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yment Link" sheetId="1" r:id="rId4"/>
    <sheet state="visible" name="Data" sheetId="2" r:id="rId5"/>
    <sheet state="visible" name="Marketing" sheetId="3" r:id="rId6"/>
    <sheet state="visible" name="Project Manager" sheetId="4" r:id="rId7"/>
    <sheet state="visible" name="H1B Visa Sponsorship" sheetId="5" r:id="rId8"/>
    <sheet state="visible" name="Portuguese" sheetId="6" r:id="rId9"/>
    <sheet state="visible" name="ChineseMandarin" sheetId="7" r:id="rId10"/>
    <sheet state="visible" name="Japanese" sheetId="8" r:id="rId11"/>
    <sheet state="visible" name="UIUX" sheetId="9" r:id="rId12"/>
  </sheets>
  <definedNames>
    <definedName hidden="1" localSheetId="1" name="_xlnm._FilterDatabase">Data!$A$1:$L$517</definedName>
    <definedName hidden="1" localSheetId="2" name="_xlnm._FilterDatabase">Marketing!$A$1:$K$352</definedName>
    <definedName hidden="1" localSheetId="3" name="_xlnm._FilterDatabase">'Project Manager'!$A$1:$AB$1689</definedName>
    <definedName hidden="1" localSheetId="4" name="_xlnm._FilterDatabase">'H1B Visa Sponsorship'!$A$1:$K$455</definedName>
    <definedName hidden="1" localSheetId="5" name="_xlnm._FilterDatabase">Portuguese!$A$1:$L$177</definedName>
    <definedName hidden="1" localSheetId="6" name="_xlnm._FilterDatabase">ChineseMandarin!$A$1:$M$131</definedName>
    <definedName hidden="1" localSheetId="7" name="_xlnm._FilterDatabase">Japanese!$A$1:$L$41</definedName>
    <definedName hidden="1" localSheetId="8" name="_xlnm._FilterDatabase">UIUX!$A$1:$K$433</definedName>
  </definedNames>
  <calcPr/>
  <extLst>
    <ext uri="GoogleSheetsCustomDataVersion2">
      <go:sheetsCustomData xmlns:go="http://customooxmlschemas.google.com/" r:id="rId13" roundtripDataChecksum="lj816ZnZrTj3lThyny5LPyTbZtTgyKUog2JhmCd60Ew="/>
    </ext>
  </extLst>
</workbook>
</file>

<file path=xl/sharedStrings.xml><?xml version="1.0" encoding="utf-8"?>
<sst xmlns="http://schemas.openxmlformats.org/spreadsheetml/2006/main" count="17681" uniqueCount="8787">
  <si>
    <t>Position Name</t>
  </si>
  <si>
    <t>Posted At</t>
  </si>
  <si>
    <t>Scraped At</t>
  </si>
  <si>
    <t>Salary</t>
  </si>
  <si>
    <t>Job Type</t>
  </si>
  <si>
    <t>Company</t>
  </si>
  <si>
    <t>Location</t>
  </si>
  <si>
    <t>Description</t>
  </si>
  <si>
    <t>URL to Apply</t>
  </si>
  <si>
    <t>Job Searched</t>
  </si>
  <si>
    <t>Remote</t>
  </si>
  <si>
    <t>Keyword Portuguese</t>
  </si>
  <si>
    <t>Data Analyst</t>
  </si>
  <si>
    <t>Just posted</t>
  </si>
  <si>
    <t>Patterson-UTI</t>
  </si>
  <si>
    <t>Conroe, TX 77303</t>
  </si>
  <si>
    <t>System Title : Analyst MSD
Business Title: Data Analyst
Location: Conroe, TX
Brief Description:
We are seeking a dynamic and versatile professional to join our team as a Data Analyst. The Data Analyst will generate insights into our operations and processes by overseeing multiple business systems. Utilizing data and tools available to MS Directional and interfacing with stakeholders from across the company, the candidate will independently create actionable reports, algorithms, and dashboards that will support the organization’s data-driven decision-making.
The ideal candidate would be a team player, with a strong foundation in data analysis, think analytically, and be able to communicate with numerous stakeholders of varying backgrounds across the company.
This role performs under general direction of the Data Project Manager on the Systems &amp; Digital Team.
Detailed Description:
Responsible for overseeing MSD business systems, including cleaning, and analyzing data, generating visuals and reports, and presenting results to stakeholders in a clear and actionable manner.
Collect, clean, and analyze large datasets to identify trends, insights, and opportunities for business improvement.
Support implementation and sustainment of the Company’s business systems.
Perform QA/QC on existing data structures to ensure digital systems are functioning and accurate.
Develop dashboards, reports, and visualizations to communicate findings effectively to stakeholders.
Design and implement data models, predictive analytics, and statistical analyses to support decision-making.
Collaborate with departments to understand data needs and ensure data accuracy and integrity.
Ensure compliance with data governance, security, and privacy regulations across systems.
Job Requirements
Able to quickly understand the basics of Measurement While Drilling (MWD) and Directional Drilling businesses, along with the supporting operations.
Work closely with different teams in the office and field as required.
Able to generate visualizations and analyses quickly in a workshop environment.
Able to work both independently and as part of a team, managing multiple tasks and assignments simultaneously to meet challenging deadlines.
Able to think strategically and translate concepts into action plans and track results.
Excellent verbal and written English Language communication.
Knowledge of database management and optimization.
Strong understanding of statistical methods and data modeling techniques.
Additional tasks and projects as assigned.
Minimum Qualifications
Bachelor’s degree in engineering, Computer Science, or related field.
Proficiency in data analysis tools (e.g., Excel, Python, R, SQL, Tableau, Power BI).
0-3 years’ experience as a Data Analyst or similar role.
Preferred Qualifications
Master’s degree or higher in Engineering, Computer Science, or related field.
Previous work in the oil and gas industry.
Previous experience working in cross-functional roles and communicating directly with product users.</t>
  </si>
  <si>
    <t>https://www.indeed.com/viewjob?jk=f3b49cffb264ee4b</t>
  </si>
  <si>
    <t>Full-time</t>
  </si>
  <si>
    <t>Schweitzer Engineering Laboratories</t>
  </si>
  <si>
    <t>Pullman, WA</t>
  </si>
  <si>
    <t>Essential Duties and Responsibilities
1. Analyze data using established statistical methods and deliver accurate, actionable, and timely results.
2. Maintain and improve indicators and metrics.
3. Use and improve established data sources, research alternative data sources when needed. Understand how additional data sources improve integrity and reporting.
4. Review, validate, and clean data; resolve and mitigate data inconsistencies.
5. Develop methods to avoid data inconsistencies at the point of data entry.
6. Collaborate with data owners to make system improvements.
7. Follow and apply SEL Values, Principles of Operations, and World Class Manufacturing Principles.
8. Understand. Create. Simplify.
9. Other duties as assigned.
Required Qualifications
Related technical BS degree in Math, Statistics, Social Science, or related experience
2+ years of experience
Strong knowledge of MS Word, MS Excel, and MS Access
Strong analytical, judgment, organizational, and project management skills
Strong attention to detail
Strong writing, documentation, and speaking skills
Ability to learn and communicate technical/scientific information
Ability to work independently as well as cooperatively in a team environment
Ability to learn new skills and assume new responsibilities
Background check results satisfactory to SEL
Negative drug test result(s)
Preferred Qualifications
Experience applying statistical skills in two of the following environments: manufacturing, electronics design or business
Physical Requirements
None
Competitive pay. Superior benefits. Inspiring work.
People are at the core of our company and we hire employee-owners. We welcome you to learn more about how we support employees.
We’re 100% employee owned. Retirement benefits include an employer funded stock ownership plan (ESOP) and personal 401K options.
We offer top tier medical, prescription, dental, vision, life, and disability insurance.
We recognize the importance of a healthy life balance and offer: 10 paid holidays, annual vacation accrual starting at 12 days, 9 paid sick days, and paid family and medical leave that covers 90% of your pay.
We foster growth and development of our employees through avenues such as STEM courses, apprenticeships, tuition assistance, and engineering development programs.
Ask our team about other benefits including wellness, fertility, adoption, and flexible spending benefits.
Communication with Applicants
We communicate with all applicants. If you do not receive a response about your application, please check your SPAM filter or reach out to us at careers@selinc.com.
SEL is an Equal Opportunity Employer: Vets/Disabled.</t>
  </si>
  <si>
    <t>https://www.indeed.com/viewjob?jk=f5834849f8025bab</t>
  </si>
  <si>
    <t>Data Analyst (Oracle Database, SQL/PLSQL)</t>
  </si>
  <si>
    <t>Capgemini</t>
  </si>
  <si>
    <t>Atlanta, GA 30305</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</si>
  <si>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Location: Atlanta, GA
Required Skills
Work on Data Concern Issues.
Should be familiar with oracle database, SQL/PLSQL.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€22.5 billion.</t>
  </si>
  <si>
    <t>https://www.indeed.com/viewjob?jk=b32977ea4691768c</t>
  </si>
  <si>
    <t>Part-time</t>
  </si>
  <si>
    <t>Detroit Employment Solutions Corporation</t>
  </si>
  <si>
    <t>Detroit, MI 48201</t>
  </si>
  <si>
    <t>Description:
The primary responsibilities of the Data Analyst are to: 1) help train and provide technical assistance to users of DESC’s case management systems; 2) establish and implement protocols for ensuring data quality and integrity; 3) analyze and summarize performance trends for DESC’s federal, state, local and private grants, and the performance trends of its subrecipients; and 4) produce monthly and quarterly reports that highlight systemwide and program specific progress. The goal of these activities is to enable the organization and its funded programs to run more effectively and efficiently to achieve operational excellence.
Requirements:
DUTIES AND RESPONSIBILITIES:
Regularly prepare and maintain reports for management and C Suite analysis that capture system wide, program and contractor performance;
Monitor performance for federally funded programs. Create queries and reports and data summaries that help both leadership and partners identify potential issues and areas for improvement;
Utilize complex systems to analyze data by program and contractor and develop recommendations and/or tools that can be used to correct performance issues related to data entry and management;
Extract data form various disconnected sources and aggregate into consolidated reports;
Design and implement automated workflows;
Assist adult and youth program teams to establish Key Performance Indicators that align with contract goals, to enable effective management of contractor performance;
Identify and recommend data capture and reporting needs;
Create and monitor reports that identify data quality and integrity trends;
Promote systemwide data quality by informing program staff of any issues and providing additional training and technical assistance as needed. When necessary, assist with projects to address systemwide data entry challenges;
Create training materials for DESC’s case management systems;
Conduct formal trainings and provide technical assistance to contracted service providers on how to use DESC’s case management systems that capture services and outcomes of job seekers and businesses;
Draw insightful conclusions from large amounts of quantitative and qualitative data and manage large datasets using Excel or other database and statistical software;
Exhibit professionalism, diplomacy, and ability to appropriately interact with, staff and local stakeholders while maintaining working relationships in all aspects;
Organize and facilitate various meetings, as necessary;
Demonstrate strong strategic thinking skills;
The above functions are intended to describe the general nature and level of work to be performed by the person assigned to this position. They are not intended to be construed as an exhaustive list of all duties of the position.
JOB QUALIFICATIONS:
To perform this job successfully, an individual must be able to perform each essential duty satisfactorily. Specific qualifications include but are not limited to:
Considerable knowledge of formulas and data manipulation methods and techniques;
Robust analytical skills;
Experience with tools for data automation and visualization such as Microsoft Power BI and/or Tableau and an understanding of the connection between infographic design and communication.
Excellent oral and written communication skills. Must be able to communicate effectively in person, in writing and by telephone;
Strong training and facilitation skills
Strong organizational skills;
Ability to manage multiple projects concurrently. Must be able to demonstrate project management skills to produce quality, timely, and complete work product;
Ability to always exhibit professionalism;
Seek growing responsibility and show great capacity for work.
Ability to work under pressure and reprioritize to meet deadlines; and
Must be discrete and professional, particularly when handling confidential information.
The requirements listed are representative of the knowledge, skills, and/or ability required.
Reasonable accommodations will be made to enable individuals with disabilities to perform the essential functions.
Local area travel may be required.
EDUCATION and EXPERIENCE:
Bachelor’s Degree in applied statistics/math, business administration, public policy, or another related field is preferred although equivalent combination of professional experience and education may be substituted.
At least two (2) years of related professional experience is required, including data and visualization;
Experience with Salesforce and/or OSMIS and the ability to quickly learn new systems is strongly preferred.
SUPERVISORY RESPONSIBILITIES: None
LICENSES: Valid State of Michigan Driver’s License – Position requires field work.
OTHER: Background check and drug screen required.</t>
  </si>
  <si>
    <t>https://www.indeed.com/viewjob?jk=b34aba499b310e1b</t>
  </si>
  <si>
    <t>Lead Data Engineering Analyst</t>
  </si>
  <si>
    <t>Travel + Leisure Co.</t>
  </si>
  <si>
    <t>Orlando, FL 32821</t>
  </si>
  <si>
    <t>We Put the World on Vacation
Travel + Leisure Co. is the world’s leading vacation ownership and travel membership company, with a dynamic and growing portfolio of resort, travel club, and lifestyle travel brands. Our dedicated associates help the company achieve its mission to put the world on vacation. Innovation and growth keep our work interesting and fun. Every day is a chance to learn something new and turn vacation inspiration into exceptional experiences for millions of travelers worldwide.
Lead Data Engineering Analyst wanted by Wyndham Vacation Ownership, Inc. in Orlando, Florida. Analyzing current technologies used within the analytics and data space and determining ways to improve. Serving as a subject matter expert on data, systems, and solutions architecture and platforms for internal and external stakeholders. Reviewing business context for solutions to stakeholders challenges as well as defining the vision and requirements for the solution, recommending potential options, selecting the most optimal option, and developing roadmaps for the selected solution. Working with the data engineers on the team to implement, test, deploy, and maintain stable, secure, and scalable data engineering solutions and pipelines in support of data and analytics projects. Researching and evaluating new products and tools to access and ensure they meet the analytics needs and make product recommendations to the management.
Must have a Bachelor’s degree in Computer Information Systems (CIS) or related field plus 5 years of relevant experience; 5 years of experience developing analytics and data infrastructure in Cloud and on-premises environments using PowerBI, OBIEE 11g/10g, Oracle Analytics Cloud and Oracle Integration Cloud; 5 years of experience with SQL and working with relational databases, which experience should include query authoring in SQL and Oracle, Teradata and Snowflake databases; 5 years of experience building and optimizing data pipelines, architectures and data sets leveraging various scripting languages including PL/SQL and Python, and Informatica ETL tools; 5 years of experience performing root cause analysis on internal and external data processes to answer specific business questions and identify opportunities for improvement; 5 years of experience with hospitality domain knowledge which includes sales and contracting experience; and 3 years of experience designing in Cloud and on-premises solutions utilizing Meta Data Management Tool (MDM). May work from home within normal commuting distance to our headquarters in Orlando, FL. Email resume to mycareer@wyn.com and reference Job Req #: R-98715.
How You'll Be Rewarded:
We offer a diverse range of comprehensive health and welfare benefits to associates who work 30 or more hours per week to meet your needs and support you throughout your career with us. Travel + Leisure Co. benefits include:
Note: Temporary and/or seasonal associates are ineligible for Paid Time Off.
Medical
Dental
Vision
Flexible spending accounts
Life and accident coverage
Disability
Depending on position, paid time off, parental leave and holidays (speak to your recruiter for additional information)
Wish day paid time to volunteer at an approved organization of your choice
401k with employer match (subject to eligibility requirements, including tenure - speak to your recruiter for additional information)
Legal and identify theft plan
Voluntary income protection benefits
Wellness program (subject to provider availability)
Employee Assistance Program
Where Memories Start with You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t>
  </si>
  <si>
    <t>https://www.indeed.com/viewjob?jk=0ea3fa20a619e0ca</t>
  </si>
  <si>
    <t>PMO Data Analyst</t>
  </si>
  <si>
    <t>Harris County</t>
  </si>
  <si>
    <t>Houston, TX</t>
  </si>
  <si>
    <t>Position Description
POSITION OVERVIEW:
The Data Analyst is responsible for the full life cycle of data analytics including requirements gathering, analysis design, data collection and cleaning, performing analysis, and reporting findings. This position will support the Portfolio Management Office (PMO) at the Engineering Department and report to the Division Manager of PMO. The candidate is expected to analyze data using a variety of tools and data sources, including QuickBase, Power BI, Paginated Reporting (SSRS), Python, SQL, Excel formulas, as well as commercial cloud platforms such as Snowflake, Power BI’s Cloud Services (e.g., Data Flows and Dataverse) and Amazon Redshift - respectively.
JOB DUTIES:
Collaborate to build scalable processes and metrics.
Extract or mine data from a variety of data sources.
Process, clean, and validate the integrity of data for analysis.
Analyze large amounts of information to find patterns and solutions.
Provide information on analytic results to functional leaders using visualizations including Power BI, data maps etc.
Present results in a clear manner.
Propose solutions and strategies to tackle business challenges.
Liaison with Business and IT teams.
All other duties and responsibilities as assigned.
Harris County is an Equal Opportunity Employer
 https://hrrm.harriscountytx.gov/Pages/EqualEmploymentOpportunityPlan.aspx
 If you need special services or accommodations, please call (713) 274-5445 or email ADACoordinator@bmd.hctx.net
This position is subject to a criminal history check. Only relevant convictions will be considered and, even when considered, may not automatically disqualify the candidate.
Requirements
Education:
Bachelor's degree in management Information Systems, Computer Science, Mathematics, Information Technology, or a relevant quantitative field.
Experience:
A minimum of 5 years of professional experience in Information Systems, Computer Science, Mathematics, Information Technology, or a relevant quantitative field.
Knowledge, Skill &amp; Abilities (KSAs):
Must have programming experience using Python &amp; SQL.
Must have good applied statistical skills, including knowledge of statistical tests, distributions, regressions, etc.
Must have experience with Data Wrangling and be proficient with handling imperfections in data.
Must possess excellent analytical, problem-solving, and verbal and written communication skills.
Must possess keen attention to detail and the ability to discern conclusions from aggregated data.
Must be able to work efficiently and without constant supervision.
Must possess and understand the importance of customer service skills and professionalism.
Ability to self-start; assume ownership in setting goals.
Must possess the ability to learn and understand project management principles and processes.
Must possess Intermediate or excellent skills with Microsoft products and can interact with computerized systems to manipulate data and create reports.
Prior experience with writing and analyzing business and system requirement documents that convey complex business analysis and technology solutions.
Experience in forecasting, financial, and project analysis combined with an understanding of key performance indicators.
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
Preferences
Education:
Master's degree in management Information Systems, Computer Science, Mathematics, Information Technology, or a relevant quantitative field.
Experience:
8 years of professional experience in Information Systems, Computer Science, Mathematics, Information Technology, or a relevant quantitative field.
Knowledge, Skill &amp; Abilities (KSAs):
Experience in eBuilder, Tririga, Snowflake, QuickBase, PowerBI, Python &amp; SQL is a plus.
Experience as a Software as a Service (SaaS) administrator.
General understanding of engineering and construction terminology.
Experience with Power BI reporting and other reporting tools is a plus.
Prior experience with writing and analyzing business and system requirement. documents that convey complex business analysis and technology solutions.
Experience in forecasting, financial, and project analysis combined with an understanding of key performance indicators.
General Information
Position Type, and Typical Hours of Work:
Full-Time | Regular | 40 hours per week.
Hybrid schedule: Three days in the office and two days working from home.
Subject to early mornings, late evenings, weekends and holidays at times, depending upon the project or workload.
Salary:
Commensurate with experience, based on 26 pay periods.
Physical Demands and Environmental Exposure:
Most assignments will be performed in an office, meeting, or operations command center environment, but some field work may be required. May be required to work extended work hours during activation of disaster recovery operations for an unspecified length of time (varies based on the extent of the event).
This position requires bending, stooping, and lifting up to 25 lbs., frequent walking, standing, sitting, reaching, and ascending/descending stairs.
The physical demands described here are representative of those that must be met by an employee to perform the essential functions of this job successfully.
Reasonable accommodations may be made to enable individuals with disabilities to perform the essential functions.
FEATURED BENEFITS:
Medical, vision, and dental insurance.
Wellness.
Professional development opportunity.
Flexible spending account.
457 deferred compensation plans.
Retirement pension (TCDRS).
Transportation assistance (Metro Ride Sponsor Program).
Disability and life insurance.
Harris County is a Qualified Employer for the Public Service Loan Forgiveness Program (PSLF).
Employment may be contingent on passing a drug screen and meeting other standards.
Due to a high volume of applications positions may close prior to the advertised closing date or at the discretion of the Hiring Department.
BENEFITSHarris County offers a competitive benefits program, including comprehensive group health and related benefits plan as well as defined benefit retirement plan. The following list of benefits is offered only to employees in regular (full-time) positions: Medical Coverage Dental Coverage Vision Coverage Wellness Plan Life Insurance Long-term disability Employee Assistance Program Ten (10) days of vacation each year for the first five (5) years of service Accrual rates increase based on years of service Eleven (11) County-observed holidays and one (1) floating holiday Professional development opportunities Dependent Care Reimbursement Plan Healthcare Reimbursement Account 457 Deferred Compensation PlanThe following benefits are also available to regular (full-time) employment and may be available to part-time employees: Retirement Pension (TCDRS) Flexible schedule (varies by department) Transportation Assistance (Metro RideSponsor Program)In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https://benefitsathctx.com/</t>
  </si>
  <si>
    <t>https://www.indeed.com/viewjob?jk=263680867e8d1360</t>
  </si>
  <si>
    <t>Sales Operations - Data Analyst</t>
  </si>
  <si>
    <t>Coralogix</t>
  </si>
  <si>
    <t>Boston, MA</t>
  </si>
  <si>
    <t>Boston, MA · Full-time · Intermediate
About The Position
Coralogix is a modern, full-stack observability platform transforming how businesses process and understand their data. Our unique architecture powers in-stream analytics without reliance on expensive indexing or hot storage. We specialize in comprehensive monitoring of logs, metrics, trace, and security events with features such as APM, RUM, SIEM, Kubernetes monitoring, AI Observability and more, all enhancing operational efficiency and reducing observability spending by up to 70%.
Coralogix is seeking a Data Analyst with Sales Operations Expertise to join our Sales Operations team. This role focuses on leveraging data to optimize sales processes, enhance decision-making, and improve efficiency. The ideal candidate is experienced in data analytics, sales operations, Salesforce, integrated sales/marketing tools and thrives in a fast-paced, interrupt-driven environment
Key Responsibilities:
Data Analytics &amp; Reporting
Analyze sales data from Salesforce and integrated systems to uncover trends and drive insights.
Develop and maintain dashboards, reports, and forecasting models for sales performance tracking.
Identify inefficiencies and provide data-driven recommendations to optimize sales operations.
Sales Operations Support
Act as an extension of the virtual Deal Desk, supporting quoting, deal structuring, and closed reviews in partnership with Finance.
Assist with marketplace agreements, deal registration, and other sales-related processes.
Provide real-time support to Sales reps and Management, handling ad hoc requests and workflow disruptions.
Triage and prioritize incoming requests, balancing immediate needs with analytical projects.
Data Integrity &amp; Salesforce Optimization
Ensure data accuracy, integrity, and governance across Salesforce and other platforms.
Conduct data audits, troubleshoot discrepancies, and enforce best practices for reporting.
Leverage Salesforce and third-party tools to improve sales and marketing operations.
Collaborate on tool integrations and process automation to streamline workflows.
Requirements
Bachelor’s degree in Data Analytics, Business Administration, or a related field.
3+ years of experience in data analysis, sales operations, or related roles.
Strong proficiency in Salesforce reporting, dashboards, and data structure.
Expertise in Excel, Tableau, Power BI, and other data visualization tools.
Hands-on experience supporting sales teams with quoting, closed reviews, and deal management.
Ability to manage interruptions, prioritize urgent requests, and collaborate effectively.
Strong analytical, problem-solving, and communication skills.
Preferred:
Experience with third-party sales/marketing tools (e.g., Clari, Gong, 6sense).
Familiarity with ETL tools and data integration.
Cultural Fit
We’re seeking candidates who are hungry, humble, and smart. Coralogix fosters a culture of innovation and continuous learning, where team members are encouraged to challenge the status quo and contribute to our shared mission. If you thrive in dynamic environments and are eager to shape the future of observability solutions, we’d love to hear from you
Coralogix is an equal-opportunity employer and encourages applicants from all backgrounds to apply.</t>
  </si>
  <si>
    <t>https://www.indeed.com/viewjob?jk=e41bd509c07e090e</t>
  </si>
  <si>
    <t>Slalom Flex (Project Based) - Business Analyst</t>
  </si>
  <si>
    <t>$55 - $65 an hour</t>
  </si>
  <si>
    <t>Slalom Consulting</t>
  </si>
  <si>
    <t>Portland, OR</t>
  </si>
  <si>
    <t>Business Analyst
Location: Must be local to Portland, Oregon area – occasional onsite required.
Who You’ll Work With
At Slalom, personal connection meets global scale. Our vision is to enable a world in which everyone loves their work and life. We help organizations of all kinds redefine what’s possible, give shape to the future—and get there. In addition to leveraging this standard paragraph, make updates for additional local team and role information.
What You’ll Do
Actively run overall business analysis efforts according to the overall project plan.
Facilitate workshops, drive requirements gathering sessions, prepare and deliver client presentations.
Facilitate the development of standard methodology and future state workflows while identifying interpersonal and technical gaps that need to be filled.
Lead business process current state discovery sessions and effectively gather current state workflows.
Apply industry best practices, techniques and standards throughout entire project execution.
What You’ll Bring
4+ years of business analysis experience
Proven track record of solving complex problems and translating business requirements into actionable technical solutions.
Ability to engage with both business and technical stakeholders and ensure clarity of understanding within and across different groups.
Demonstrable experience of working with stakeholders (internal and external), workshop planning and execution, requirement gathering.
Prior Utilities experience preferred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 yearly $350 reimbursement account for any well-being-related expenses, as well as discounted home, auto, and pet insurance.
Slalom is committed to fair and equitable compensation practices. For this position, the base pay range is $55/HR to $65/HR. Actual compensation will depend upon an individual’s skills, experience, qualifications, location, and other relevant factors. The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</si>
  <si>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https://www.indeed.com/viewjob?jk=25b0076f05bde93b</t>
  </si>
  <si>
    <t>Data Visualization Specialist</t>
  </si>
  <si>
    <t>LifeScale Analytics</t>
  </si>
  <si>
    <t>United States</t>
  </si>
  <si>
    <t>At Lifescale Analytics, we help achieve data-driven decision by leveraging strategic technologies to create innovated solutions, that ultimately help our clients to navigate their ever-changing data landscape. We have an opportunity for a Data Visualization Specialist, candidates required to reside in the United States. As a Data Visualization Specialist, you will be responsible for creating visually impactful and meaningful dashboards and reports to help the organization make data-driven decisions. You will use tools like Tableau, Power BI, and SAS Viya 4 to bring data to life and contribute to a culture of data-informed decision-making. Your expertise in data visualization combined with fluency in French will be essential for engaging with our global teams and clients.
Applicants responding to this position must be a US Citizen and will be subject to a government security investigation and must meet eligibility requirements by currently possessing the ability to view classified government information. Must have lived in the US for the past 5 years.
The Employer will not sponsor applicants for any employment visas, at hiring or in the future, including but not limited to H-1B visas. Corp-to-Corp or subcontract personnel will not be considered for this position.
Responsibilities:
Develop interactive and dynamic dashboards using Tableau and Power BI to visualize complex datasets.
Utilize SAS Viya 4 for advanced analytics and reporting to provide insights and trends.
Collaborate with stakeholders to understand business needs and design effective, user-friendly reports and dashboards.
Implement best practices in data visualization to communicate key insights effectively and concisely.
Support data quality efforts and ensure that dashboards and reports are up-to-date, accurate, and aligned with business goals.
Deliver training and support to teams on how to utilize visualizations effectively.
Work with cross-functional teams and ensure that visualization solutions are tailored to both English and French-speaking audiences.
Job Requirements
Qualifications:
Proven experience in data visualization with a strong portfolio showcasing proficiency in Tableau and Power BI.
SAS Viya 4 certification is mandatory.
Fluency in French (both written and spoken) is required to engage with French-speaking clients and teams.
Strong understanding of data analysis and visualization principles.
Ability to work independently and in a team environment to meet deadlines.
Excellent communication skills with the ability to explain complex data insights clearly and concisely.
Strong problem-solving skills and attention to detail.
Preferred Qualifications:
Experience working with large and complex datasets.
Knowledge of SQL or other programming languages for data manipulation.
Experience in data storytelling and presenting findings to diverse audiences.
Familiarity with other analytics tools and technologies (e.g., R, Python, Excel).
Education:
Bachelor’s degree highly preferred, or equivalent experience</t>
  </si>
  <si>
    <t>https://www.indeed.com/viewjob?jk=2b8564ca8f598c60</t>
  </si>
  <si>
    <t>Senior Data Analyst</t>
  </si>
  <si>
    <t>$90,000 - $100,000 a year</t>
  </si>
  <si>
    <t>CBRE</t>
  </si>
  <si>
    <t>Senior Data Analyst
Job ID
200859
Posted
03-Feb-2025
Service line
GWS Segment
Role type
Full-time
Areas of Interest
Engineering/Maintenance
Location(s)
Remote - US - Remote - US - United States of America
Our Digital &amp; Technology organization sits at the heart of CBRE. As part of our team, you’ll be able to learn from the most brilliant engineers, designers, and product managers while solving tough problems that will drive our technology forward.
Get ready to accelerate your career!
Job summary
Manages and supports the company's various database systems. Works with development and project staff to support development and production database systems. Contributes to product design and development as a database guide and accounts for loading client data into development and production databases.
General Job Tasks:
Coordinate data aggregation and curate complex reports using various business intelligence and reporting applications.
Perform ad-hoc, strategic review of structured and unstructured data, reflecting global real estate markets and the operations of real estate assets.
Develop data structures and pipelines to organize, collect, cleanse, and standardize information to generate insights and address reporting needs.
Define complex data requirements and gather information using judgment and statistical tests.
Use programming and evaluation tools, including open-source programs to plan models and extract insights.
Identify opportunities to improve data usage. Apply modeling and optimization methods to develop new strategies and improve business performance.
Develop ad-hoc reporting based on the review of existing data sources.
Exhibit detailed data story presentation to various levels of leadership.
Confirm the quality and integrity of new and existing data sources.
Collaborate with the agile development team to provide recommendations and communications on enhancing existing or new processes and programs.
Apply general knowledge of standard principles and techniques/procedures to accomplish assigned tasks and solve routine problems.
Impact the quality of own work and the work of others on the team; work within guidelines and policies.
Work primarily within standardized procedures and practices to achieve objectives and meet deadlines.
Explain complex information to others in straightforward situations.
Specific Job Tasks:
Create ServiceNow tickets when new Tableau Profiles are request for creation.
Add/Delete/Update dashboard viewership within Tableau Server.
Support and Maintain Tableau Server, making changes and updates when deemed necessary.
Collaborate with other Service Lines to develop various Reporting tools, forms, dashboards, etc,
The liaison for the Business Analytics/Systems team when collaborating with the various support groups (CMMS, PMI Program Management, Account Ops).
Review current processes and procedures and look to streamline through use of automated data, custom reports, dashboards, etc.
Analyze, Comprehend, and Articulate data from multiple service lines and be able to provide recommendations on metrics, reports, and other tools to help make data-driven decisions.
Specific Job Skills:
Proficient in using CMMS Tools (How to navigate, data entry, pull reports, load/unload data into tool).
Proficient in Visual Analytics Platforms (Data Entry, Data Mine, Data Connections, Dashboard Development).
Solid ability to work independently with little to no supervision.
Strong Time Management skills allowing individual to perform tasks on multiple service lines simultaneously.
Heightened drive to find solutions when the easy solutions isn't available.
Specific Job Experiences:
1+ years experience using a CMMS Product (Service Insight 7 &amp; Maximo Experience Preferred).
1+ years experience performing Analytical Tasks within Facilities Management, Property Management and/or Procurement.
1+ years experience using Tableau Server
1+ years experience using Tableau Desktop (Desktop Specialist Certification or better preferred but not required).
1+ years experience using SmartSheet (Smartsheet Certified Associate or better preferred but not required).
Applicants must be currently authorized to work in the United States without the need for visa sponsorship now or in the future.
CBRE carefully considers multiple factors to determine compensation, including a candidate’s education, training, and experience. The minimum salary for the [Senior Data Analyst] position is $90,000.00 annually and the maximum salary for the [Senior Data Analyst] position is $100,000.00 annually. The compensation that is offered to a successful candidate will depend on the candidate’s skills, qualifications, and experience. Successful candidates will also be eligible for a discretionary bonus based on CBRE’s applicable benefit program.
Benefits for Full-Time Employees
Corporate welfare benefits, which includes medical, dental, vision, disability, health care and dependent care reimbursement accounts, life and AD&amp;D insurance
401(k) Plan
Paid time off, parental leave, and holidays are available as established by Company policy
Equal Employment Opportunity: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t>
  </si>
  <si>
    <t>https://www.indeed.com/viewjob?jk=59645e2f1d0434e8</t>
  </si>
  <si>
    <t>Business Analyst</t>
  </si>
  <si>
    <t>$54.74 - $62.92 an hour</t>
  </si>
  <si>
    <t>Hollstadt Consulting</t>
  </si>
  <si>
    <t>Minnesota</t>
  </si>
  <si>
    <t>Minnesota - Business Analyst
Hollstadt Overview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
Job Description
Role: Business Analyst
Location: Local, but mostly remote
Pay Rate: The hourly pay rate range for this position is $54.74–$62.92, dependent on qualifications and experience.
Due Date: 2/7
Length: 6 months to start, likely year+ in length
Hollstadt offers medical, dental, vision, life insurance, short-term disability, long-term disability, paid sick leave, and retirement benefits to eligible employees.
﻿
Looking for a Business Analyst who has Technology Governance experience and who can successfully support technology projects.
Technology Governance Business Analyst –
The Technology Governance Business Analyst will support the DOC Technology governance process from idea intake though project completion.
Monitor the project intake queue and triage incoming tickets and to assign to the appropriate support group.
Create project profiles working with the requestors to collect project information so leadership can make informed decisions.
Working with Architects and other subject matter experts in creating quality high level project estimates.
Working with requestors and project managers/leads to update project profiles to the appropriate stage and proving status updates.
Be able to communicate with all levels of staff from executives to line staff.
Senior Business Analyst –
The Senior IT Business Analyst will support DOCs successful project completion by providing the following work:
Elicit business and technical requirements.
Translate business requirements into technical requirements and specifications
Manage business and technical requirements
Create User Acceptance Test scenarios
Conduct/Lead User Acceptance Testing
Provide knowledge transfer
Other duties as assigned by the MNIT DOC Management Team
Benefits + Perks
Comprehensive Benefit Plan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
Remarketing Process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
Professional Development
Hollstadt offers free bi-weekly training courses for our consultants as well as on-demand access to past sessions through our consultant portal. Trainings give our consultants the continuing education they need to excel on their projects.
401k + Matching
One popular benefit is our 401(k) match on the first 4% of your contributions. Hollstadt wants to help you reach your long-term financial goals and understands that planning for your future is critical. Consultants also have access to support from a Financial Advisor.
Bonus Opportunities
We appreciate and reward loyalty. Join Hollstadt, stay for 5 years, and we’ll give you a $5,000 Longevity Award bonus! Additionally, we know great talent knows other great talent. If you are on contract with Hollstadt and refer one of your connections who gets placed, we’ll pay you $1,000!
Ongoing Support &amp; Networking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t>
  </si>
  <si>
    <t>https://www.indeed.com/viewjob?jk=3729d888f54cf507</t>
  </si>
  <si>
    <t>Data Compliance Analyst</t>
  </si>
  <si>
    <t>$85,150 - $153,925 a year</t>
  </si>
  <si>
    <t>Leidos</t>
  </si>
  <si>
    <t>Colorado</t>
  </si>
  <si>
    <t>Description
Leidos Digital Modernization Sector has a dynamic opportunity for an experienced Data Compliance Analyst specializing in NIST SP 800-53 Rev. 5, and data retention policies. The ideal candidate will be responsible for ensuring compliance with information security standards, managing security risks, and overseeing the implementation and maintenance of data retention policies within our organization.
This position is part of the NOAA Cyber Security Center (NCSC) Security Operations Center (SOC) that executes 24x7 cybersecurity monitoring and incident response for NOAA networks.
The position can be based in either Fairmont, WV or Boulder, CO.
Key Responsibilities:
Develop, implement, and maintain information security policies and procedures in compliance with NIST SP 800-53 Rev. 5.
Conduct risk assessments and security audits to ensure the integrity, confidentiality, and availability of information systems.
Oversee the implementation of data retention policies, ensuring compliance with applicable regulations and standards.
Familiarity with OMB 21-31 auditing policies and requirements
Monitor and analyze security alerts and incidents, and provide timely response and remediation.
Collaborate with IT and other departments to design and implement security controls and measures.
Conduct training and awareness programs to educate staff on security policies and best practices.
Understanding of network topologies, security architecture, and engineering.
Proficiency in both Windows and Linux operating environments.
Prepare and maintain documentation related to security assessments, policies, and procedures.
Participate in security incident response and recovery activities.
Stay current with emerging security threats, technologies, and regulatory changes.
Qualifications:
Bachelor’s degree in Information Security, Computer Science, or a related field/
CISSP/ CISM/CASP in lieu of degree
Minimum of 10 years of experience in information security (specialized in RMF)
Strong knowledge of NIST SP 800-53 Rev. 5 and data retention policies.
Experience with risk assessment, security audits, and incident response.
Familiarity with NARA, data
Strong analytical and problem-solving skills.
Excellent communication and interpersonal skills.
Security+ required
Desired Attributes:
Attention to detail and a commitment to maintaining high standards of security.
Ability to work independently and as part of a team.
Strong organizational skills and the ability to manage multiple tasks and projects simultaneously.
Proactive and forward-thinking approach to information security.
Clearance:
· Must be a U.S Citizen.
· Currently have and be able to maintain security clearance, specifically DoD/Top Secret
Original Posting Date:
2025-02-04
While subject to change based on business needs, Leidos reasonably anticipates that this job requisition will remain open for at least 3 days with an anticipated close date of no earlier than 3 days after the original posting date as listed above.
Pay Range:
Pay Range $85,150.00 - $153,925.00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</si>
  <si>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https://www.indeed.com/viewjob?jk=fc011adfd74ec3f2</t>
  </si>
  <si>
    <t>$75,600 - $172,000 a year</t>
  </si>
  <si>
    <t>Booz Allen</t>
  </si>
  <si>
    <t>Clearfield, UT 84015</t>
  </si>
  <si>
    <t>Data Analyst
The Opportunity:
As a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As a client-facing data analyst on our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how it can be used to impact missions.
How You’ll Contribute:
As a data analyst on our team, you’ll:
Use your data analytics expertise to support client and stakeholder relationships.
Research, develop, and test data methodologies, and generate cross-functional solutions through the collection, interpretation, evaluation, and analysis of large data sets.
Contribute to impactful work and guide decision-making across multiple organizations.
Apply consulting and your communication skills and data analytics expertise by simplifying technical requirements and trends, based on audience.
Present data findings and recommendations to clients and stakeholders using your knowledge of databases, scripting languages
Establish quantitative and qualitative metrics and key performance indicators to drive technical outcomes.
Apply data visualization through different formats such as executive dashboards so decision-makers can make data-driven decisions
Grow your communication and technical skills by merging consulting and big data to create data-centric solutions across the mission
Join us. The world can’t wait.
You Have:
5+ years of experience with data visualization techniques and tools, including Power BI Tableau or Microsoft Fabric, and Spark or PySpark for data analysis
Experience with structured data to solve tangible intelligence problems using tools, including SQL, R, or Python programming languages, data visualization software, and statistical analysis
Experience analyzing data sets to spot trends and patterns that can be translated into actionable insights
Experience in statistics and with statistical software, including Excel
Experience in data validation and cleaning to ensure the quality and integrity of data
Knowledge of statistical analysis techniques and how to apply them to large datasets
Ability to work independently and collaboratively in a team environment
Secret clearance
Bachelor’s degree in Engineering, Technology, Science, or Mathematics, Statistics, Economics or Data Science
Nice If You Have:
Experience analyzing Microsoft 365 and Moveworks data
Experience with agile methodologies
Experience working in dynamic, ambiguous environments that require flexibility
Experience as a cyber analyst
Knowledge of machine learning techniques and tools
Ability to communicate technical information and recommendations to peers, engineers, and analytic customers using strong verbal and written communication
Top Secret clearance
Master’s degree in Technology, Science, Mathematics, Statistics, Economics, or Data Science
Certified Analytics Professional (CAP) Certification
Clearance:
Applicants selected will be subject to a security investigation and may need to meet eligibility requirements for access to classified information;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$75,600.00 to $172,000.00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</si>
  <si>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https://www.indeed.com/viewjob?jk=1855f71aabf0df79</t>
  </si>
  <si>
    <t>Senior Fraud Data Analyst</t>
  </si>
  <si>
    <t>$113,100 - $197,100 a year</t>
  </si>
  <si>
    <t>RELX</t>
  </si>
  <si>
    <t>New York, NY</t>
  </si>
  <si>
    <t>Are you looking for a Client Facing Senior Fraud Data Analyst role to help drive innovation in the fraud detection space?
About the Business:
LexisNexis® Risk Solutions provides customers with solutions and decision tools that assist them in evaluating and predicting risk and enhancing fraud detection. We use the power of data and advanced analytics to help our customers make better, timelier decisions. Our innovative solutions enable our clients to manage risks like identity theft, fraud, money laundering and terrorism, and prevent financial crimes. Our core mission is to ultimately help make communities safer and to protect those who may be vulnerable to fraud. Drawing from the collective expertise of our experienced team, we continuously evolve to stay a step ahead of fraudsters. Every day, as millions go about their lives, it's our behind-the-scenes efforts that ensure their security, giving them the confidence to trust and engage online without fear of being de-frauded.
About the Team: This client facing team is driving evidence-based solutions to help our clients make more informed decisions and help mitigate risk.
About the Role:
As a Senior Fraud Data Analyst, you’ll use global data from the largest real-time fraud detection platform to deliver valuable solutions for our enterprise customers. You will apply your expertise in fraud and large-scale data analysis to investigate suspicious behavior and provide insights that lead to immediate real-world impact. You will underline the value of your recommendations by leveraging your deep experience with operational measures within industry and your ability to quickly translate customers’ fraud KPIs into opportunities. You’ll leverage a real-time platform analyzing billions of transactions per month for some of the largest companies operating in Financial Services, Insurance, e-Commerce and On-Demand Services. These tools will allow you to attain a unique perspective of the Internet and every persona connected to it. You’ll be continually collaborating with customer-facing account teams, external business leaders and risk managers to shape world-class fraud solutions. The comprehensive solutions that you build will go head-to-head against some of the most motivated attackers in the world to protect billions in revenue.
You will be responsible for:
Conducting in-depth reviews of complex fraud cases, identifying trends and actionable insights, documenting your findings and making clear recommendations on how to mitigate risk
Using SQL and Python skills to increase our customers’ fraud capture. While reducing false positives, conducting offline analysis of customer data to expose patterns and statistically tune policies. Produce executive-level reports and own the end-to-end delivery of your recommendations by writing rules into the ThreatMetrix® decision engine
Using excellent attention to detail and ability to craft a story through data. Delivering industry-leading presentations for external and executive audiences with non-technical background
Scoping, planning, and delivering customer-focused projects including root cause analysis, reports, dashboards, rule mining and health checks. Demonstrate a professional and customer-centric persona when interacting directly with customers via phone, e-mail, and chat
Collaborating with internal teams, including Products, Engineering, Sales and other Professional Services colleagues around the world to continually redefine best practices
Continuously evaluating and improve fraud detection processes and tools to adapt to evolving fraud tactics
Staying informed on industry trends and best practices related to fraud detection and prevention
Qualifications
3+ years of experience in fraud detection, risk management, or data analysis
Strong analytical skills. Proficiency in Excel, SQL, Python, R, or similar programming languages.
Ability to analyze large, complex datasets and derive actionable insights.
Strong problem-solving and critical thinking skills with attention to detail.
Excellent communication skills, with the ability to present technical findings to non-technical stakeholders.
Hands-on experience with fraud detection systems, data analysis tools, and machine learning algorithms.
Strong collaboration skills and ability to work in cross-functional teams.
Extensive multi-tasking and prioritization skills. Needs to excel in fast paced environment with frequently changing priorities
Strong understanding of fraud prevention strategies, risk assessment, and fraud detection models.
Familiarity with LexisNexis Risk Solutions’ products and services or similar risk management
We know that your wellbeing and happiness are key to a long and successful career. These are some of the benefits we are delighted to offer:
 Health Benefits: Comprehensive, multi-carrier program for medical, dental and vision benefits
 Retirement Benefits: 401(k) with match and an Employee Share Purchase Plan
 Wellbeing: Wellness platform with incentives, Headspace app subscription, Employee Assistance and Time-off Programs
 Short-and-Long Term Disability, Life and Accidental Death Insurance, Critical Illness, and Hospital Indemnity
The salary range provided in this posting is the base salary range for California: $118,200 - 197,100 USD
The salary range provided in this posting is the base salary range for New York and New Jersey: $113,100 - 188,500 USD
The salary range provided in this posting is the base salary range for NYC:$118,200.00 - $197,100.00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t>
  </si>
  <si>
    <t>https://www.indeed.com/viewjob?jk=043351b1466edb78</t>
  </si>
  <si>
    <t>Operations Data Analyst</t>
  </si>
  <si>
    <t>Breeze Airways™</t>
  </si>
  <si>
    <t>Salt Lake City, UT</t>
  </si>
  <si>
    <t>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
Position Summary - Join us!
As an Operations Data Analyst, you will play a crucial role in optimizing the efficiency and effectiveness of airline operations. You will be responsible for collecting, analyzing, and interpreting data related to flight operations, scheduling, maintenance, and overall performance. Your insights will help drive strategic decisions and improve operational processes. Critical thinking and analytical skills are crucial to the role, and the right candidate will have their fingers on the pulse of the aviation industry and the broader market.
Here's what you'll do
Develop and maintain dashboards and reports to provide actionable insights to management and operational teams
Deliver ad-hoc analyses for operational, commercial, and administrative projects
Build processes and procedures for proper analyses
Develop dashboards and metrics for daily, weekly, and monthly reporting
Work closely with cross-functional teams, including operations, maintenance, and IT, to ensure data accuracy and support decision-making
Identify opportunities for process improvements and recommend solutions to enhance operational efficiency
Submit required DOT 14 CFR Part 234 Reports
Ensure underlying operational databases are complete, accurate, and consistent for full historical reporting and analyses
Other duties and responsibilities as determined by leadership
Analyze metrics related to departure completion, departure and arrival performance, block performance, fuel usage and other related metrics
Monitor key performance indicators (KPIs) to identify trends, anomalies, and areas for improvement
Achieve performance measures and adhere to established standards in conjunction with Breeze Aviation Group Values of Safety, Kindness, Integrity, Ingenuity, and Excellence
Here's what you'll need to be successful
Minimum Qualifications
Bachelor's degree in Data Science, Statistics, Data Analytics, or a related field or equivalent experience
3+ years of experience in data analysis, preferably in the aviation industry
Aviation or Operational experience
High performance orientation, ability to work well under pressure, prioritize projects, meet deadlines, and maintain flexibility
Strong attention to detail, organization, and time management skills
Proficiency in data analysis tools (e.g., SQL, Python, R), strong analytical and problem-solving skills, excellent communication and presentation abilities
Complete projects on time with minimal supervision, ability to work varied hours when necessary to meet deadlines
Preferred Qualifications
Experience with various BI tools, especially PowerBI
Experience with SQL/Python
Skills/Talents
Collaborates across the organization to ensure alignment of stakeholder needs
Ability to break ambiguity into solvable parts
Operates with the highest integrity, tackles problems with ingenuity, constantly pursues excellence, and exercises kindness in all interactions
Exceptional communication skills
Demonstrated ability to manage multiple projects simultaneously
Ability to build and maintain relationships within the organization
Excellent organizational and time-management skills
Practices extreme ownership and transparency
Proficient in Microsoft Office Suite
Exemplifies Breeze's safety culture, values, and mission
Perks of the Job
Health, Vision and Dental
Health Savings Account with Breeze Employee Match
401K with Breeze Employee Match
PTO
Travel on Breeze and other Airlines too!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t>
  </si>
  <si>
    <t>https://www.indeed.com/viewjob?jk=8add80c8cd348fd2</t>
  </si>
  <si>
    <t>$85,000 - $93,000 a year</t>
  </si>
  <si>
    <t>CRISTA Resources</t>
  </si>
  <si>
    <t>Shoreline, WA 98133</t>
  </si>
  <si>
    <t>This is a Full Time position at CRISTA Ministries in Shoreline, WA.
Compensation: $85,000 - $93,000 annual salary depending on experience
Benefits: Competitive package including Medical, Dental, Vision, Health Savings Account, Flexible Spending Account, 403(b) matching, Life and Disability benefits, PTO, Holiday Pay, Parental Leave, up to 85% King’s school tuition discount for dependent child(ren) K-12
COMPANY OVERVIEW
CRISTA Ministries (“CRISTA”) is a Christian church community that exists to exercise and express its Christian beliefs. At the core of our Christian church community is the belief that as Christians, we are part of the priesthood of all believers, set forth in I Peter 2. We believe this priesthood calling rests upon all Christians and is a foundational, spiritual practice of our CRISTA community. This priesthood calling evokes within us the response to view our work as our ministry. We believe that all representatives of our community are ministers of the gospel and play equally important roles in exercising, expressing and teaching our beliefs (I Corinthians 12: 17-23).
CRISTA exists to make known the love of Jesus Christ through demonstrated works of service and ministry. We use every method available so that the people of the world may hear the Gospel, accept Christ as their Savior, and grow in their faith. We are a united family of Biblical Ministries inspired by a shared vision to serve and impact the young through the elderly, all cultures and backgrounds, in our own backyard and around the world through excellence in our service and operations. By leading a healthy and sustainable organization, CRISTA empowers its ministries to serve the needs of the world and share the Gospel, making disciples. Our commitment is to glorify, honor and obey the Lord in all we do through a workforce of ministers: our staff and volunteers who are called, committed, and faithful Christians.
CRISTA leads five distinct ministries in alignment with our calling to draw people into a transforming relationship with Christ. From World Concern’s relief and development efforts around the globe; from CRISTA Media’s stations that broadcast uplifting messages and music through your radio dials to the fireside songs that bring joy to campers year-round at CRISTA Camps; from the young minds equipped with knowledge at King’s Schools to the seniors receiving exceptional care at CRISTA Senior Living. Whether traversing the globe or right in our backyard, the CRISTA family of ministries is empowered to meet the needs of those we serve with the Gospel of Jesus Christ.
CRISTA MINISTRIES MISSION AND VISION STATEMENTS
Mission Statement: To fearlessly declare the Gospel, with Biblical truth and love, leading generations to follow Jesus.
Vision Statement: Until All Know Jesus.
CRISTA MINISTRIES CORE VALUES
Christ-Centered: We approach our work by faith, prayerfully believing God will do the miraculous.
Servanthood: We serve our world by meeting needs practically and spiritually.
Uncompromising Integrity: We are honest, transparent, and trustworthy – reflecting Jesus in all we do.
Holy Stewardship: We honor and maximize the potential of the resources, assets, and people God has entrusted to us.
Excellence: We serve with excellence knowing that we represent God in our work, words, and actions.
Unified Team: We are One CRISTA, united in the vision to transform lives with the Gospel of Jesus Christ.
POSITION SUMMARY
The Data Analyst is responsible for understanding and monitoring Key Performance Indicators (KPIs) and ongoing analysis to inform overall strategy for enabling the ministries. Collect data from various sources to produce and analyze complex reports, perform donor pipeline analysis, and identify potential marketing and fundraising gaps. Develop reporting that is meaningful and actionable for stakeholders throughout the ministry.
ESSENTIAL FUNCTIONS
(General overview and may not include all details of responsibilities)
DUTIES
Develop, publish and monitor weekly, monthly, and quarterly CRM performance dashboards and standardized reports. Provide ongoing insight to sales and marketing stakeholders.
Define, track and report key metrics to assess overall ministry health.
Identify and evaluate the quality and usefulness of different data sources used for metric calculations and performance analysis.
Collect and transform data from various sources, using APIs and data transformation methods.
Manipulate and analyze complex, high-volume data from varying sources using a variety of tools and data analysis techniques.
Build/design dashboards to enable ongoing monitoring of ministry health.
Perform and deliver in depth analysis on ministry performance, forecasts, and targets on an ad hoc basis
Work collaboratively with supervisor, coworkers and customers.
Perform other related duties as assigned.
Conduct that reflects well on CRISTA Ministries and aligns with its mission, vision, Statement of Faith and Christian Community Representative Commitment (CCC).
ESSENTIAL QUALIFICATIONS
CHRIST CENTERED
Belief that Jesus Christ is Lord and Savior
Is a committed Christian who is dedicated to continued spiritual growth and development as evidenced through a growing personal walk with God (e.g. daily spiritual rhythms of prayer, fellowship, Bible study, etc.).
Prayerfully seeks God’s will in their own lives and in their ministry at CRISTA.
Engages our ministry including staff and colleagues through prayer, participation in spiritual practices, leading devotionals and other spiritual practices.
Affirms, aligns with and supports CRISTA’s Statement of Faith and Christian Community Representative Statement (CCC).
Conducts themselves in a manner which reflects well on CRISTA Ministries and aligns with its mission, vision, Statement of Faith and Christian Community Representative Commitment (CCC).
Demonstrates the values of a CRISTA leader.
EDUCATION
Bachelor’s degree in an analytical field such as Statistics, Math, Economics, Computer Science, Business or Engineering from an accredited college or university recognized by the United States Department of Education or equivalent. Relevant work experience may be substituted for education on a year-for-year basis.
EXPERIENCE
One year of hands-on data analytics experience.
Developing and building dashboards for reporting.
Data reporting experience to visualize and accurately report on findings.
Programming knowledge (Experience with SQL, Python, and/or R).
SOFTWARE / EQUIPMENT KNOWLEDGE
Microsoft Office software suite, including advanced excel skills including but not limited to advanced formulas, pivot tables, and power query.
Experience in Microsoft Power BI, Tableau, or other industry-standard business analytics &amp; data visualization software.
Experience with Salesforce or HubSpot reporting &amp; dashboards.
OTHER CONSIDERATIONS
Desire to make a difference in the world and work in a Christian environment.
Handle multiple, concurrent projects and work within diverse teams.
Exceptional verbal and written communication and presentation skills.
Multi-task and problem solving skills.
Enjoy working in a fast-paced, deadline driven environment.
Able to work in a team environment that promotes collaboration.
PREFERRED QUALIFICATIONS
EXPERIENCE
One year of creating reporting &amp; dashboarding for industry standard CRMs (eg HubSpot, Salesforce)
Experience with open API integrations to funnel data sources to a single source for reporting.
One year of working with intermediate business analytics platforms – Power BI, Tableau, etc.
STATEMENT OF NONDISCRIMINATION
CRISTA is a Christian, religious organization that lives out its faith-based mission through five ministries: CRISTA Camps, CRISTA Media, CRISTA Senior Living, King’s Schools, and World Concern. As permitted by Title VII of the Civil Rights Act of 1964, CRISTA reserves the right to prefer employees of a particular religion and to require its employees to hold certain religious beliefs, engage in certain religious observances, and engage in or refrain from engaging in certain behavior, based on CRISTA’s religious beliefs. CRISTA’s employees must agree with and support without reservation CRISTA’s Statement of Faith and must conduct themselves in accordance with the religious beliefs and practices that flow from that Statement of Faith and CRISTA’s Christian Community Policy.
Among those employees and employment applicants who agree with and support without reservation and abide by the Statement of Faith and CRISTA’s Christian Community Policy, CRISTA does not unlawfully discriminate on the basis of race, color, national origin, age, sex, disability, genetic information, or any other protected characteristic. Based on its religious beliefs, CRISTA values and respects the dignity of all persons and appreciates the diversity of God’s creation.</t>
  </si>
  <si>
    <t>https://www.indeed.com/viewjob?jk=a91bb8b9b9beb855</t>
  </si>
  <si>
    <t>BI Analyst</t>
  </si>
  <si>
    <t>$77,200 - $123,400 a year</t>
  </si>
  <si>
    <t>Blue Cross and Blue Shield of North Carolina</t>
  </si>
  <si>
    <t>North Carolina</t>
  </si>
  <si>
    <t>Job Description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
In this role you will be partnering to design and development of high quality, user-friendly analytic visualizations/ dashboards, reports, and related analytic content for business partners. Work within an analytics team to facilitate idea generation, generate actionable insights, and enable business decision making by developing new and high impact visualizations that makes analysis and data easy to understand. The job may also entail application administration of Analytic tool server environments (e.g., PowerBI, Tableau) along with development and deployment of solutions created in other data visualization and reporting tools and the development of best practices for enterprise adoption.
What You Will Do
Collaborate with business areas and team members to produce analytic solutions that deliver actionable insights.
Design and develop high performance data visualization solutions for initiatives to enable analytic value and ensure they are maintainable and scalable as business needs dictate.
Participate in cross-functional problem-solving sessions to arrive at optimal solutions accounting for stakeholder needs to ensure successful project delivery.
Provide team status in various projects, escalate issues as needed, access and communicate risks to the development schedule and represent the Analytic team &amp; interests.
Adhere to data visualization governance and development standards to continuously and proactively improve the quality of solution development and efficiency of processes across the enterprise
What You Bring
Bachelor's degree or advanced degree (where required)
3+ years of experience in related field.
In lieu of degree, 5+ years of experience in related field.
Strong preference for healthcare experience
Medical claims processing and/or provider networks knowledge preferred
Salary Range
At Blue Cross NC, we take great pride in a fair and equitable compensation package that reflects market-price and our starting salaries are typically planned near the middle of the range listed. Compensation decisions are driven by factors including experience and training, specialized skill sets, licensure and certifications and other business and organizational needs. Our base salary is part of a robust Total Rewards package that includes an Annual Incentive Bonus*, 401(k) with employer match, Paid Time Off (PTO), and competitive health benefits and wellness programs.
*Based on annual corporate goal achievement and individual performance.
$77,200.00 - $123,400.00</t>
  </si>
  <si>
    <t>https://www.indeed.com/viewjob?jk=b22e95ae0804e43f</t>
  </si>
  <si>
    <t>Advanced Digital Data Analyst</t>
  </si>
  <si>
    <t>$73,440 - $91,800 a year</t>
  </si>
  <si>
    <t>VF Corporation</t>
  </si>
  <si>
    <t>Denver, CO 80202</t>
  </si>
  <si>
    <t>Advanced Digital Data Analyst
At VF, we strive to foster a culture of belonging based on respect, connection, openness, and authenticity. As a purpose-led, performance-driven company, we are committed to inclusion, diversity, equity, and action. So, before we get to the job details, take a minute to learn a little more about us – our values and our culture - visit VF Careers or www.vfc.com .
What will you do?
The Advanced Digital Data Analyst is a pivotal leader in driving data-informed decisions across the AMER region, encompassing all VF brands. This role holds significant influence over the selection and implementation of digital analytics tools within the organization. By collaborating closely with product, UX, and brand teams, the analyst will ensure that every decision is underpinned by actionable insights derived from data. Projects will focus on analyzing user behavior, identifying opportunities for improvement, and providing strategic recommendations to elevate the digital consumer experience.
This role will report into the Sr Manager, Digital Analytics, which sits within the AMER Data &amp; Analytics team. This team acts as a strategic enabler for the AMER region by delivering data products &amp; capabilities that empower the brands &amp; commercial teams with data &amp; actionable insights.
Let’s break down that day-in-the-life a bit more.
Act as a subject matter expert in GA4, digital analytics, and channel performance. Train brand and central team members, promote tool adoption, and build trust with key business stakeholders.
Encourage the adoption of UX analytics platforms and help teams optimize their use.
Provide a comprehensive view of ecommerce performance by leveraging various data sources, including GA4, Big Query, and Contentsquare.
Monitor site performance to identify business opportunities and determine the drivers behind key performance indicators, such as UX improvements, checkout optimization, online merchandising, and content effectiveness.
Summarize actionable insights for relevant stakeholders to promote data-driven decisions and maximize business opportunities. Communicate findings through engaging and impactful reports.
Coordinate cross-brand alignments and round tables to facilitate the sharing of analysis and opportunities.
Assist in establishing KPIs to measure the impact of AB tests, build dashboards to monitor test performance, and provide in-depth analysis of final results.
Enhance the skills of your peers by helping them improve their communication and expanding their knowledge of the platforms. Train them on the reasons behind the numbers and how to gain buy-in from their stakeholders.
What do you need to succeed?
We all have unique skills that we bring to work and celebrate every day. For this role, there are foundation skills you’ll need to succeed and excel. Additionally, while formal education in a related field is great to have, we are most interested in your three years of experience and professional achievements.
The foundation skills you will need in this position are:
Bachelor’s degree or equivalent preferred in Mathematics, Computer Science, Engineering, Economics, or a similar field.
At least 3+ years of relevant experience with Digital Analytics platforms for E-commerce websites, including hands-on experience with CX/UX analytics tools such as Contentsquare, Quantum Metric, Decibel Insights, Hotjar, or Clicktale.
Strong expertise in GA4 data structure and reporting, with proficiency in both Big Query and the GA4 UI.
Proficiency in data visualization and business intelligence tools; experience with Power BI is a plus.
Familiarity with a Digital Consumer Experience tool such as Contentsquare, Quantum Metric, or Fullstory is a plus.
Experience conducting and interpreting statistical analysis via Python, R, or similar tools.
Ability to prioritize tasks, balancing immediate data needs with ongoing projects.
Ability to operate as a self-starter, able to work independently with a proactive working style.
Strong analytical skills to distill ambiguous or open-ended questions into focused investigations.
Effective communication skills, including translating analysis into actionable recommendations, fostering strong stakeholder relationships, and setting clear expectations and timelines.
What do we offer you?
At VF, we know you expect as much from us as we do from you. That is why we make a commitment to support and grow our people. We offer extensive development and growth opportunities for your current and future positions, a competitive compensation package, and a strong benefits package that includes medical, dental, vision, and 401(k).
Our commitment extends beyond this and into your daily work life. We strive to foster a diverse and inclusive culture based on respect, connection, and authenticity. Our focus on DEI is at the foundation of who we are and what we do.
To learn more about VF’s benefits package, follow this MyVFBenefits.com and click “Looking to Join VF”.
To learn more about VF’s Diversity and Inclusion efforts, go to www.vfc.com.
Hiring Range : $73,440.00 USD - $91,800.00 USD annually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
Benefits at VF Corporation : You can review a general overview of each benefit program offered, including this year's medical plan rates on www.MyVFbenefits.com and by clicking Looking to Join VF? Detailed information on your benefits will be provided during the hiring process.
P lease note, our hiring ranges are determined and built from market pay data. In determining the specific compensation for this position, we comply with all local, state, and federal laws.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
Pursuant to all applicable local Fair Chance Ordinance requirements, including but not limited to the San Francisco Fair Chance Ordinance, VF will consider for employment qualified applicants with arrest and conviction records.</t>
  </si>
  <si>
    <t>https://www.indeed.com/viewjob?jk=c187bb479ad19c11</t>
  </si>
  <si>
    <t>Senior Data Analyst, Revenue</t>
  </si>
  <si>
    <t>$127,000 - $154,000 a year</t>
  </si>
  <si>
    <t>dbt Labs</t>
  </si>
  <si>
    <t>About Us
Since 2016, dbt Labs has been on a mission to help analysts create and disseminate organizational knowledge. dbt Labs pioneered the practice of analytics engineering, built the primary tool in the analytics engineering toolbox, and has been fortunate enough to see a fantastic community coalesce to help push the boundaries of the analytics engineering workflow. Today there are 30,000 companies using dbt every week, 100,000 dbt Community members, and over 4,100 dbt Cloud customers.
Join dbt Labs as a Senior Data Analyst and shape the future of our sales organization through data-driven decision making. As the analytics backbone of our revenue operations, you'll translate complex sales data into actionable strategies that directly impact our growth. Partner with sales operations leadership to optimize account segmentation, improve forecasting accuracy, and drive strategic initiatives that scale our enterprise sales motion. This role offers unique exposure to both technical and business aspects of a fast-growing enterprise SaaS company. You'll work with cutting-edge data stack technologies while developing expertise in enterprise sales analytics. If you're excited about building scalable analytics solutions and driving revenue growth through data, this role provides the perfect blend of technical depth and business impact.
In this role, you can expect to:
Drive strategic sales decisions by developing and maintaining our core revenue analytics infrastructure
Partner with sales leadership to identify and capture revenue opportunities through advanced pipeline analytics
Own the development of our sales forecasting models and key performance dashboards
Lead cross-functional analytics initiatives to optimize sales productivity and territory planning
Design and implement experiments to test and improve sales processes
You are a good fit if you have:
Expert-level SQL skills with experience writing complex analytical queries
Experience building and maintaining dbt models in a production environment
Track record of translating ambiguous business problems into analytical frameworks
Strong statistical analysis skills (preferably with Python)
Proven ability to communicate complex analyses to non-technical stakeholders
You'll have an edge if you have:
Experience with modern data stack (Snowflake, dbt, Looker)
Background in B2B SaaS sales analytics
Knowledge of sales operations and CRM systems (Salesforce)
Experience with revenue forecasting and pipeline analytics
Compensation &amp; Benefits
Salary: $127,000 - $154,000 USD
Equity Stake
Benefits: In the US, dbt Labs offers unlimited vacation (and yes we use it!), 401k w/3% guaranteed contribution, excellent healthcare, paid parental leave, wellness stipend and a home office stipend. For employees outside the United States, dbt Labs offers a competitive benefits package
Benefits - dbt Labs offers:
Unlimited vacation (and yes we use it!)
401k w/3% guaranteed contribution
Excellent healthcare
Paid Parental Leave
Wellness stipend
Home office stipend, and more!
*Equity or comparable benefits may be offered depending on the legal limitations
What to expect in the hiring process (all video interviews unless accommodations are needed):
Interview with Talent Acquisition Partner
Interview with Hiring Manager
Team Interviews
Final interview with one of our Values Carriers
Who we are
At dbt Labs, we have developed strong opinions on how companies should practice analytics.
Specifically, we believe that:
Code-based transformations offer unmatched flexibility and transparency across various “multi-player” development to power everyone in the organization to collaborate on a common language
Data analysts should adopt similar practices and tools to software developers
Critical analytics infrastructure should be controlled by its users as open source software
Analytic code itself — not just analytics tools — will increasingly be open source
It turns out that a lot of other people believe this too! Today, there are 30,000 companies using dbt every week, 100,000 dbt Community members, and 4,100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
Want to learn more about our focus on Diversity, Equity and Inclusion at dbt Labs?
dbt Labs reserves the right to amend or withdraw the posting at any time. For employees outside the United States, dbt Labs offers a competitive benefits package. Equity or comparable benefits may be offered depending on the legal or country limitations.</t>
  </si>
  <si>
    <t>https://www.indeed.com/viewjob?jk=ea6763a558764b48</t>
  </si>
  <si>
    <t>Digital Business Representative (Data Analyst)</t>
  </si>
  <si>
    <t>$72,500 - $101,500 a year</t>
  </si>
  <si>
    <t>Panda Restaurant Group</t>
  </si>
  <si>
    <t>Rosemead, CA 91770</t>
  </si>
  <si>
    <t>Summary of Job Description:
The Digital Business Representative (Data Analyst) position supports the Senior Manager, Data Science &amp; Analytics as well as the digital business team by working with other business units to develop periodic reporting, metrics, and measurements to determine business success. This position answers key business questions that help shape Panda’s digital business and customer strategies. The Digital Business Representative focuses on formulating key business questions and analytical approaches and then identifying, gathering, and analyzing data and making insights accessible to the company through dashboards, reports and analyses.
Responsibilities
Support the Senior Manager, Data Science &amp; Analytics as well as the digital business team.
Work with other business units to develop periodic reporting, metrics, and measurements to determine business success.
Extract, synthesize, and translate data from multiple sources and combine into a single source.
Validate accuracy of data and filter data, handling missing values, in preparation for analysis.
Explore and analyze data.
Identify trends and patterns.
Maintain regular and ad-hoc reporting, to be accessed by individuals in all areas of the business.
Primary focus of reports to focus on customer loyalty program as well as other areas of the business.
Build and maintain dashboards and other performance reports related to customer loyalty program.
Visualize data with PowerBI and Amplitude for accessibility across the company.
How we reward you:
Hybrid Work schedule
401K with company match
Yearly bonus opportunity*
Full medical, dental, and vision insurance *
On-site fitness center, biometric screen, and flu shot clinic
Discounts at Panda restaurants, theme parks, and gym memberships
Paid time off starting at 15 days with 7 federal holidays*
Continuous education assistance and scholarships*
Income protection including Disability, Life and AD&amp;D insurance*
Bereavement leave*
*Benefits available for eligible permanent full time associates
Qualifications - External
Your background and experience:
Bachelor's degree in Statistics, Economics, Mathematics, Computer Science, Information Technology, Marketing, or a related field
Minimum three years of relevant work experience
Successful completion of initial and periodically required trainings.
Obtaining a valid Food Handler's Card within 30 days of employment is a requirement of this position.
Pay Range: P2: $72,500- $101,500 per year
* Within the range, individual pay is determined using various factors, including work location and experience.
#LI-CC1
#LI-Hybrid
ADA Statement:
While performing duties, counter areas are often hot with steam from steam table and food vapors. Workspace is restricted and employees are generally expected to remain standing for long periods of time. Employees must prepare hot and cold foods, use Chinese cook knife and other kitchen equipment and work quickly without losing accuracy. Employees must be able to lift up to 50 lbs., stand up to four hours and reach across counter tops measured at 36 inches to serve customers. Kitchens are hot and noise levels are usually high; storage space is limited and shelving is high. Employees must be able to work in a fast-paced work environment, have effective verbal communication skills, ability to adapt to a dynamic environment with changing priorities, and the ability to manage conflicts/difficult situations.
Panda Strong since 1983:
Founded in Glendale, California, we are now the largest family-owned American Chinese Restaurant concept in America. With close to 2,300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
You’re wanted here:
We value diversity in all forms and know the strength it brings. Workplace equality allows for creative ideas to bloom, diverse points of view to be heard, and improves overall happiness. We like the sound of that.
Panda Restaurant Group, Inc. is an Equal Opportunity Employer and is committed to providing equal opportunity, and does not discriminate on the basis of any characteristic protected by law, including but not limited to sex/gender (including pregnancy, childbirth, lactation and related conditions), gender expression, race, color, religion, national origin, sexual orientation, gender identity, disability, age, ancestry, medical condition, genetic information, marital status, and veteran status. Additionally, Panda Restaurant Group, Inc. complies with all federal, state, and local laws regarding requests for workplace accommodations. If there is a reason you believe you require an accommodation, please reach out to our accommodation team vie email at PandaLOA@PandaRG.com.</t>
  </si>
  <si>
    <t>https://www.indeed.com/viewjob?jk=fd719000e6e8f5b6</t>
  </si>
  <si>
    <t>SYSTEM ADMINISTRATOR AND DATA ANALYST</t>
  </si>
  <si>
    <t>Oklahoma Blood Institute</t>
  </si>
  <si>
    <t>Oklahoma City, OK 73104</t>
  </si>
  <si>
    <t>Oklahoma Blood Institute in Oklahoma City, Oklahoma has positions available for System Administrator and Data Analyst. Must have Bachelor's degree in Business Analytics, Computer Science or a related field. Must have three years' experience working as an IT Analyst or PC Technician. Must be proficient in data analysis tools, SQL, Python, DOS, Windows, memory configurations. Must have Advanced knowledge of Microsoft Office and Windows applications. Knowledge of communication protocols, networking configurations, voice/data communications, NT and Unix security, backup, and storage procedures. Experience with data visualization tools (e.g., Tableau, Power BI) and expertise in AWS cloud related infrastructure like EC2, S3. EOE. Mail resume to Oklahoma Blood Institute, Attn: Joseph McNeil, 1001 N. Lincoln Blvd., Oklahoma City, OK 73104. Do not apply in person.</t>
  </si>
  <si>
    <t>https://www.indeed.com/viewjob?jk=dc5f9d302cd231ae</t>
  </si>
  <si>
    <t>$90,000 - $115,000 a year</t>
  </si>
  <si>
    <t>LIFESEASONS, INC.</t>
  </si>
  <si>
    <t>Spanish Fork, UT</t>
  </si>
  <si>
    <t>Senior Data Analyst
Company and Position Overview:
LifeSeasons specializes in therapeutic, condition-specific supplements, focuses on empowering individuals, families, and communities to live life to its fullest. With just under one hundred employees, we are committed to achieving ambitious revenue goals without substantially increasing headcount. We are seeking team members who are motivated, willing to be accountable, and ready to thrive in a fast-paced environment.
Our core values— Extreme Ownership, Customer Obsessed and Transparency + Humility = Unity—are integral to our internal interactions, as well as our relationships with customers and vendors. Our leadership teams work to model these values and encourage team members to embody them in their work and interactions.
We are seeking a driven, talented individual to fill the position of Senior Data Analyst to work in our Technology team. This role is responsible for providing insights that inform marketing and sales strategies across our Amazon, Direct to Consumer and Retail sales channels and across our other business units such as Finance, Operations, and Customer Service. In this position, you will have a unique opportunity at LifeSeasons to deliver actionable insights, maintain data pipelines, and identify new opportunities that drive business success. Your work will play a critical role in informing decisions and supporting teams across LifeSeasons with actionable insights.
Requirements and Key Skills:
5+ years of analytics experience with a proven track record in Amazon, DTC, and other sales channels.
Strong problem-solving skills and ability to translate data into strategic insights.
Self-driven, with the ability to take ownership of company-wide analytics.
Excellent communication, collaboration, and teamwork skills.
Proactive mindset to identify opportunities, prioritize tasks, and deliver impactful results.
Experience collaborating with developers to build and manage data systems.
Proficiency in Excel, SQL (any variant) and Tableau.
Familiarity with digital advertising platforms such as Google Analytics, Meta Advertising, Impact.com, Levanta, etc.
Bonus: Knowledge of finance and accounting principles.
Nice to have: Experience presenting insights to executives and influencing high-level decision-making.
Job Duties and Responsibilities:
Analytics and Insights:
Execute and innovate an analytics strategy aligned with LifeSeasons’ goals.
Stay ahead of industry trends and introduce innovative tools and methods to optimize analytics.
Analyze performance data from Amazon, DTC, and Retail to uncover trends and opportunities, including repeat-purchase behavior, LTV analytics, cohort analysis, and media attribution.
Automate reports and provide actionable insights to support business strategy and growth.
Collaborate Across Teams:
Partner with marketing, sales, operations, finance, and product development teams to understand their needs and deliver value-added insights.
Work effectively with channel owners to clarify requests and ensure insights address key business questions.
Build and Maintain Data Excellence:
Collaborate with back-end developers to design and maintain reliable data pipelines.
Help establish robust data governance standards for accuracy, security, and consistency.
Compensation/Benefits:
$ 90,000 - $115,000 salary range
Medical, Dental, Vision
Generous PTO
401(k)
15 bottles of free LifeSeasons products per month
Hybrid work schedule: In-office Tuesday-Thursday, remote on Mondays and Fridays
Length:
Long term/permanent
Location:
Provo, UT- Hybrid work schedule: In-office Tuesday-Thursday, remote on Mondays and Fridays
Reports to:
Director of Technology
Join our Team!
If you are passionate about using data to drive strategic decision-making and thrive in a fast-paced, high-impact environment, we encourage you to apply for this exciting opportunity. As a key member of our Technology team at LifeSeasons, you’ll play a vital role in shaping our analytics function, uncovering insights, and empowering teams across the company. Join us in a workplace that strives to exceed customer’s expectations, encourages extreme ownership, and fosters unity – where your expertise will directly contribute to our success.</t>
  </si>
  <si>
    <t>https://www.indeed.com/viewjob?jk=a4bc04d7989c027e</t>
  </si>
  <si>
    <t>$85,000 a year</t>
  </si>
  <si>
    <t>Benchmark Senior Living</t>
  </si>
  <si>
    <t>Waltham, MA 02451</t>
  </si>
  <si>
    <t>Joining the Benchmark Senior Living team means putting your passion to work. Our associates feel a sense of belonging with the care that they provide, empowered by the open and reliable team that surrounds them. Our diverse and skilled workforce takes immense pride in a shared commitment: a devotion to providing caring and dedicated service. In our supportive environment, associates have the opportunity to learn and grow. With professional and personal training programs, as well as education for career advancement, we empower associates to explore their interests, feed their passion, and pursue growth opportunities. We invite you to connect with your calling, find purpose in your career, and gain lifelong relationships through the power of human connection by transforming the lives of seniors!
Reporting to the Vice President of Information Technology, the Data Analyst will play a crucial role in analyzing, interpreting, and visualizing data to provide actionable insights that drive strategic business decisions. The successful candidate will work closely with cross-functional teams to gather requirements, develop analytical solutions, and communicate findings effectively. Additionally, the Data Analyst will conduct regular training sessions for end-users, validate data to ensure accuracy, and coordinate with various departments to synchronize and confirm the accuracy of information between systems. This multifaceted role requires a collaborative mindset, strong communication skills, and the ability to work effectively across departments to maintain data integrity and consistency.
Principal Duties include:
• Collaborate with stakeholders to understand business needs and translate them into data requirements.
• Acquire, clean, and preprocess data from various sources to ensure accuracy and completeness.
• Perform exploratory data analysis to identify trends, patterns, and anomalies.
• Develop and maintain dashboards, reports, and visualizations to track key performance metrics and deliver insights.
• Conduct regular training sessions for end-users to enhance their understanding of data analysis tools, techniques, and best practices.
• Develop training materials, tutorials, and documentation to support ongoing learning and development initiatives.
• Collaborate with the Manager of Business Intelligence to design and deliver customized training programs tailored to the needs of different departments and user groups.
• Validate data on a regular basis to ensure accuracy, consistency, and integrity across systems and databases.
• Develop and implement data validation processes and procedures to identify and resolve discrepancies or anomalies in data.
• Coordinate with various departments to synchronize data and confirm that information is consistently accurate and up-to-date.
• Act as a liaison between IT, data governance, and business teams to facilitate data synchronization efforts and address any data-related issues or concerns.
• Continuously monitor data quality metrics and performance indicators to assess the effectiveness of data validation efforts and identify areas for improvement.
• Provide support and guidance to end-users on data validation techniques and troubleshooting data-related issues as needed.
• Communicate findings and recommendations to stakeholders through clear and concise reports and presentations.
• Stay updated on industry trends, best practices, and emerging technologies in data analytics and business intelligence.
Requirements:
• Bachelor of Science degree in Computer Science (or related field) or equivalent experience required.
• Proven experience working as a Data Analyst or in a similar role, preferably in healthcare or real estate.
• Proficiency working with LLMs
• Strong proficiency in DAX language and tabular models.
• Experience creating SQL statements, views, stored procedures, and data extraction routines to import/export data (ETL) from the repositories.
• Proficiency in Power BI (data visualization)
• Excellent communication and presentation skills, with the ability to convey complex technical concepts to non-technical stakeholders.
• Understanding of statistical concepts and techniques, including hypothesis testing, regression analysis, and machine learning, preferred.
• Basic knowledge of database maintenance activities including backups, indexing, integrity, and consistency checking.
• Basic knowledge of SQL partitioning, log shipping, replication, and other advanced SQL Server implementations a plus.
As a Home Office associate at Benchmark, you will have immediate access to a variety of benefits including, but not limited to, the following:
• 10 paid holidays plus 1 floating holiday
• Vacation and Health &amp; Wellness Paid Time Off
• Tuition Reimbursement Program
• Physical &amp; Mental Health Wellness Programs
• Medical, Vision &amp; Dental Benefits provided by Blue Cross Blue Shield
• 401K Retirement Plan with Company Match
• Long Term Care Insurance
• Company-provided Life Insurance &amp; Long-Term Disability</t>
  </si>
  <si>
    <t>https://www.indeed.com/viewjob?jk=d6300dcbda059ce0</t>
  </si>
  <si>
    <t>Sr. Data Analyst</t>
  </si>
  <si>
    <t>Smile Doctors</t>
  </si>
  <si>
    <t>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
Looking for a position that makes you smile?
We’re seeking a Sr. Data Analyst to join our growing team.
The Sr. Data Analyst will provide the Marketing Team with data insights and dashboards to aid decision making and execution of marketing and business strategies. This position will monitor marketing campaigns and patient data to optimize performance.
How you’ll make us better:
• Use SQL to extract and analyze data from a variety of databases, including Snowflake and Salesforce
• Use Power BI to design, develop and maintain dashboards to provide near real-time data to business
• Partner closely with IT, Operations, and other Marketing team members to identify data needs, delivering trends, patterns, and other key insights found in that data
• Conduct recurring reporting and ad-hoc analyses for leadership and other business stakeholders to help improve operational efficiency, optimize marketing strategies, and drive revenue growth
• Apply data management and validation best practices to ensure the accuracy, consistency, and reliability of data
Your special skills:
• Strong problem-solving and analytical skills
• Strong written and oral communication skills
• Ability to work with large databases such as Snowflake or a cloud equivalent
• Ability to independently research data and develop understanding of fields available in various data warehouses
Prerequisites for success:
• Bachelor’s degree in Computer Science, Statistics, Finance, Mathematics, or other quantitative fields required
• Five (5) years of experience in data analysis, collaborating with various business functions to gather data requirements and present insights to stakeholders required
• Expert knowledge of Microsoft Excel and PowerPoint
• Expert knowledge of SQL, querying large datasets and performing data analysis
• Advanced knowledge of Power BI for building dashboards
• Familiarity with data mining techniques and tools
We saved the best for last.
In exchange for the dynamic contribution you’ll bring to our team, we offer:
• Competitive salary
• Medical, dental, vision and life insurance
• Short and long-term disability coverage
• 401(k) plan
• 3 weeks paid time off in your first year + paid holidays
• Discounts on braces and clear aligners for you and your family members
Why Smile Doctors?
As the nation’s leading Orthodontic Support Organization, Smile Doctors is shaping the future of orthodontics through strategic partnerships with top local doctors. We provide best-in-class support services so our partner orthodontists can focus on what they do best — driving extraordinary treatment outcomes and providing patients with an unmatched experience.
With hundreds of partnered practices across the nation, our synergistic approach has made us the fastest-growing organization in our industry and produced an ever-expanding need for top talent as we continue our unprecedented trajectory. To us, there’s no such thing as “top of our game.” We’re always climbing higher — together. And as our business grows, there’s plenty of room for our team to grow their careers, too.
Our dynamic support services team is comprised of world-class professionals whose diverse experiences drive innovation and development. Together, we are committed to passionately helping others achieve their best, most confident smiles.
This is the perfect opportunity to grow with an expanding organization! Apply today!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t>
  </si>
  <si>
    <t>https://www.indeed.com/viewjob?jk=a58a1ce53437b147</t>
  </si>
  <si>
    <t>Fraud Analyst (Part-Time)</t>
  </si>
  <si>
    <t>$23.00 - $23.01 an hour</t>
  </si>
  <si>
    <t>Gilchrist Global Strategies, Inc</t>
  </si>
  <si>
    <t>Baltimore, MD</t>
  </si>
  <si>
    <t>Responsibilities/Duties:
Review data from vendors who provide health care services paid by the federal government to identify anomalies that might be indicative of improper billing or other types of fraud.
Formulate data runs or inquiries from large Medicare and Medicaid databases to elicit particular billing patterns to analyze and research.
Analyze data and draft written conclusions and recommendations regarding possible fraudulent billing patterns to be further investigated.
Prepare interim and final reports on progress of findings for use by AUSAs and supervisory attorneys. Reports shall include significant findings, conclusions, and recommendations for additional investigative actions, and candid assessments of strengths and weaknesses of witnesses, documentary evidence, and other aspects of the case.
Work with the assigned AUSAs, supervisory AUSAs and/or and investigators to determine applicable administrative statutory and regulatory law and identify possible violations or causes of action.
Develop an understanding of all applicable federal, state, or local laws to the extent necessary to make sound decisions on direction and scope of investigation. Determine proof required to assist in affixing legal responsibility for litigation, and devise methods for obtaining, preserving, and presenting evidence to greatest effect.
Initiate contacts with federal, state, and local officials, and other organizations, including Medicare and Medicaid contractors, related to the subject of the investigation for the purpose of gathering facts, obtaining records, learning sequences of events, obtaining explanations, and otherwise advancing investigative objectives. Examine records, correspondence, audits, or reviews pertaining to the transactions, events, or allegations under investigation. Establish and verify relationships among all facts and evidence obtained and presented to confirm authenticity of documents, corroborate witness statements, and otherwise build proof necessary to successful case resolution.
Assist in the compilation and analysis of documents and physical evidence, and creation of charts and graphs for use in hearings, presentations, or trial.
Review defense presentations, expert reports, and arguments.
Create financial damage models for use in litigation.
Participate in negotiations as requested.
Travel with USAO MD personnel to conduct interviews.
Work with independent experts/consultants.</t>
  </si>
  <si>
    <t>https://www.indeed.com/viewjob?jk=c02670910b9fe78d</t>
  </si>
  <si>
    <t>Business Analyst With EDI</t>
  </si>
  <si>
    <t>$40 an hour</t>
  </si>
  <si>
    <t>Contract</t>
  </si>
  <si>
    <t>Intone Networks</t>
  </si>
  <si>
    <t>No H1b Job Description: Business Analyst With EDI Rate: $40/hr on C2C Location: Remote</t>
  </si>
  <si>
    <t>https://www.indeed.com/viewjob?jk=65a526a3e49dd6bd</t>
  </si>
  <si>
    <t>Senior Financial Analyst</t>
  </si>
  <si>
    <t>$115,000 - $125,000 a year</t>
  </si>
  <si>
    <t>Nerdio</t>
  </si>
  <si>
    <t>About Nerdio
At Nerdio, our mission is to simplify the lives of IT professionals and maximize their Microsoft cloud and end user computing investments.
We support organizations of all sizes looking to deploy, manage, and cost-optimize native Microsoft technologies. We partner with Enterprises and Managed Service Providers all over the world to add value on top of their existing native Microsoft investments like Azure Virtual Desktop (AVD), Windows 365, and Microsoft Intune.
Created in 2016, Nerdio has always taken a market-leading and collaborative approach to cloud deployment and management. In fact, our product roadmap is greatly influenced by the regular feedback we receive from having seen companies deploy AVD into production environments several thousand times using Nerdio technology.
Today, Nerdio is used in over 50 countries by more than 5,000 organizations of every size and vertical. We’re committed to delivering exceptional service and support, which starts with identifying and supporting the best staff possible.
We are a fast-moving, nimble company looking for individuals who are collaborative, empathetic, driven and who love to move at the speed of light. If you want to be part of the AVD transformation that Microsoft and Nerdio are leading, then we want to speak with you.
About the role
We are looking for a Sr. Financial Analyst to join our team! This role is vital as we continue to scale financial reporting here at Nerdio. In this role you will work across multiple functions to deliver insights to Nerdio’s leadership team.
What you'll do
Financial Analysis:
Collect and analyze financial data, identifying trends, patterns, and areas of improvement.
Prepare financial reports, including budgeting, forecasting, and variance analysis.
Develop advanced financial models and scenarios to support strategic decision-making.
Manage departmental reporting to ensure that leaders understand performance throughout the year.
Financial Planning and Forecasting:
Collaborate with the finance team to develop and maintain financial plans and budgets.
Lead the preparation of financial forecasts and projections.
Provide support in the development of long-term financial strategies and goals.
Business Intelligence:
Gather and analyze data from various sources to provide insights on business performance.
Identify key performance indicators (KPIs) and develop dashboards and reports to monitor and track them.
Conduct advanced data mining and statistical analysis to uncover trends and patterns.
Process Improvement:
Identify opportunities to streamline financial processes and improve operational efficiency.
Recommend and implement changes to enhance data accuracy, reporting, and analysis.
Take the lead role in implementing advanced financial systems and tools to optimize financial operations.
Qualifications
5+ years' experience in financial analysis, planning, and reporting, preferably in a high-growth or SaaS environment.
Strong financial analysis and modeling skills.
Excellent analytical and problem-solving skills.
Knowledge of financial principles, accounting practices, and financial statement analysis.
Strong attention to detail and ability to work with complex data sets.
Effective communication and presentation skills to convey financial insights to stakeholders.
Benefits and Incentives
Competitive Base + Incentive Plan
Stock Options
Health and Welfare Plans*
Life and Disability Plans*
Retirement Plan*
Unlimited Flexible Paid Time Off......including your birthday off!
Collaborative Team Culture
* Benefits for international employees, outside the US, vary by country.
Nerdio is committed to a diverse and inclusive workplace. Nerdio is an equal opportunity employer and does not discriminate on the basis of race, national origin, gender, gender identity, sexual orientation, protected veteran status, disability, age, or other legally protected status.
The pay range for this role is:
115,000 - 125,000 USD per year(Remote)</t>
  </si>
  <si>
    <t>https://www.indeed.com/viewjob?jk=71f7ce02cf6937f5</t>
  </si>
  <si>
    <t>Fraud Strategy Data Analyst (Remote)</t>
  </si>
  <si>
    <t>$79,000 - $95,000 a year</t>
  </si>
  <si>
    <t>Sumitomo Mitsui Banking Corporation</t>
  </si>
  <si>
    <t>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
The anticipated salary range for this role is between $79,000.00 and $95,000.00.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
SUMMARY:
We are seeking a highly analytical and detail-oriented Fraud Strategy Analyst to join our team. The ideal candidate will have a strong background in data analytics, fraud management, and excellent communication skills. This role requires a proactive individual who can work collaboratively with cross-functional teams to design and implement effective fraud strategies, ensuring compliance and improving key fraud metrics.
PRINCIPAL DUTIES &amp; RESPONSIBILTIES:
Improve core metrics related to fraud rate, incidents, charged-off dollars, and customer experience from vintage to vintage; track and respond when metrics signal improvement opportunities.
Partner with Engineering, Product, and Operations teams to conceive, design, and monitor fraud strategies to mitigate fraud risk in the most precise manner possible.
Analyze incoming data for changes in existing fraud trends and identify new fraud trends.
Identify and explore new approaches, data sources/vendors and potential partnerships to support improvements to existing and new programs; implement these tools as needed.
Partner with fraud operations team to execute the fraud risk policy and procedures.
Ensure compliance with policies and requirements for internal and external auditors for all assigned responsibilities.
Manage all process improvements and enhancements within area of responsibility, including evaluation of efficiency and effectiveness, cost-benefit analysis, process mapping, workflow analyses and process re-engineering.
Maintain dashboards to track fraud loss rates by fraud types.
Prepare and communicate department level reporting regarding volumes, effectiveness, and project updates, especially in support of merger/conversion activities.
Serve as subject matter expert and provide guidance and oversight to peers within Enterprise Fraud Management as well as other business units.
POSITION SPECIFICATIONS:
Bachelor's degree, or equivalent education and related experience
Demonstrated proficiency in Python and or R
Excellent analytical and critical thinking skills and ability to make sound and rational decisions with limited supervision
Exceptional verbal and written communication skills, ability to communicate effectively with senior leaders.
Ability and willingness to work flexible hours, and travel on an as needed basis.
Proven leadership and team building skills.
Preferred Qualifications:
Experience in application and transaction fraud management in consumer lending or banking.
Minimum Bachelor’s Degree in a quantitative field such as Finance, Economics, Mathematics, Computer Science or equivalent.
Fraud strategy experience preferred.
Highly Analytical
Detail orientation but able to still see the ‘forest.’
Experience with BI tools (Tableau / Looker)
Proficient with data analytics tools such as SQL, R, Python
EOE STATEMENT
We are an equal employment opportunity employer. All qualified applicants will receive consideration for employment without regard to race, color, religion, gender, national origin, disability status, protected veteran status or any other characteristic protected by law.
CCPA DISCLOSURE
Personal Information Collection Notice: This notice contains information under the California Consumer Privacy Act (CCPA) about the categories of personal information (PI) of California residents that SMBC MANUBANK collects and the business or commercial purpose(s) for which the PI may be used. We do not sell PI. More information about our collection and use of PI may be found in our CCPA Privacy Policy at https://www.smbcmanubank.com/privacy/ccpa-disclosure. Persons with disabilities may contact our Customer Contact Center toll-free at (877) 560-9812 to request the information in this Notice in an alternative format.</t>
  </si>
  <si>
    <t>https://www.indeed.com/viewjob?jk=e8dd047d3929e175</t>
  </si>
  <si>
    <t>Atmospheric Data Analyst</t>
  </si>
  <si>
    <t>Amentum</t>
  </si>
  <si>
    <t>Huntsville, AL 35806</t>
  </si>
  <si>
    <t>Create Your Career:
Grow With Us
Your growth matters to us-that’s why we offer a variety of ways for you to develop your career. With professional and leadership development opportunities like Team Lead Academy, education reimbursement, mentoring, and company sponsored networking events, you can take control of your own career path on your own terms with a company that believes in you.
A Place Where You Belong
P eople are at the heart of our business. We reflect a diversity of cultures, backgrounds, and experiences. We expect our people, clients, and partners to treat one another with dignity and respect. This means promoting inclusion, celebrating diversity, and appreciating the differences we all bring to our workplace.
S upport Your Well-Being
Our comprehensive benefits package includes wellness programs, 11 paid holidays, paid time off, employee perks and much more. With these benefits, plus the option for flexible schedules and possible remote a few days a week (depending on customer requirements) we’ll support you as you pursue a balanced, fulfilling life-at work and at home.
Overview:
As an Atmospheric Data Analyst, the candidate will maintain archives of terrestrial and planetary data acquired by the Terrestrial and Planetary Environments (T&amp;PE) Team of the Natural Environments Branch, located at Marshall Space Flight Center (MSFC). The development/deployment platforms are Windows, Mac, and Linux-based and Python is the primary programming language involved. An important part of the T&amp;PE’s mission is to provide robust analyses of terrestrial environment parameters for the design and operation of space vehicles using climatologies. Therefore, the candidate will help maintain/develop tools used to archive and quality control (QC) meteorological data received from launch sites. The candidate will also ensure that data from the launch sites are available for day-of-launch (DOL) applications, perform system administrative tasks on virtual machines and data servers, and conduct analyses of the terrestrial environment as needed.
Duties will include the following:
Developing and maintaining programs, scripts, and tools used to archive meteorological data received from launch sites.
Maintaining data flow on virtual machines and a local data server.
Advancing QC methods implemented on meteorological data that are received.
Serving in roles that provide DOL situational awareness and/or meteorological data to be uploaded to the vehicle.
Performing analyses of terrestrial environment data, as needed.
Presenting results to the NASA customer and at conferences.
Publishing results in appropriate journals.
Must have received a Master of Science degree in Atmospheric Science, Computer Science, or similar field from an ABET accredited institution, or a Bachelor of Science degree with 1-3 years’ relevant experience.
Must have experience with:
Object-oriented programming, along with Python.
Processing large datasets continuously.
Data quality assurance.
Accessing data stored remotely via APIs, virtual machines, and multiple data servers.
Linux operating systems (Debian/Ubuntu preferred).
The successful candidate also must:
Exhibit strong technical writing and presentation skills to present data to internal and external customers.
Have strong customer relations skills.
Possess the ability to multi-task and transition between quick turnaround assignments.
Show initiative and be proactive to make connections and build relationships with key players on the tasks.
Demonstrate the capability to plan and perform analyses independently and as a team.
It is desired for the candidate to have experience with:
Machine learning capabilities.
Familiarity with meteorological data.
Essential Functions
Work Environment:
Office environment at MSFC in Huntsville, Alabama. The applicant should expect to work on-site five (5) days per week and is thus expected to live in or near Huntsville, Alabama. Requires ability to provide clear, concise, accurate and timely communication, both verbally and in writing (100%). Requires ability to interact professionally with co-workers, management, and client (100%).
Physical Requirements:
Sitting for extended periods at a desk to develop tools, write reports, and perform engineering tasks (65%). Sitting for extended periods in meetings with peers, management, and with our client at NASA facilities to discuss technical issues (20%). Using stairs or elevators for access between floors and multiple buildings at NASA and other facilities (10%). Traveling to other US government facilities and to conferences (5%).
Equipment and Machines:
Requires ability to operate a personal computer, a telephone, fax machine, copier, calculator, and other general office equipment (100%).
Attendance:
Normal workday is from 7:30 a.m. through 4:30 p.m., Monday thru Friday. Minimal overtime may be required (10%) to meet schedule milestones and to support technical demands of the job. Regular attendance is a necessity and adequate arrangements for delegating duties during absences are required.
Other Essential Functions:
The ability to work independently with minimal supervision, and to make rational decisions, and to exercise good judgment is essential (100%). Grooming and dress must be appropriate for the position and must not impose a safety risk/hazard to the employee or others.
Proof of U.S. Citizenship is required.
#ESSCA #JSEG #ASED</t>
  </si>
  <si>
    <t>https://www.indeed.com/viewjob?jk=f8984d19844c1fae</t>
  </si>
  <si>
    <t>Temp PT Research Analyst</t>
  </si>
  <si>
    <t>$30 an hour</t>
  </si>
  <si>
    <t>Temporary, Part-time</t>
  </si>
  <si>
    <t>Anne Arundel Community College</t>
  </si>
  <si>
    <t>Arnold, MD 21012</t>
  </si>
  <si>
    <t>Department: Planning, Res &amp; Ins Assessment
Campus Location: Remote
Salary Range: $30/hr
Work Mode: This position is remote, however, some in-person presence on campus or at alternative locations, may be required at times.
Hours Per Week: 20
Position Type: Hourly and Temporary, Non-Exempt
Position Summary
The (Temporary) PT Research Analyst is responsible for supporting reporting and analytics functions of the Office of Planning, Research, and Institutional Assessment (PRIA). The position will analyze institutional data and respond to internal data requests and external reporting mandates. The position also works closely with the analytics team to provide support in data retrievals and programming for maintaining Tableau dashboards. Overall, the Research Analyst provides support for the College’s institutional research framework and reporting compliance.
Job Duties and Responsibilities
• Perform data analyses to support research and planning activities using appropriate software and statistical techniques. Respond to time-critical internal ad hoc requests for institutional information and statistical analyses, and compiles interpretation of results.
• Use SPSS, Python, R, SQL and other tools to retrieve and analyze data and assist the office in responding to reporting mandates and data engineering.
• Create Qualtrics surveys and assist with graphic designs and publications of research briefs as well as other office materials.
• Other duties may be assigned by the AVP and the Senior Research Analyst.
Required Qualifications:
Experience using SPSS, Python, R, SQL and other tools to retrieve and analyze data and assist the office in responding to reporting mandates and data engineering.</t>
  </si>
  <si>
    <t>https://www.indeed.com/viewjob?jk=b4f0f0a0f0a83a7c</t>
  </si>
  <si>
    <t>Jr. Data Analyst (3.1)</t>
  </si>
  <si>
    <t>$32,700 - $43,680 a year</t>
  </si>
  <si>
    <t>Na Oiwi Kane</t>
  </si>
  <si>
    <t>Stafford, VA</t>
  </si>
  <si>
    <t>Job Title: Junior Data Analyst
Location: Stafford, VA
Introduction:
Rivet Operations Company (“Rivet”) has a successful history in providing best-in-class teams, well-trained people, and innovative solutions that drive operational availability across physical and cyber security, financial management, logistics, and facilities management. We have routinely exceeded customer expectations with a management approach that is collaborative, supportive and innovative.
Rivet has multiple opportunities on our growing Marine Corps Systems Command professional support services team spanning program and acquisition management, logistics, finance, contracts, engineering, IT, data, and other DoD acquisition command professional service requirements.
Duties:
Under the direction of the Senior Program Analyst, the Junior Data Analyst supports data analytics needs across a Program and Acquisition support team for a Marine Corps Systems Command program office. Daily activities may include running data queries, cleansing and validating data, coordinating data error corrections with data owners, running reports, and refreshing dashboards. Longer term projects may include developing and enhancing databases, queries, workflows, dashboards, and reports to inform decision makers more effectively.
Additionally, the Junior Data Analyst fulfills a few roles:
Customer-facing, customer-service oriented, proactive, responsive, and effective in handling all customer communications and issues.
Supports the Task Lead in carrying out the vision, strategy, direction, and quality control of task-level performance.
Contributes individually and within a team to achieve exceptional customer outcomes.
Supports the synchronization of contractor personnel at different levels of the organization.
Supports standards of professional excellence for our team, including our subcontractor partners, and for our competitors.
Compensation Minimum: $32,700.00
Compensation Maximum: $43,680.00
Job Requirements:
Qualifications:
Experience:
At least one year of data analysis experience, preferably in a DoD program office, including experience supporting a dashboard of financial, contractual, engineering, or project management data types and metrics.
Familiarity with relational databases, Microsoft Excel, Microsoft Power Platform apps including at least Power BI.
Familiarity with SharePoint and interest in optimizing SharePoint for data and dashboards.
Strong verbal communication to effectively express concepts, plans, and proposals.
Strong critical thinking skills and ability to initiate plans, prioritize, and meet deadlines.
Proficiency with Microsoft Office Applications (Word, PowerPoint, and Outlook).
Education or Certification:
Bachelor’s degree preferred
Security:
Requires the applicant to pass the security clearance requirement for the position. Eligibility requirements include US citizenship.
Physical Requirements: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 lbs.
Please note: Rivet Operations Company LLC reserves the right to change or modify job duties and assignments at any time. The above job description is not all encompassing. Positions, functions, and qualifications may vary depending on business needs.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
Benefits:
Rivet offers a comprehensive benefits package including a liberal vacation plan, a matching retirement program, and competitive salaries commensurate with skills and experience. For more information about our organization, please visit our web site at www.rivetopsllc.com.
Get job alerts by email. Sign up now! Join Our Talent Network!
Job Snapshot
Employee Type
Part-Time
Location
Stafford, VA (Onsite)
Job Type
Information Technology, Professional Services, Government - Federal
Experience
Not Specified
Date Posted
01/17/2025
Job ID
5351/8745/84875</t>
  </si>
  <si>
    <t>https://www.indeed.com/viewjob?jk=cfbbe1ffacd9e010</t>
  </si>
  <si>
    <t>Data &amp; QA Analyst (Health Policy and Compliance)</t>
  </si>
  <si>
    <t>Logistics Management Institute</t>
  </si>
  <si>
    <t>Overview:
LMI is seeking a skilled Data &amp; QA Analyst, with experience in Health Policy and Compliance. Position is on the staff of a private, government consulting firm located in Tysons, VA. Work is sponsored by Federal Government departments and agencies, including the Department of Health and Human Services. This position may be performed remotely in the United States.
The successful applicant will become part of a team dedicated to policy, operations, and analytical support work for the Department of Health and Human Services (HHS), specifically the Centers for Medicare and Medicaid Services (CMS).
Success in this role comes from a combination of a passion for healthcare policy, skill in data analysis, strong writing acumen, exceptional attention to detail, commitment to cross-functional teamwork, outstanding client ethic, and a desire to consistently improve in an organization that is dedicated to excellence. The ideal applicant will also have experience and/or interest in supporting business system development efforts, such as familiarity with JIRA and/or Confluence systems, following and/or preparing test plans, and coordinating with internal and external stakeholders to formulate business system requirements and translate operational/policy needs into software systems.
Responsibilities:
This individual will serve as a supporting analyst for two coordinated program efforts, respectively focused on compliance operational and business system requirement support for a new payment model (ACO Primary Care Flex) within the Center for Medicare and Medicaid Innovation (CMMI) at CMS. Specific responsibilities include:
Supporting efforts to operationalize and maintain compliance monitoring strategy and activities:
Analyze healthcare and compliance data as well as technical documents using spreadsheets or other analytical tools to identify instances of noncompliance whereby program requirements have not been met
Draft and maintain new operational plans (guidance documents, instructions, and standard operating procedures) as well as public-facing and CMS-internal documents to support program operations
Produce detailed findings reports summarizing method, scope, and results of document reviews and/or data analyses and recommending next steps as well as briefings/deliverables based on client request in a manner that is easily understood and interpreted by non-technical stakeholders
Proactively identify and walk clients through complex data and program operations specific concerns and downstream effects
Supporting a software testing team focused on the ACO Primary Care Flex Model:
Discuss policy implications and client needs with software developers to help develop an intuitive management system
Understand complex and organization-specific datasets
Perform analyses to answer routine and ad hoc questions about program operations, health policy, system functionality and be able to explain the significance of those analyses to non-technical stakeholders
Communicate with systems development experts to design tools and applications to automate the fulfillment of repeat requests
Commit to supporting cross-functional teamwork
Exemplify an outstanding client service ethic and a desire to consistently improve in an organization that is dedicated to excellence
Deliver on tight deadlines and effectively communicate with team members when additional support is needed
Qualifications:
Required:
Bachelor's degree
2-4 years of experience in data analysis, data visualization, and reporting in a client-facing role
Experience with and interest in health policy and/or compliance audits and monitoring
Strong Microsoft Office (Excel, PowerPoint) skills required
Superior communication and writing skills on technical subjects. Ability to provide narrative context of data analysis to a non-technical audience.
Ability to engage all appropriate stakeholders in the software design phase and articulate requirements
Have a quality assurance mindset that helps make the testing team more effective
Ability to help design and write test plans and procedures, analyze test results and develop and review code as necessary
Experience with documenting bugs in Jira and providing test reports
Experience producing high quality analytical deliverables with both short-term (i.e., 1 hour) and longer-term (i.e., 1+ months) lead times.
Desired:
Master’s degree or higher
2-4 years’ experience in federal consulting.
2-4 years’ experience writing automated processes in Python, R or a similar language.
Experience with Scrum and/or Agile methodology
Experience communicating business requirements to system development experts.
2-4 years of experience in software integration or software testing</t>
  </si>
  <si>
    <t>https://www.indeed.com/viewjob?jk=1c2f7449265503c8</t>
  </si>
  <si>
    <t>Senior Business Analyst</t>
  </si>
  <si>
    <t>$68,000 - $115,000 a year</t>
  </si>
  <si>
    <t>Pennymac</t>
  </si>
  <si>
    <t>Plano, TX 75075</t>
  </si>
  <si>
    <t>PENNYMAC:
Pennymac (NYSE: PFSI) is a specialty financial services firm with a comprehensive mortgage platform and integrated business focused on the production and servicing of U.S. mortgage loans and the management of investments related to the U.S. mortgage market.
At Pennymac, our people are the foundation of our success and at the heart of our dynamic work culture. Together, we work towards a unified goal of helping millions of Americans achieve aspirations of homeownership through the complete mortgage journey.
Job Overview:
We are seeking a highly motivated and experienced Senior Analyst to join the Leadgen team at Pennymac. This role will be pivotal in optimizing our marketing campaigns, developing and refining multi-touch attribution models, and building sophisticated lead scoring models. You will work closely with marketing, sales, and technology teams to provide data-driven insights that drive business growth.
A Typical Day:
Develop and maintain multi-touch attribution models to understand the effectiveness of various marketing channels and campaigns
Build and refine lead scoring models to prioritize leads and improve conversion rates
Analyze marketing campaign performance, identify trends and opportunities, and provide actionable recommendations for optimization
Design and execute A/B tests to evaluate the effectiveness of different marketing strategies
Collaborate with marketing and sales teams to understand their data needs and provide them with relevant insights
Proactively identify and explore new data sources and analytical techniques to enhance marketing effectiveness
Present findings and recommendations to stakeholders in a clear and concise manner
What You’ll Bring:
Bachelor's degree in a quantitative field (e.g., Statistics, Mathematics, Economics, Computer Science, or related field)
7+ years of experience in data analysis, preferably in marketing analytics or a related field
Strong proficiency in SQL and/or Snowflake for data extraction and manipulation
Proficiency in R or Python for statistical modeling and data analysis. Experience with statistical packages is a plus
Proficiency in Excel, including data manipulation, analysis, and visualization
Experience with multi-touch attribution modeling and lead scoring methodologies
Strong understanding of marketing concepts and metrics
Experience in the mortgage lending industry is a plus
Strong analytical and problem-solving skills, with a keen attention to detail
Ability to work independently and as part of a team
Why You Should Join: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
Benefits That Bring It Home: Whether you're looking for flexible benefits for today, setting up short-term goals for tomorrow, or planning for long-term success and retirement, Pennymac's benefits have you covered. Some key benefits include:
Comprehensive Medical, Dental, and Vision
Paid Time Off Programs including vacation, holidays, illness, and parental leave
Wellness Programs, Employee Recognition Programs, and onsite gyms and cafe style dining (select locations)
Retirement benefits, life insurance, 401k match, and tuition reimbursement
Philanthropy Programs including matching gifts, volunteer grants, charitable grants and corporate sponsorships
To learn more about our benefits visit: https://pennymacnews.page.link/benefits
Compensation: Individual salary may vary based on multiple factors including specific role, geographic location / market data, and skills and experience as defined below:
Lower in range - Building skills and experience in the role
Mid-range - Experience and skills align with proficiency in the role
Higher in range - Experience and skills add value above typical requirements of the role
Some roles may be eligible for performance-based compensation and/or stock-based incentives awarded to employees based on company and individual performance.
Salary: $68,000 - $115,000 Work Model: OFFICE</t>
  </si>
  <si>
    <t>https://www.indeed.com/viewjob?jk=6e165c89db637f38</t>
  </si>
  <si>
    <t>Educational Data Analyst</t>
  </si>
  <si>
    <t>Vanderbilt University</t>
  </si>
  <si>
    <t>Nashville, TN</t>
  </si>
  <si>
    <t>At Vanderbilt University , our work - regardless of title or role - is in service to an important and noble mission in which every member of our community serves in advancing knowledge and transforming lives on a daily basis. Located in Nashville,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We understand you have a choice when choosing where to work and pursue a career. We understand you are unique and have a story. We want to hear it. We encourage you to apply today so that you might become a part of our story.
Vanderbilt University is an equal opportunity employer. All qualified applicants will receive consideration for employment without regard to race, color, religion, sex, sexual orientation, gender identity, national origin, disability, or status as a protected veteran, or any other characteristic protected by law.
The Educational Data Analyst position is a 40hr per week full-time role with the Transition Tennessee project at Vanderbilt University. This position involves supporting the audit of Indicator 13 Individualized Education Program
(IEP) compliance (Part B APR Indicator 13) and collection of Indicator 14 postschool outcome data (Part B APR Indicator 14) for the state of Tennessee. The position reports directly to the project PI for all tasks. The position start date is not before March 1, 2025. Working hours are flexible and typically occur between 9am and 5pm Monday-Friday. The educational data analyst position is a remote only position.
About Transition Tennessee (TransitionTN)
TransitionTN is a state-funded contract from the Tennessee Department of Education. Our mission is to provide resources, training, and technical assistance to schools and districts in order to improve the quality of transition services and outcomes for students with disabilities. Key components of this project include: (a) providing school- and district-level technical assistance around transition; (b) further developing our online portal for transition related resources and training; (c) hosting an annual transition conference; (d) disseminating resources, success stories, and other content through webinars and newsletters; (e) establishing communities of practice on transition across the state; (f) facilitating a statewide transition taskforce; (g) providing trainings around the state at various conferences for different stakeholders. More information about Transition Tennessee can be found at http://www.transitiontn.org.
About the Department of Special Education
TransitionTN is housed within Vanderbilt's Department of Special Education. The Department has a history of significant and continuous impact on the field of special education and intellectual or developmental disabilities. Faculty and staff are committed to equipping students with various backgrounds and experiences to provide exceptional services and supports to people with disabilities and their families. More information can be found at http://peabody.vanderbilt.edu/departments/sped/
About the Vanderbilt Kennedy Center
TransitionTN is involved in ongoing collaboration with the Vanderbilt Kennedy Center for Excellence in Developmental Disabilities Education, Research and Service (UCEDD). More information can be found at https://vkc.vumc.org/vkc/ucedd
Duties and Responsibilities
Key Responsibilities
In collaboration with other team members, the educational data analyst will carry out the following activities: a) assess Indicator 13 IEP compliance,
develop and deliver virtual trainings on Indicator 14 data collection to LEAs throughout the state,
in collaboration with local education agencies (LEAs), collect Indicator 14 data (postschool outcome data),
support the analysis of Indictor 13 and Indicator 14 data for the state,
assist in the writing of reports to the Tennessee Department of Education (TDOE) related to Indicator 13 and Indicator 14 for the annual performance report (APR),
collaborate with the TransitionTN technical assistance team to support LEAs in meeting Indicator 13 compliance.
Qualifications
Experience with IEPs for transition-aged youth with disabilities (ages 14-22).
Strong written and spoken communication skills.
Demonstrated ability to work effectively as part of a collaborative team.
Demonstrated ability to prioritize and execute multiple tasks and meet deadlines.
Positive attitude
Additional Information:
This is a full-time, exempt position (40 hours per week).
This is a remote position.
This position is grant-funded.
Salary is dependent upon education and experience.
Background screens will be performed, and education will be verified prior to employment. Please be prepared to provide required information and/or documentation.
#VUCLO</t>
  </si>
  <si>
    <t>https://www.indeed.com/viewjob?jk=c3ef874c7166989d</t>
  </si>
  <si>
    <t>Financial Analyst III - Northwest Division</t>
  </si>
  <si>
    <t>$93,540.99 - $146,307.68 a year</t>
  </si>
  <si>
    <t>HNTB Corporation</t>
  </si>
  <si>
    <t>Denver, CO 80238</t>
  </si>
  <si>
    <t>What We're Looking For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
The Northwest Division is seeking a highly motivated and independent Financial Analyst to join our team. This opportunity entails being responsible for preparing and analyzing financial data, trends, and performance to provide insights and recommendations to leadership. This position will involve comprehensive financial analysis, forecasting, budgeting, and decision support activities, enabling the organization to make informed financial decisions.
This role requires a self-starter who can manage and execute financial analysis tasks autonomously. The ideal candidate will be naturally curious, self-motivated and proactive in using technology to improve processes and reports. To be successful, they will build and maintain a network of peers across the company to share insights and best practices.
What You’ll Do:
Provides advanced-level financial reporting, forecasting, analysis, and modeling to support management decision-making. Provides support for corporate and/or division level on large, complex projects.
Synthesizes large amounts of data into meaningful summarized reports to enhance leadership’s ability to understand the information and make decisions.
Assists in designing and developing complex business applications built with Excel and/or HNTB Enterprise Reporting Solutions.
Leads monthly, quarterly, annual, and ad hoc financial reporting and planning activities.
Generates, creates, and evaluates complex standard and ad hoc financial and business-related analyses under minimal guidance.
Develops graphs, charts, and presentations to clearly show data trends and projections. Interprets data and communicates results.
Identifies, analyzes, and monitors issues that affect Sales, Revenue, Earnings, and Cash. Provides interpretation and makes recommendations. Analyzes data proactively to discover opportunities for prospective metric improvement.
Provides guidance and mentorship to less experienced financial analysts.
Performs other duties as assigned.
What You’ll Need:
Bachelor's degree in Finance, Accounting or related degree and 5 years finance or related experience, or
In lieu of education, 9 years finance or related experience
What You'll Bring:
Advanced role with a focus on complex data analysis and a strong understanding of HNTB processes
Expert Excel &amp; analytical skills
Strong finance and business acumen including big picture understanding of the drivers and interrelationships of profitability and cash flow.
Strong attention to detail
Motivated and intellectually curious
Ability to analyze trends, interpret data, and confidently communicate insightful findings and recommendations.
Ability to manage and prioritize multiple projects in a fast-paced environment.
Strong communication, collaboration, and interpersonal skills
Strong understanding of HNTB software applications and enterprise reporting platforms
Takes ownership of assignments and demonstrates commitment to deadlines.
May provide training and onboarding for other financial analysts and other internal stakeholders.
Additional Information
Click here for benefits information: HNTB Total Rewards
Click here to learn more about EOE including disability and vet
Visa sponsorship is not available for this position.
\#NF
.
Locations:
Bellevue, WA (Seattle), Denver, CO, Salt Lake City, UT
.
.
.
.
.
The approximate pay range for the Greater Seattle, WA Metro Area is $93,540.99 - $146,307.68. Please note that the pay range provided is a good faith estimate for the position at the time of posting. Actual compensation will be dependent on factors, including but not limited to, the individual’s qualifications, experience, knowledge, skills, and abilities as well as physical work location within the state.
.
.
The approximate pay range for Colorado is $89,473.97 - $139,946.49. Please note that the pay range provided is a good faith estimate for the position at the time of posting. Actual compensation will be dependent on factors, including but not limited to, the individual’s qualifications, experience, knowledge, skills, and abilities as well as physical work location within the state.
.
The anticipated last day to apply is 03/23/2025. Please note that the job may be unposted prior to this date if the job is filled or no longer a need.
.
.
.
.
.
.
.
.
.
NOTICE TO THIRD-PARTY AGENCIES: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
Job Type: Regular
Full/Part Time: Full time
Job Category: Finance Group
ReqID: R-24721</t>
  </si>
  <si>
    <t>https://www.indeed.com/viewjob?jk=bc4615e717f7ffa1</t>
  </si>
  <si>
    <t>Lead Analyst, Analytics (Attribution)</t>
  </si>
  <si>
    <t>$78,000 - $126,500 a year</t>
  </si>
  <si>
    <t>Dentsu</t>
  </si>
  <si>
    <t>Maryland</t>
  </si>
  <si>
    <t>Job Description:
WE WELCOME REMOTE U.S.-based CANDIDATES
Merkle is a leading technology-enabled, data-driven customer experience management (CXM) company. For over 30 years, Fortune 1,000 companies and leading nonprofit organizations have partnered with us to build and maximize the value of their customer portfolios.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Merkle is an agency of dentsu.
Job Description
The Lead Analyst will play an important role in our US-based attribution modeling capabilities. Reporting into the Sr. Director, you will use data science techniques to examine marketing activities and to estimate their growth to our clients. These projects will include Media Mix Optimization or Marketing Mix Modeling, Analysis of Covariance (test and control), Cluster Analysis, and Attribution Modeling of disaggregate event-stream data. You will be hands-on keyboard building and revise code and inspire creativity.
You Will:
Manage data collection with clients
Develop reports and processes to manage data quality control
Drive innovation in analytics and achieve client expectations
Implement and develop attribution models
Interpret and visualize model estimates and diagnostics
Drive innovation and continuous improvement
You Have:
Bachelor's degree in at least one of these fields preferred: statistics, economics, applied mathematics, optimization, computer science, physics; (preference for advanced degree).
2+ years of experience applying analytics to measure marketing effectiveness with a focus on measurement and attribution
Experience working with and measuring TV, digital media, and CRM data
Knowledge of statistics/data science, including regression, hierarchical or mixed regression, and machine learning techniques (Naïve Bayes, Markov Chain, Random Forest etc.)
Advanced modeling skills with Python and R
Cloud environment experience, especially GCP and AWS
Experience working with platforms like Databricks a plus
Data visualization experience with tools like Tableau or Power BI a plus
An understanding of marketing goals and how different media channels support these goals
Experience presenting information in spoken, written or visual form to a variety of audiences, from our teams to external client teams
Experience with collaboration with teammates, especially global teams, to share insights and techniques
Additional Information
The anticipated salary range for this position is $78,000-$126,500.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
#LI-remote #LI-LE1
Location:
USA - Remote - Maryland
Brand:
Merkle
Time Type:
Full time
Contract Type:
Permanent
Dentsu is committed to providing equal employment opportunities to all applicants and employees. We do this without regard to race, color, national origin, sex , sexual orientation, gender identity, age, pregnancy, childbirth or related medical conditions, ancestry, physical or mental disability, marital status, political affiliation, religious practices and observances, citizenship status, genetic information, veteran status, or any other basis protected under applicable federal, state, or local law.
Dentsu is committed to providing reasonable accommodation to, among others, individuals with disabilities and disabled veterans. If you need an accommodation because of a disability to search and apply for a career opportunity with us, please send an e-mail to ApplicantAccommodations@dentsu.com by clicking on the link to let us know the nature of your accommodation request and your contact information. We are here to support you.</t>
  </si>
  <si>
    <t>https://www.indeed.com/viewjob?jk=e7777a35b779dc5f</t>
  </si>
  <si>
    <t>$120,000 - $150,000 a year</t>
  </si>
  <si>
    <t>Circana</t>
  </si>
  <si>
    <t>Let’s be unstoppable together!
At Circana, we are fueled by our passion for continuous learning and growth, we seek and share feedback freely, and we celebrate victories both big and small in an environment that is flexible and accommodating to our work and personal lives. We have a global commitment to diversity, equity, and inclusion as we believe in the undeniable strength that diversity brings to our business, employees, clients, and communities. With us, you can always bring your full self to work. Join our inclusive, committed team to be a challenger, own outcomes, and stay curious together. Circana is proud to be Certified™ by Great Place To Work®. This prestigious award is based entirely on what current employees say about their experience working at Circana.
Learn more at www.circana.com.
What will you be doing?
The Business Analyst will help the Product team codify business requirements for building various Products
Job Responsibilities
The Business Analyst will play a pivotal role in transforming the CPG, General Merchandise (GM), Media, and Retail industry and how these verticals conduct analytics and generate insights to deliver optimized experiences and personalized value to their shoppers. Delivering simple, easy-to-use measurement solutions, like Marketing Mix, in Store testing, will be central to how these verticals embed data into their day-to-day decision-making. This role will be responsible for helping Circana develop a portfolio of solutions to help our CPG, GM, Media and Retail clients achieve these objectives.
The successful candidate will be a highly skilled Business Analyst who is comfortable working in a start-up like environment where speed-to-market must be achieved in tandem with game-changing innovation. She/he will be experienced in driving complex, multi-faceted solutions across the vast landscape of Retail and Media channels leveraging diverse, cross-functional teams including Technology, Product Marketing, Sales, and HR. She/he will be responsible for documenting and constantly improving Circana’s standardized collaborative insight solution across new markets; demonstrating expert-level written and spoken articulation of the business ideas, systems, processes, steps, wire-frames, and test-criteria into comprehensive technical requirements that enable our developers to successfully build new solutions. While activities will vary and evolve, the Business Analyst can expect to spend 80% of their time building the requirements associated with the CPG, GM, Media and Retail solutions. The remaining 20% will be allocated to assisting the Product teams in developing and delivering impactful project communication that will be used to inform the Senior Leadership team as well as all key stakeholders up to the level of CEO.
Requirements
Six or more years of SaaS solution requirements development experience in one or more of the settings below:
Retail insight solution &amp; data experience (Grocery, Drug, Mass, Club, etc.)
Market research supplier with a defined software offering
SaaS solution company (retail-oriented software company preferred)
CPG (e.g. Unilever, Danone, Clorox etc)
Expert requirements documentation, organization, and explanation skills required
Business Analysis Certification highly preferred (i.e. IIBA, CBDA, CPOA, etc.)
Knowledge of Data &amp; Database Management concepts (i.e. MongoDB, PostgreSQL, etc.)
Knowledge of BPA &amp; ETL concepts (i.e. Ab-Initio, Apache Airflow, etc.)
A flexible approach to communication; able to adapt their message quickly to the appropriate level or function with poise and polish. A history of strong performance at the C-level is a plus
Self-motivated; a healthy sense of impatience; start-up-level urgency
Proven skills to thrive and drive project results in an ambiguous and fast-paced environment; comfort/confidence making decisions with 70% of the facts in-hand
Excellent written and verbal communication skills; ability to articulate complex technical issues in a concise and polished manner to a diverse audience
Ideally, reside in or be willing to relocate to Chicago, Illinois or vicinity
Experience with client facing projects
A Bachelor’s degree from an accredited institution. An advanced degree is a plus
Circana Behaviors
As well as the technical skills, experience and attributes that are required for the role, our shared behaviors sit at the core of our organization. Therefore, we always look for people who can continuously champion these behaviors throughout the business within their day-to-day role:
Stay Curious: Being hungry to learn and grow, always asking the big questions.
Seek Clarity: Embracing complexity to create clarity and inspire action.
Own the Outcome: Being accountable for decisions and taking ownership of our choices.
Center on the Client: Relentlessly adding value for our customers.
Be a Challenger: Never complacent, always striving for continuous improvement.
Champion Inclusivity: Fostering trust in relationships engaging with empathy, respect, and integrity.
Commit to each other: Contributing to making Circana a great place to work for everyone.
Location
This position can be located in the following area(s): Remote/Chicago, IL, USA
Prospective candidates may be asked to consent to background checks (in accordance with local legislation and our candidate privacy notice ) Your current employer will not be contacted without your permission.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$120K to $150K.
This job is also eligible for bonus pay.
We offer a comprehensive package of benefits including paid time off, medical/dental/vision insurance and 401(k) to eligible employees.
You can apply for this role through methods such as our Careers website link and/or Intranet site for internal candidates.
The anticipated application deadline for this position is 02/14/2025.
#LI-SR1</t>
  </si>
  <si>
    <t>https://www.indeed.com/viewjob?jk=d926084bb911fbac</t>
  </si>
  <si>
    <t>Resource Analyst</t>
  </si>
  <si>
    <t>$84,464 - $126,696 a year</t>
  </si>
  <si>
    <t>ASRC Federal</t>
  </si>
  <si>
    <t>Greenbelt, MD 20771</t>
  </si>
  <si>
    <t>ASRC Federal is a leading government contractor furthering missions in space, public health and defense. As an Alaska Native owned corporation, our work helps secure an enduring future for our shareholders. Join our team and discover why we are a top veteran employerand Certified Great Place to Work™
ASRC Federal AFSS is a premier provider of systems engineering, software engineering, system integration and project management services for real-time, mission-critical defense systems. We are seeking a Resource Analyst to support a NASA contract in Greenbelt, MD.
Responsibilities:
Provide Resource Analyst support in the areas of budget planning and execution, monitoring contracts and task orders for cost trending analysis, and working with project team members to review planned vs. actual funding status and providing monthly status reports supporting the Space Weather Follow on Project (SWFO).
Complete funding realignments using the Reimbursable Budget Execution Tool (R-BET).
Manage the cost pool contract using Contractor Resources Tracking System (CORTS).
Review NASA 533 reports from major and support contractors to track monthly onsite, offsite, and total labor dollars for the project Internal Financial Management Report (IFMR).
Prepare financial data and reports used for weekly budget reviews.
Prepare and track contract-funding actions for contracts and tasks.
Research, input and tracking of purchase requests.
Analyze Contractor 533 reports and submit monthly accruals into the GSFC Contractor Cost Report System.
Communicate and coordinate with contractors and civil servants in multiple geographic locations across the country.
Monthly analysis of obligations and costs for assigned budget areas.
Provide maintenance support for individual and consolidated financial internal excel workbooks for the budget.
Utilize the financial systems/tools (SAP, FCS, BOBJ, CORTS, BETS, SharePoint) and funds management skills to provide routine reports to management.
Approve funds transfers.
Interact and lead financial briefings to the technical leads on a regular basis.
Provide input, review, validate, and recommend changes to the budget requests in the annual PPBE process.
Prepare the annual CR input and phasing plan for the assigned budget areas.
Prepare independent, in-house estimate for tasks and contracts renewal.
Support negotiations of contracts and modifications.
Prepare cost analysis of proposals and technical evaluations.
Requirements:
Strong Microsoft Office Suite skills with advanced Microsoft Excel skills.
Strong analytical skills and excellent communication skills.
Outstanding customer service skills; must be proactive and responsive to customer requests. Ability to learn quickly and think critically to create innovative solutions.
Experience with GSFC Financial Systems, including SAP, BOBJ (Business Objects), Contractor Cost Reporting System, Funds Control System, iWAPP, CONCUR, and CORTS and familiarization with NASA/GSFC organizations and processes are a plus.
Ability to interface successfully with technical and project management professionals.
Individual must meet government NAC and citizenship/permanent residency requirements for access to NASA GSFC. Extensive background investigation will be performed as a requirement of the job.
Education and Experience:
Bachelor’s degree and 8 or more years of experience in a related field or 11 or more years of experience in lieu of a degree.
We invest in the lives of our employees, both in and out of the workplace, by providing competitive pay and benefits packages. Benefits offered may include health care, dental, vision, life insurance; 401(k); education assistance; paid time off including PTO, holidays, and any other paid leave required by law.
EEO Statement
ASRC Federal and its Subsidiaries are Equal Opportunity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</si>
  <si>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https://www.indeed.com/viewjob?jk=655ecb09224b5600</t>
  </si>
  <si>
    <t>Analyst - Real Estate</t>
  </si>
  <si>
    <t>$80,000 - $105,000 a year</t>
  </si>
  <si>
    <t>Con Edison Company of New York</t>
  </si>
  <si>
    <t>New York, NY 10003</t>
  </si>
  <si>
    <t>Overview
The Facilities and Field Services (FFS) Real Estate Analyst position will be responsible for the day-to-day management and administration of various leases, licenses, easements and other real property agreements in connection with O&amp;R and CECONY real estate portfolios. In addition, he/she will be the real estate lead for negotiating the acquisition and/or disposition of real property, as required. Finally, he/she will perform ministerial and administrative functions in support of FFS Real Estate, as well as the larger FFS organization, in accordance with Company policy and mandates. The position requires an energetic, motivated and experienced professional who possesses strong written and oral communication, presentation, and leadership skills, with demonstrated initiative and commitment to safety, teamwork, and excellence. FFS Real Estate is a diverse and inclusive group, where ideas are shared, and all voices are valued. The Real Estate Analyst is expected to contribute to and help support that inclusive environment.
Responsibilities
Core Responsibilities
FFS Real Estate is a diverse and inclusive group, where ideas are shared, and all voices are valued. The Real Estate Analyst is expected to contribute to and help support that inclusive environment.
Performs or assists in the performance of FFS Real Estate operational functions such as real estate administration and project management, financial forecasting and budget tasks, and other functions as needed to support the ongoing operations of the Real Estate department and FFS organization.
Work with internal customers to identify properties that meet the customers real property requirements. Work with Law, Engineering, Project Management and internal customers to negotiate the purchase, lease or easement rights for company use and occupancy of those properties.
Act as Company lead to facilitate requests from third parties seeking to use, occupy or gain access to Company property. Liaison between third party requester(s) and internal organizations that are required to review and approve or deny requests from third parties. Work with Law and Regulatory services as needed to negotiate and draft agreements pursuant to Company and New York Public Service Commission requirements and processes.
Prepare request for proposals seeking brokerage and/or appraisal services and work with Supply Chain to solicit vendors for these services. Manage those contractors that are awarded work for specific real estate projects.
Initiate purchase requisitions and work with Supply Chain and other departments, as appropriate, to assure timely processing and completion.
Manage real property leases where the Company is either landlord or tenant. Work with Law to interpret lease clauses and engage with landlords and tenants to enforce lease obligations and rights. Ensure rent and additional rent are invoiced or paid as required. Responsible for exercising lease renewals, extensions or terminations pursuant to internal processes and procedures.
Assist in the review and assist with updating or preparing of Corporate Instructions and Real Estate procedures.
Maintains and updates both the electronic and physical record management and informational systems, assists with design, testing, implementation and upgrading of those systems, and ensures the completeness and accuracy of informational inputs and outputs of such systems.
Provide regular updates and status on projects and lease administration activities.
Conducts site visits and inspections as required.
Perform other related tasks and assignments as required.
Qualifications
Required Education/Experience
Bachelor's Degree Real Estate, Finance, Accounting, Business, Project Management, Economics, Liberal Arts or Related Field and 2 years of relevant work experience in commercial real estate or contract negotiation and management, lease administration/management, paralegal services or
Associate's Degree Real Estate, Finance, Accounting, Business, Project Management, Economics, Liberal Arts or Related Field and 4 years of relevant work experience in commercial real estate or contract negotiation and management, lease administration/management, paralegal services
Relevant Work Experience
Demonstrated experience in commercial real estate and/or contract management/ administration. Required
Proven record in the preparation and negotiation of leases, easements and/or other forms of contracts for either goods or services. Required
Proficiency with use of MS Office products including Word, Excel, Power Point, Project, and TEAMs. Required
Adept at using the internet for communication and research. Required
Excellent oral and written communication skills. Required
Must have excellent interpersonal skills to effectively interact with various levels of management, union personnel, internal and external customers as well as vendors and outside agencies. Required
Must be well organized, detail oriented and flexible to handle multiple assignments with changing priorities. Required
Demonstrated ability to accept challenges and use creative thinking to analyze data and recommend solutions. Required
Strong analytical skills and the ability to demonstrate professional demeanor and confidence dealing with all levels of personnel. Required
Knowledge of real property and lease management database systems. Preferred
Experience with appraisals and title work. Preferred
Basic knowledge of zoning and land use regulations. Preferred
Experience with developing and implementing change management strategies, inclusive of stakeholder training. Preferred
Licenses and Certifications
Driver's License Required
Physical Demands
Must sit or stand to use a keyboard, mouse, and computer for entire shift
Additional Physical Demands
Must be able to respond to Company emergencies by performing a System Emergency Assignment to restore service to our customers.
System Emergency Assignment could include the need to report and work in the field and inclement weather during system or storm emergency events.
Must be able to work in all weather conditions and off shift hours, as needed.
Must be able and willing to travel within Company service territory; as needed.</t>
  </si>
  <si>
    <t>https://www.indeed.com/viewjob?jk=c92693490fb30c87</t>
  </si>
  <si>
    <t>Configuration Analyst II</t>
  </si>
  <si>
    <t>Athene</t>
  </si>
  <si>
    <t>West Des Moines, IA</t>
  </si>
  <si>
    <t>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
Purpose:
The Configuration Analyst is primarily responsible for designing, configuring and maintaining critical functions within ALIP administrative system. They will work with the ALIP Product Teams and other Product Teams to maintain the accuracy and relationships of Configuration Items within the system. This team is heavily involved in collaboration with Subject Matter Experts across lines of business to translate their needs into requirements, recommend best practices to accomplish their goals, and implement solutions.
Accountabilities:
Work with business partners and technical teams in the design and implementation of new products, project initiatives and prioritized items from business partners.
Advise Product Teams and business partners on design, development and overall best practice configuration for ALIP functions.
Identify and resolve conflicts between data sources.
Assist Product Team members with clear and concise refinement of all stories and bugs to ensure effective and efficient deliveries
Contribute to sprint capacity in Agile Scrum Team to support ongoing changes and align with organizational priorities
Develop Configuration Management processes, procedures and standards including maintenance routines, data certifications and service mapping reviews.
Assist in the research, analysis, and resolution of moderate to complex production issues experienced by business partners.
Qualifications and Experience:
Bachelors degree or equivalent experience.
3+ year of professional/technical experience strongly preferred
Strong analytical capabilities coupled with business acumen to proactively solve problems.
Basic knowledge of MS SQL, PostgreSQL, XML preferred
Experience with configuration within ALIP or similar annuity platform preferred, but not required
Effective written communication skills for generating clear, concise release notes and documentation.
Strong understanding of annuity products and operational process
Results oriented, self-motivated individual who takes ownership over assignments
Strong problem solving, communication, and conflict management skills
Drive. Discipline. Confidence. Focus. Commitment. Learn more about working at Athene.
Athene is a Military Friendly Employer! Learn more about how we support our Veterans.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t>
  </si>
  <si>
    <t>https://www.indeed.com/viewjob?jk=c83fbc7328330bc3</t>
  </si>
  <si>
    <t>Plant Health Data Analyst</t>
  </si>
  <si>
    <t>Bayer</t>
  </si>
  <si>
    <t>Chesterfield, MO</t>
  </si>
  <si>
    <t>Plant Health Data Analyst
Plant Health Data Analyst for Chesterfield, MO to derive actionable insights from plant health data to inform trait recommendations aligned with precision breeding programs; drive data modeling capabilities for plant health risk assessment team; build visualization capabilities &amp; tools for risk assessment; automate quality control &amp; interpretation of plant health data output; collaborate with cross-functional stakeholders to align plant health data flow mapping &amp; ensure data flow to stakeholders for business decision-making and R&amp;D product advancement; develop &amp; apply machine learning, big data analytics, data visualization and predictive and statistical modeling techniques. Requires Master’s in Data Science, Operations Research or closely related field &amp; 1 yr experience developing cloud-based predictive models with machine learning tools to enhance data quality, streamline data analysis, and improve data integration processes; analyzing datasets using R, Python, SAS, AWS, HTML, SQL and/or Spark to inform plant breeding and/or genomics project decision-making, including risk and ROI analysis; developing machine learning, artificial intelligence and/or statistical methodologies for data collection and/or quality control for plant breeding programs; performing data quality assessment &amp; control, manipulation, transformation, and visualization for large-scale, diverse datasets; and developing predictive models for plant health risk assessment through concept ideation, algorithm selection, feature engineering, validation, deployment, &amp; monitoring. Telecommuting permitted from home office location within reasonable commuting distance of Chesterfield, MO up to four days per week. Mail resume to Cascinda Fischbeck, Bayer Research and Development Services, LLC, 800 N. Lindbergh Blvd. E2NE, St. Louis, MO 63167 or email resume to careers_us@bayer.com. Include reference code below with resume.
Bayer Research &amp; Development Services LLC is an Equal Opportunity Employer/Disabled/Veterans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
It is unlawful in Massachusetts to require or administer a lie detector test as a condition of employment or continued employment. An employer who violates this law shall be subject to criminal penalties and civil liability.
Division: Crop Science Reference Code 836189
Functional Area: Global Plant Health Location: Chesterfield, MO
Employment Type: Regular Position Grade:
Contact Us
Address Telephone
Creve Coeur, MO
63167
 OR
 careers_us@bayer.com</t>
  </si>
  <si>
    <t>https://www.indeed.com/viewjob?jk=4fb49538a82262b6</t>
  </si>
  <si>
    <t>$42,700 - $87,000 a year</t>
  </si>
  <si>
    <t>Charleston, SC 29492</t>
  </si>
  <si>
    <t>Business Analyst
Key Role: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
Basic Qualifications:
Experience with managing multiple document deliveries
Experience with developing specific requirements to serve as the build-to specification for development
Ability to work with development teams generating documentation on functionality being delivered
Ability to obtain and maintain a public trust or suitability/fitness determination based on client requirements
HS diploma or GED
Additional Qualifications:
Experience with requirements, business, and systems analysis
Ability to contribute to the preparation for and delivery of software system demonstrations to the user community
Bachelor's degree in Engineering or Computer Science
Vetting:
Applicants selected will be subject to a government investigation and may need to meet eligibility requirements of the U.S. government client.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$42,700.00 to $87,000.00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</si>
  <si>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https://www.indeed.com/viewjob?jk=49f55abf01fa102d</t>
  </si>
  <si>
    <t>Research Specialist/ Data Analyst (ADMINISTRATOR II)</t>
  </si>
  <si>
    <t>$64,984 - $84,702 a year</t>
  </si>
  <si>
    <t>State of Maryland</t>
  </si>
  <si>
    <t>Baltimore, MD 21201</t>
  </si>
  <si>
    <t>Introduction
When you join the Maryland Department of Human Services (DHS), you join a team of more than 5,000 employees across the state dedicated to positively changing the lives of more than one million Marylanders each year. We do this by providing economic support, preventive services, and caring for children and adults.
We aim to deliver services so that we more quickly meet the needs of the people we serve. At DHS, we grapple with hard questions to find new ways to foster a culture of bold innovation. We do this to ensure that in Maryland, we leave no one behind.
GRADE
17
LOCATION OF POSITION
Maryland Department of Human Services
Social Services Administration (SSA) – Office of Operations
25 South Charles Street, 11th floor
Baltimore, Md 21201
Main Purpose of Job
The primary responsibility of the Research Specialist/Data Analyst role is to organize, analyze, and report on child welfare and adult services data for research, evaluation, and quality assurance. This is a high-level role that requires data analytic skills, as well as knowledge and experience with statistical software. This activity includes ongoing data reporting, report writing, and the creation and analysis of federal, state, and department indicators.
POSITION DUTIES
Create and track indicators for State Statistics, Child Welfare Reporting, Adult Services Reporting, and Quality assurance.
Create reports for interagency projects using Excel and Business Objects reporting capabilities.
Coordinate data analysis and reporting for interagency projects, such as the Governor's Office for Children's Out-of-Home Placement Joint Chairman's Report/State Resource Plan, Children's Services Outcomes Measurements System, and public safety data coordination.
Assist with fast and correct response to data requests from the Governor's Office, Maryland General Assembly, DHS Secretary, DHS Communications Director, SSA Executive Director, LDSS Directors, SSA personnel, and external stakeholders.
MINIMUM QUALIFICATIONS
Applicants must meet all minimum (and selective) qualifications to be considered, and to appear on the list of people eligible for hire. Please read all requirements before applying.
Education: Graduation from an accredited high school or possession of a high school equivalency certificate.
Experience: Five years of administrative staff or professional work.
Notes:
1. Candidates may substitute 30 credit hours from an accredited college or university for each year up to four years of the required experience.
2. Candidates may substitute the possession of a Bachelor's degree from an accredited college or university and one year of experience in administrative staff or professional work for the required experience.
3. Candidates may substitute the possession of a Master's degree from an accredited college or university for the required experience.
4.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 year basis for the required experience.
DESIRED OR PREFERRED QUALIFICATIONS
Preference will be given to applicants who possess the following preferred qualification(s). Include clear and specific information on your application regarding your qualifications.
One year of experience working in MD Child Welfare or a human service related position.
One year of experience using a statewide database and system of record such as Child, Juvenile and
Adult Management System (CJAMS), Client Information System (CIS), Client Automated Resources and Eligibility System (CARES), Eligibility &amp; Enrollment (E&amp;E), State Verification Exchange System (SVES) and Benefits, Appeals, and Contributions (BEACON 2.0).
One year of experience providing technical support and data analysis.
Experience using office software applications such as Microsoft Office (Excel, Word) and Google
Workspace.
LICENSES, REGISTRATIONS AND CERTIFICATIONS
Employees in this classification may be assigned duties which require the operation of a motor vehicle. Employees assigned such duties will be required to possess a motor vehicle operator's license valid in the State of Maryland.
SELECTION PROCESS
Please make sure that you provide sufficient information on your application to show that you meet the qualifications for this recruitment. Successful candidates will be placed on the eligible (employment) list for at least one year.
All information concerning your qualifications must be submitted by the closing date. We will not consider information submitted after this date.
EXAMINATION PROCESS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
For education obtained outside the U.S., a copy of the equivalent American education as determined by a foreign credential evaluation service must be provided prior to hire.
It is imperative to list all computer and software experience on your application pertaining to your job duties.
BENEFITS
As an employee of the State of Maryland, you will have access to outstanding benefits, including: health insurance, dental, and vision plans offered at a low cost. CLICK ON THIS LINK FOR MORE DETAILS: STATE OF MARYLAND BENEFITS.
Personal Leave - new State employees are awarded six (6) personnel days annually (prorated based on start date).
Annual Leave - ten (10) days of accumulated annual leave per year.
Sick Leave - fifteen (15) days of accumulated sick leave per year.
Parental Leave - up to sixty (60) days of paid parental leave upon the birth or adoption of a child.
Holidays - State employees also celebrate at least twelve (12) holidays per year.
Pension - State employees earn credit towards a retirement pension.
Positions may be eligible for telework.
FURTHER INSTRUCTIONS
Online applications are STRONGLY preferred. If the online application process is not available, please send your paper application and supplemental questionnaire (if applicable) to: Department of Human Services, Examination Services Unit, Attention: Dontia Walker, 25 S. Charles Street, Suite 1100, Baltimore, Maryland 21201.
Or, email dontia.walker@maryland.gov, toll-free: 1-800-332-6347.
If you are having difficulty with your user account or have general questions about the online application system, please contact the MD Department of Budget and Management, Recruitment and Examination Division, at 410-767-4850 or Application.Help@maryland.gov.
Do not submit unsolicited documentation.
The paper application must be received by 5 PM on the closing date for the recruitment. TTY Users: call via Maryland Relay, 1-800-925-4434.
As an equal opportunity employer Maryland is committed to recruiting, retaining and promoting employees who are reflective of the State’s diversity.
Bilingual applicants and people with disabilities are encouraged to apply.
We thank our Veterans for their service to our country and encourage them to apply.</t>
  </si>
  <si>
    <t>https://www.indeed.com/viewjob?jk=a598e4a0750d46c2</t>
  </si>
  <si>
    <t>Digital Solution Business Analyst</t>
  </si>
  <si>
    <t>$90,000 - $110,000 a year</t>
  </si>
  <si>
    <t>Macquarie Group Limited</t>
  </si>
  <si>
    <t>New York, NY 10019</t>
  </si>
  <si>
    <t>Macquarie Asset Management's Digital team within Fund Management plays a leading role in Macquarie Assets Management’s digitalization strategy to increase future scalability, unlock operating efficiencies, uphold our risk standards and improve staff and client experiences. Our teams help to unlock these strategic benefits by defining, delivering and embedding digital solutions across our value chain, in partnership with key business stakeholders.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As a Business Analyst, you will be responsible for gathering and interpreting requirements, analyzing business processes, identifying opportunities and risks, and collaborating on solutions that can drive measurable business impact and transform the way we work. You will work closely with the regional Fund Management Digital Solution team to identify and prioritize digital solutions and support the team through to implementation. Your role will involve documenting solutions with a focus on market trends, growth products, and client and employee experiences. You will be a beacon for change management through defining and overseeing project structure, ensuring strong governance is maintained.
Salary range for this position: $90,000 - $110,000/Year. Actual base salary may vary based upon, but not limited to, relevant experience, time in role, peer and market data, prior performance, business sector, and geographic location. You may also be eligible for an annual discretionary incentive compensation award. We offer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
What you offer
3-5 years of work experience as a Business Analyst, Senior Business Analyst, or consulting background with experience working as part of a product team in scrum
Prior experience in the Financial Services sector or a similar regulated field and a strong risk mindset
Strong analytical and problem-solving skills with self-starter growth mindset
Excellent communication and presentation abilities to wider range of internal and external stakeholders
Prior exposure to working in cross-discipline teams and global time zones will be highly regarded.
We love hearing from anyone inspired to build a better future with us, if you're excited about the role or working at Macquarie we encourage you to apply.
About Macquarie Asset Management
Macquarie Asset Management is a global asset manager that aims to deliver positive impact. We’re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Benefits
Macquarie employees can access a wide range of benefits which, depending on eligibility criteria, include:
Hybrid and flexible working arrangements
One wellbeing leave day per year and minimum 25 days of annual leave
Primary caregivers are eligible for 20 weeks paid leave along with 12 days of transition leave upon return to work and 6 weeks paid leave for secondary caregivers
Paid volunteer leave and donation matching
Range of benefits to support your physical, psychological and financial wellbeing
Employee Assistance Program, a robust behavioural health network with counselling and coaching services
Recognition and service awards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</si>
  <si>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https://www.indeed.com/viewjob?jk=1fcb4a6c85182148</t>
  </si>
  <si>
    <t>Sr. Data &amp; Business Analyst</t>
  </si>
  <si>
    <t>Creative Financial Staffing</t>
  </si>
  <si>
    <t>White Plains, NY</t>
  </si>
  <si>
    <t>JOB DESCRIPTION
Why take a Sr. Data &amp; Business Analyst role with this company?
Senior-level, data-focused role with direct exposure to executive leadership
Opportunity to drive strategic decision-making through data insights
Hands-on role with the ability to influence company turnaround initiatives
Work with cross-functional teams in finance, IT, and operations to optimize data systems
What will the Sr. Data &amp; Business Analyst do?
Lead cross-functional data projects to uncover insights for strategic business decisions
Build and maintain data models, reporting systems, dashboards, and performance metrics
Ensure data accuracy, validate data streams, and optimize data processes
Translate financial data into actionable business insights for leadership
Support migration and optimization of legacy systems
What the company needs in a Sr. Data &amp; Business Analyst
Strong SQL (required) and Python (preferred) skills
Experience with data modeling, dashboards, and visualization tools (e.g., Tableau)
Financial data analysis and reporting expertise
Ability to synthesize complex datasets and present insights to senior leadership
Previous experience working in environments with older systems and data migrations is a plus
#CFSFEB2025
#INFEB2025
#CBFEB2025
#ZRCFSTECH
#LI-MH3</t>
  </si>
  <si>
    <t>https://www.indeed.com/viewjob?jk=0831e24641bb15e1</t>
  </si>
  <si>
    <t>Senior Business Analyst (Claims)</t>
  </si>
  <si>
    <t>Sapiens</t>
  </si>
  <si>
    <t>Senior Business Analyst (Claims)
Req ID: 54738
Location:
Remote, US
Job Title: Senior Business Analyst (Claims).
Location: Remote
Job Description:
Sapiens is on the lookout for a Senior Business Analyst (Claims) to become a key player in our North America team.
If you're a seasoned Senior Business Analyst (Claims) and ready to take your career to new heights with an established, globally successful company, this role could be the perfect fit.
This position will be part of Sapiens’ SNAP division. For more information, Click here
Position Summary:
The Senior Business Analyst has Workers’ Compensation experience with a focus on claim administration.
The Senior Business Analyst operates under limited supervision, conducts business process analysis, needs assessments, and preliminary cost/benefits analysis to align technology solutions with business initiatives. Develops business specifications for technical personnel. Conducts analysis of business goals, objectives, and needs of the business environment. Makes recommendations to improve business processes. Utilize systems and data to resolve business issues in the most effective manner. May provide financial or operational business analysis and research to support business goals.
The Senior Business Analyst is accountable for understanding the business environment and processes to be able to derive practical business-system solutions as related to the specific goals of the project. The Senior Business Analyst must ensure that all aspects of the business need or problem are correctly reflected in the solution developed by the solutions team. The development and quality assurance teams will rely on the judgment and expertise of the Senior Business Analyst for all business process-related questions arising from the development work and subsequent testing.
Essential Functions/Responsibilities:
Uses sound judgment and experience to solve moderately complex business process problems or to propose solutions for these problems to Sapiens management and to clients
Applies industry knowledge and expertise to guide client in business and process decisions
Leads business process analysis, needs assessments and preliminary cost/benefits analysis to align IT solutions with business initiatives
Plans, schedules, and leads collaborative requirements elaboration sessions with the client’s business users
Defines and documents clear and concise business requirements that describe business scenarios and processes in language understandable to both technical and domain stakeholders
Captures business requirements using Change Requests, Storyboarding, Use Case Modeling, etc.
Tracks project scope through careful requirements management
Works with development and quality assurance teams to schedule requirement reviews.
Provides input to and review of estimates at each phase of a project
Produces output documentation and provides guidance to users as appropriate
Works as the liaison between client stakeholders, project team members, software engineers and quality assurance personnel
Identifies gaps, project and service opportunities and future enhancements to strengthen our industry presence, meet client needs and seek revenue opportunities
Facilitates or participates in periodic sales support: demonstrations, preparation of RFP response, gap analysis studies
Perform other duties as required.
Job Requirements, Education/Certification/License/Training:
5+ years of business analysis experience in the Workers’ Compensation industry, with a focus on claim administration.
Excellent interpersonal, verbal, written and presentation skills
Ability to set, drive and achieve deliverables
Strong facilitation skills
Strong domain expertise in functional areas and lines of business relevant to Sapiens’ strategy such as Solid commercial, personal lines or workers comp rating and underwriting is required.
Strong knowledge of Use Case modelling
Strong knowledge of the Workers Compensation insurance industry is required, with a focus on claim administration.
Working knowledge of business modelling, requirements, and analysis &amp; design disciplines of overall iterative software development life cycle
Must demonstrate the ability to effectively communicate business concepts to both technical and end users
Must demonstrate strong analytical and problem-solving skills
Experience with Microsoft Office products (Word, Excel, MS Project, Visio)
Experience with relational databases (SQL Server and/or Oracle)
This position requires travel as needed to support business objectives, with frequency varying based on project demands (up to 25% with some months heavier than others).”
About Sapiens
Sapiens International Corporation (NASDAQ and TASE: SPNS) is a global leader in intelligent insurance software solutions. With Sapiens’ robust platform, customer-driven partnerships, and rich ecosystem, insurers are empowered to future-proof their organizations with operational excellence in a rapidly changing marketplace. We help insurers harness the power of AI and advanced automation to support core solutions for property and casualty, workers’ compensation, and life insurance, including reinsurance, financial &amp; compliance, data &amp; analytics, digital, and decision management. Sapiens boasts a longtime global presence, serving over 600 customers in more than 30 countries with its innovative SaaS offerings. Recognized by industry experts and selected for the Microsoft Top 100 Partner program, Sapiens is committed to partnering with our customers for their entire transformation journey and is continuously innovating to ensure their success.
At Sapiens, we are dedicated to building a diverse, equitable, and inclusive work environment. We believe that diverse perspectives, backgrounds, and experiences make us stronger and more innovative. We are committed to creating a culture where every individual is valued and can thrive regardless of their race, ethnicity, gender, age, sexual orientation, gender identity, religion, disability, or any other characteristic.
Sapiens is an E-Verified &amp; Equal Opportunity / Affirmative Action Employer. All qualified applicants will receive consideration for employment without regard to race, color, religion, sex, sexual orientation, gender identity, national origin, disability, or status as a protected veteran.
 #LI-Remote</t>
  </si>
  <si>
    <t>https://www.indeed.com/viewjob?jk=4915c093016c5730</t>
  </si>
  <si>
    <t>Data Governance Analyst I</t>
  </si>
  <si>
    <t>UnityPoint Health</t>
  </si>
  <si>
    <t>Des Moines, IA 50321</t>
  </si>
  <si>
    <t>UPH Additional Information:
Why UnityPoint Health?
Commitment to our Team – We’re proud to be recognized as a Top 150 Place to Work in Healthcare by Becker's Healthcare several years in a row for our commitment to our team members.
Culture – At UnityPoint Health, you matter. Come for a fulfilling career and experience a culture guided by uncompromising values and an unwavering belief in doing what's right for the people we serve.
Benefits – Our competitive Total Rewards program offers benefits options that align with your needs and priorities, no matter what life stage you’re in.
Caring is what we do, and it starts with our team members: expect paid time off, parental leave, 401K matching and an employee recognition program as we support you both personally and professionally.
You can only give your best when you feel your best, and we help you live well with dental and health insurance, paid holidays, short and long-term disability and more. We even offer pet insurance for your four-legged family members to give you peace of mind.
We strive to make things easier and more personal in health care to set us apart from the rest, and you can experience that commitment through early access to earned wages with Daily Pay, a tuition reimbursement program designed to help you further your career and adoption assistance to help you grow your family in the way that works for you.
Diversity, Equity and Inclusion Commitment – At UnityPoint Health, we honor the ways people are unique and embrace what brings us together. Our collective goal is to champion a culture of belonging where everyone feels valued and respected.
Development – We believe equipping you with support and development opportunities is an essential part of delivering a remarkable employment experience.
Community Involvement – Be an essential part of our core purpose—to improve the health of the people and communities we serve.
Hear more from our team members about why UnityPoint Health is a great place to work at https://dayinthelife.unitypoint.org
What are team member vaccine requirements?
As part of keeping our communities safe and healthy, all team members must be vaccinated for influenza and Tdap, provide proof of immunity to MMR and varicella, and be tested for tuberculosis. New hires must submit proof of vaccination or an approved exemption to begin work. If you have questions, please contact a recruiter or ask at any time during the interview process. UPH strongly recommends that all team members receive the updated COVID-19 vaccine, and at this time, UnityPoint Health – Meriter requires Covid-19 vaccination or an approved exemption.
Overview:
Location: Remote (Occasionally requires travel to other UnityPoint Health facilities)
Hours: Monday-Friday, Days
The Data Governance Analyst I is responsible for UnityPoint Health’s data governance and integrity processes, drives data management objectives to ensure consistency, uniformity, and accuracy of master and reference data used for reporting and analytics across UnityPoint Health. Supports the data management needs of UnityPoint Health across all aspects for the supply chain and other support services areas with a primary focus on the management of master data within the Supply Chain Information System.
Responsibilities:
What You'll Do:
Receives, researches, validates, normalizes, uploads, inputs and edits requests for additions, changes and inactivation’s to key master data files following guidelines for standardization and normalization. Includes item master, and vendor master data.
Research, analyze, and maintain Supply Chain master data within the ERP System.
Functions as UnityPoint Health’s subject matter expert (SME) and super user for Supply Chain item and vendor master data
Develop partnerships with distribution team members to ensure accurate pricing information is contained in the ERP system and the distributor’s system by running reports and synchronizing data sets
Perform testing, implements, and reviews system upgrades or patches; collaborates with functional and technical staff to coordinate application of upgrade or fix; maintains system tables, documents processes and results.
Participates in the planning and monitoring of quality improvement activities within the department.
Qualifications:
What You'll Need:
Bachelor's Degree or 4 years of related experience may be substituted for education
Valid driver's license
Work occassionally requires travel to other UnityPoint Health facilities</t>
  </si>
  <si>
    <t>https://www.indeed.com/viewjob?jk=fd505a1db970b151</t>
  </si>
  <si>
    <t>$24.00 - $49.33 an hour</t>
  </si>
  <si>
    <t>State of Utah</t>
  </si>
  <si>
    <t>Salt Lake County, UT</t>
  </si>
  <si>
    <t>This is a senior level job. Incumbents typically perform activities which may include: the utilization of computer software programs to store data, retrieve stored data, analyze retrieved data, and arrange results in a format that effectively supports the organization's production activities; coordinate the use of information analysis related hardware, software, and data with the organization's employees and/or the public; interface with data processing users to automate applications and/or resolve application and operating problems; help users identify better ways to utilize the system's capabilities; estimate project costs; assure deadlines are met; negotiate common standards for data formats; assess needs for data analysis related hardware, software, and data; and make recommendations to management for improving and/or maintaining effective information analysis support for the organization. Incumbents at this level resolve complex operation and/or data processing issues and may monitor system performance; make recommendations for enhancements; review systems to ensure compliance with procedures, policies, regulations; and facilitate/chair work groups, etc.
Responsibilities
Analyze and test user application processes, enhancements, and other changes.
Conduct annual user account audits on system applications.
Review and update user help manual to stay consistent with application enhancements.
Support system users, both internal and external, with application technical assistance.
Queries database using SQL to properly test applications and to help users with technical assistance
Adapts automated system(s) to accommodate special and complex agency needs; designs or enhances agency unique automated systems to interface with existing systems as needed.
Anticipates the impact that new or modified software will have on existing standards and systems.
Identifies problems or potential problem areas and recommends solutions.
Audits and reviews systems and practices to ensure compliance with procedures, regulations and standards.
Reviews and/or inspects work for quality, accuracy, and completeness.
Recommends user level computer system enhancements to better meet user needs.
Monitors system performance to ensure proper operation and identify possible problem areas.
Monitors and evaluates operations, programs, processes and/or practices for quality and effectiveness; makes recommendations for improvement.
Qualifications
(includes knowledge, skills, and abilities required upon entry into position and trainable after entry into position)
Minimum Qualifications:
The ability to communicate with application users in a clear and professional manner.
The ability to identify application issues and communicate with application users to come to a solution.
The ability to prioritize important tasks in order to complete the tasks correctly and efficiently.
The ability to follow a testing plan accurately and thoroughly to ensure accuracy in new enhancements to the application processes.
Understanding written sentences and paragraphs in work related documents.
Giving full attention to what other people are saying, taking time to understand the points being made, asking questions as appropriate, and not interrupting at inappropriate times.
Communicating effectively in writing as appropriate for the needs of the users.
Talking to others to convey information effectively.
Using logic and reasoning to identify the strengths and weaknesses of alternative solutions, conclusions or approaches to problems.
Understanding the implications of new information for both current and future problem-solving and decision-making.
Identifying complex problems and reviewing related information to develop and evaluate options and implement solutions.
Determining how a system should work and how changes in conditions, operations, and the environment will affect outcomes.
Identifying measures or indicators of system performance and the actions needed to improve or correct performance, relative to the goals of the system.
Knowledge of basic computer programs as well as custom web-based applications.
Preferred Qualifications:
Knowledge and understanding of automated system testing software is preferred.
Standard Query Language (SQL) experience is preferred.
Level of Education: Bachelor’s Degree is preferred.
Supplemental Information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t>
  </si>
  <si>
    <t>https://www.indeed.com/viewjob?jk=5ed654d1dad0699a</t>
  </si>
  <si>
    <t>Courts Business Analyst (Clerk of Courts)</t>
  </si>
  <si>
    <t>$68,336.06 - $115,823.76 a year</t>
  </si>
  <si>
    <t>Miami-Dade County</t>
  </si>
  <si>
    <t>Miami-Dade County, FL</t>
  </si>
  <si>
    <t>Job ID
91287
Location
Downtown
Full/Part Time
Full-Time
Exempt from Classified Service
Yes
Minimum Rate
68336.06
Min Pay Frequency
Yearly
Maximum Rate
115823.76
Max Pay Frequency
Yearly
Regular/Temporary
Regular
Minimum Qualifications
Bachelor's degree. Two years of administrative experience in court operations and/or computer operations experience related to courts are required. Additional related experience may substitute for the required education on a year-for-year basis.</t>
  </si>
  <si>
    <t>https://www.indeed.com/viewjob?jk=56e9b04ec680ad21</t>
  </si>
  <si>
    <t>Crown Equipment Corporation</t>
  </si>
  <si>
    <t>New Bremen, OH 45869</t>
  </si>
  <si>
    <t>Company Description: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
Primary Responsibilities
Work closely with Process Owners to transform business requirements into technical requirements. Proactively communicate and collaborate with internal customers to analyze information needs and functional requirements.
Work closely with Programmers to ensure an understanding of business requirements and practices.
Critically evaluate information gathered from multiple sources, reconcile conflicts, decompose high-level information into details, abstract low-level information, and distinguish business requests from the underlying true needs.
Track project timelines and milestones against the established project plan. Identify, manage, and communicate changes to project definitions. Notify Management of projects off track or in jeopardy of failure.
Responsible for testing new software products/updates prior to Customer QA (use case testing, regression testing, stress testing, etc.), and consulting with development team to improve usability and recommend program improvements or corrections to development staff.
Deliver documentation as needed and/or defined by documentation standards (Functional requirements, Business Requirements Document, Use Cases, GUI, Screen and Interface designs, etc.).
Stay informed of advances and pertinent changes in hardware and software technologies. Perform other related duties as assigned by Management.
Key liaison between IT and Crown business. Act as proxy Product Owner for stakeholders.
Must be able to operate under limited supervision and be able to drive tasks and processes to successful conclusions.
Escalate issues appropriately when necessary.
Qualifications
High school diploma or equivalent required, along with 5 plus years of experience.
Familiarity with API development and SAP Business One preferred.
Project management experience preferred.
Remote Work: Crown offers hybrid remote work for this position. A reasonable commute is necessary as some onsite work is required. Relocation assistance is available.
Work Authorization:
Crown will only employ those who are legally authorized to work in the United States. This is not a position for which sponsorship will be provided. Individuals with temporary visas or who need sponsorship for work authorization now or in the future, are not eligible for hire.
No agency calls please.
Compensation and Benefits:
Crown offers an excellent wage and benefits package for full-time employees including Health/Dental/Vision/Prescription Drug Plan, Flexible Benefits Plan, 401K Retirement Savings Plan, Life and Disability Benefits, Paid Parental Leave, Paid Holidays, Paid Vacation, Tuition Reimbursement, and much more.
EO/AA Employer Minorities/Females/Protected Veterans/Disabled</t>
  </si>
  <si>
    <t>https://www.indeed.com/viewjob?jk=455a1c712e194667</t>
  </si>
  <si>
    <t>Traffic &amp; Revenue Data Analyst</t>
  </si>
  <si>
    <t>I-77 MOBILITY PARTNERS LLC</t>
  </si>
  <si>
    <t>Charlotte, NC 28216</t>
  </si>
  <si>
    <t>About us:
I-77 Mobility Partners LLC is financing, developing, designing, constructing, operating and maintaining the 26-mile I-77 Express project as part of a public-private partnership with the North Carolina Department of Transportation. The tolled express lanes run adjacent to the general-purpose lanes on I-77 between uptown Charlotte and Mooresville. I-77 Mobility Partners is responsible for operations and maintenance of all lanes, both express and general purpose, and right of way within the designated project corridor limits.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
Job Description:
A Traffic &amp; Revenue Data Analyst analyzes traffic data to develop accurate and reliable traffic and revenue forecasts. A Traffic &amp; Revenue Data Analyst also utilizes the knowledge gathered through the analysis of the data to optimize revenue. They play a crucial role in the feasibility analysis of project developments by providing data-driven insights.
Essential Duties and Responsibilities:
Develop and maintain sophisticated spreadsheet-based models to project traffic and revenue, considering historical data and prevailing economic conditions.
Develop and improve methods of analyzing traffic data.
Support Advanced Analytics projects for optimization of projects in operation.
Prepare traffic &amp; revenue-related memos examining trends, leading indicators, and travel patterns, and present findings and forecasts to supervisors and company executives.
Stay abreast of regional policies, market trends, and technological advancements that may impact traffic and revenue projections.
Collaborate with the cross-functional department to prepare traffic and revenue components of feasibility analyses for potential projects.
Qualifications (Knowledge, Skills &amp; Abilities):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
Education &amp; Experience:
Completed a Bachelor’s degree. Focus on transportation or a quantitative field such as Statistics, Analytics or a related field are a plus.
1 to 3+ years of experience in data analysis, transportation analysis or equivalent academic experience required
Experience in conducting research, analyzing data, identifying trends, and generating insights
Coursework in transportation engineering, traffic analysis, traffic flow theory, and/or transportation planning are a plus.
Experience with discrete choice modeling, econometrics, or data mining would be valuable.
A specific interest in transportation.
Professional Qualities:
Highly motivated
Strong critical thinking skills
Superior organizational and self-management skills, including the ability to proactively manage tasks with strict deadlines
Ability to interact with colleagues in a self-managed team structure
Must be able to multitask, problem-solve, and implement innovative processes within a fast-paced environment
Superior quantitative skills
Superior writing and verbal communication skills, particularly technical report writing skills
Computer Skills:
Must be able to demonstrate high computer proficiency, especially with Microsoft Excel, Word and Power Point and other PC based programs
Desirable knowledge in ArcGIS, network modeling software, statistical software, experience in databases would be valuable
Coding Proficiency: Basic coding skills in Python and/or R, SQL or similar languages for data analysis and modeling are highly desirable.
Work Environment &amp; Physical Demands: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
The noise level in the work environment is usually quiet
Some travel required, may include air travel
The employee must occasionally lift and/or move up to 10 pounds
Specific vision abilities required by this job include ability to adjust focus, as necessary to use a computer
While performing the duties of this job, the employee is regularly required to talk or hear</t>
  </si>
  <si>
    <t>https://www.indeed.com/viewjob?jk=20ad34ecddd2b39f</t>
  </si>
  <si>
    <t>Bilingual Welfare Communications Analyst</t>
  </si>
  <si>
    <t>Deloitte</t>
  </si>
  <si>
    <t>Milwaukee, WI 53202</t>
  </si>
  <si>
    <t>Are you interested in working in a dynamic environment that offers opportunities for professional growth and new responsibilities? Are you interested in helping clients drive alignment with their business, improve organizational and human resource performance and establish a culture focused on adding business value? That is what the new generation of human resource transformation is all about. If you are seeking a role that offers you the opportunity to advise Government and Public Services (GPS) clients through critical and complex issues, while allowing you to develop personally and professionally, consider a career in Deloitte’s Human Capital practice.
Work you’ll do
Develop strategic communications plans in English and Spanish to support stakeholder engaging in social services including but not limited to SNAP, Medicaid, TANF programs and more.
Identify opportunities for efficiencies in work process and innovative approaches to completing scope of work
Participate in team problem solving efforts and offer ideas to solve client issues
Conduct relevant research, data analysis, and create reports
Appeal to wide audiences through clear and succinct written and verbal communication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Organization Transformation offering (OT) focuses on transforming the organization (and the providers that serve them) to support its business strategy. This includes changing the organization’s culture, modernizing specific functions and re-designing the structure of an organization. Organization Transformation can occur at the enterprise, business unit, or functional level, involves both employers and providers across the Human Capital ecosystem, and requires a combination of change management actions to execute the transformation.
Qualifications
Required:
Bachelor’s degree required
3+ years of full time professional work experience in social work, navigating social services program eligibility including SNAP, TANF, Medicaid, etc.
English fluency and advanced Spanish proficiency
Must be legally authorized to work in the United States without the need for employer sponsorship, now or at any time in the future
Must be able to obtain and maintain the required clearance for this role
Ability to travel 10-15%, on average, based on the work you do and the clients and industries/sectors you serve
Preferred:
1+ years of full time communications consulting experience for state or federal social welfare programs
Information for applicants with a need for accommodation: https://www2.deloitte.com/us/en/pages/careers/articles/join-deloitte-assistance-for-disabled-applicants.html
Recruiting tips
From developing a stand out resume to putting your best foot forward in the interview, we want you to feel prepared and confident as you explore opportunities at Deloitte.
Benefits
At Deloitte, we know that great people make a great organization. We value our people and offer employees a broad range of benefits.
Our people and culture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Our purpose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As used in this posting, "Deloitte" means Deloitte Consulting LLP, a subsidiary of Deloitte LLP.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208541</t>
  </si>
  <si>
    <t>https://www.indeed.com/viewjob?jk=785e4316be186236</t>
  </si>
  <si>
    <t>Portuguese Analyst</t>
  </si>
  <si>
    <t>Wire Transfer Specialist I</t>
  </si>
  <si>
    <t>Bank OZK</t>
  </si>
  <si>
    <t>Little Rock, AR 72223</t>
  </si>
  <si>
    <t>Job Purpose &amp; Scope:
Performs duties associated with wire transfer processing including processing for remittance wire transfers and providing daily requests for account information. Assists Treasury Support Management as necessary.
Essential Job Functions:
Processes incoming wire transfers received through the Bank’s wire system(s) with a high degree of accuracy and within established deadlines.
Processes outgoing domestic and international wire transfers in U.S. Dollars and/or foreign currency submitted through the Bank’s wire system(s) with a high degree of accuracy and within established deadlines and limits for commercial customers.
Processes entries for incoming wire transfers received through the Bank’s correspondent relationships.
Ensures proper disclosures are prepared for all International Consumer Remittance Wires.
Works directly with branches, business units and commercial customers to resolve exception items and provide assistance with payments as needed.
Accepts wire instructions via the phone, email or fax from businesses and consumers to be processed via a centralized call back area; within customer identification and normal wire transfer guidelines.
Performs all security procedures associated with payments.
Processes foreign currency orders for branches.
Maintains daily log sheets of all wire activity and sends notifications as requested.
Supports all customer Financial Reporting System (FRS) requests for daily account information.
Assists with pulling department email requests, scanning documents into the imaging system, and directing requests to the appropriate function.
May perform opening and closing procedures related to wire transfers and may assist with daily settlement.
May perform daily processing for Society of Worldwide Interbank Financial Telecommunications (SWIFT) payments.
This role is subject to SWIFT standards and will have access to highly secured areas and confidential information. The incumbent must be able to submit to a post offer criminal background check which will include finger printing and credit review.
Maintains current knowledge of the Bank’s policies, procedures and guidelines.
Maintains good punctuality and attendance to work.
Follows Bank policies, procedures and guidelines.
Performs other duties as required.
Knowledge, Skills &amp; Abilities:
Knowledge of general banking principles and/or financial services.
Ability to manage multiple tasks at one time with high-risk functions associated with daily deadlines, high transaction volumes and large transaction amounts.
Ability to provide excellent customer service and provide timely responses to internal and external customers.
Ability to communicate effectively both verbally and in writing with internal and external customers.
Ability to organize work and maintain attention to detail.
Ability to demonstrate effective time management.
Ability to work effectively in a team environment and collaborate with others.
Ability to perform job responsibilities with minimal supervision.
Ability to meet the security qualifications (i.e., criminal background check and credit review, including finger printing) required by SWIFT standards.
Skilled in keyboarding and 10-key for speed and accuracy.
Skilled using Microsoft Windows and MS Office applications.
Basic Qualifications:
High school diploma or equivalent education required.
Associate or bachelor degree preferred.
Minimum of one (1) year experience with computers, including Microsoft Word and Excel required.
Minimum of one (1) year related experience and/or specialized training preferred.
Bilingual skills in Spanish or Portuguese preferred.
Job Expectations:
Job Expectations: Operate customary equipment and technology used in a business environment, with or without accommodation.
Note: This description is not an exhaustive list of all job functions, duties, skills, and job standards required. Other job functions, duties, skills, and standards may be added. Management reserves the right to add or change the job requirements at any time.
#HP
EEO Statement:
Bank OZK is an equal opportunity employer and gives consideration for employment to qualified applicants without regard to race, color, religion, sex, national origin, age, sexual orientation, gender identity, disability status, protected veteran status, or any other characteristic protected by federal, state, and local law. Member FDIC.</t>
  </si>
  <si>
    <t>https://www.indeed.com/viewjob?jk=9db5ec2d95561194</t>
  </si>
  <si>
    <t>Data Analyst I - 991932</t>
  </si>
  <si>
    <t>Nova Southeastern University</t>
  </si>
  <si>
    <t>Fort Lauderdale, FL 33328</t>
  </si>
  <si>
    <t>We are excited that you are considering joining Nova Southeastern University!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
We appreciate your support in making NSU the preeminent place to live, work, study and grow. Thank you for your interest in a career with Nova Southeastern University.
Primary Purpose:
Working with research investigators, interpret, analyze and develop reporting capabilities for research data. Monitor performance and quality control plans to identify improvements in data collection, storage, analysis and output.
Job Category: Exempt
Hiring Range: Commensurate with experience
Pay Basis: Annually
Subject to Grant Funding? Yes
Essential Job Functions:
1. Works under the supervision of research investigators, assists in carrying out data analysis grant objectives.
2. Interprets data, analyze results using reporting software and statistical packages, including REDCap, Excel, SPSS, SAS, etc.
3. Collaborates with project team to coordinate database development and determine project scope and limitations.
4. Uses the computer in the analysis and solution of business problems, such as improving processes, automating workflows, or optimizing facility scheduling.
5. Modifies existing databases and database management systems or directs programmers and analysts to make changes.
6. Consults with users, management, vendors, and technicians to assess computing needs and system requirements.
7. Revises definition of data as defined in data dictionary.
8. Tests programs or databases, corrects errors, and makes necessary modifications.
9. Helps programmers and systems analysts test and debug new programs.
10. Operates spreadsheet programs and other types of software to load and manipulate data and to produce reports.
11. Retrieves, separates and sorts program output as needed, and sends data to specified users.
12. Develops and implements processes and reports to audit data quality, ensure accuracy, and increase productivity.
13. Generates reports to audit data quality, ensure accuracy, and increase productivity.
14. Locates and corrects data entry errors, or reports them to supervisors.
15. Maintains data integrity and confidentiality.
16. Checks source data to verify completeness and accuracy.
17. Codes data prior to computer entry, using lists of codes.
18. Enters data into computers for use in analyses or reports.
19. Selects statistical tests for analyzing data.
20. Computes and analyzes data, using statistical formulas and computers or calculators.
21. Compiles reports, charts, or graphs that describe and interpret findings of analyses.
22. Analyzes and interprets statistical data to identify significant differences in relationships among sources of information.
23. Identifies relationships and trends in data, as well as any factors that could affect the results of research.
24. Reports results of statistical analyses, including information in the form of graphs, charts, and tables.
25. Files data and related information and maintains and updates databases.
26. Participates in the publication of data or information.
27. Completes special projects as assigned.
28. Performs other duties as assigned or required.
Job Requirements:
Required Knowledge, Skills, &amp; Abilities: Knowledge:
1. English Language - General knowledge of the structure and content of the English language including the meaning and spelling of words, rules of composition, and grammar.
2. Mathematics - General knowledge of arithmetic, algebra, geometry, calculus, statistics, and their applications.
3. Computers and Electronics - Working knowledge of computer hardware and software, including applications and programming.
Skills:
1. Mathematics - Proficient skills in using mathematics to solve problems.
2. Critical Thinking - Basic skills in using logic and reasoning to identify the strengths and weaknesses of alternative solutions, conclusions, or approaches to problems.
3. Reading Comprehension - Proficient understanding of written sentences and paragraphs in work-related documents.
4. Active Listening - Basic skills in giving full attention to what other people are saying, taking time to understand the points being made, asking questions as appropriate, and not interrupting at inappropriate times.
5. Active Learning - Basic skills in understanding the implications of new information for both current and future problem-solving and decision-making.
6. Complex Problem Solving - Basic skills in identifying complex problems and reviewing related information to develop and evaluate options and implement solutions.
7. Judgment and Decision Making - Basic skills in considering the relative costs and benefits of potential actions to choose the appropriate one.
8. Science - Basic skills using scientific rules and methods to solve problems.
9. Speaking - Basic skills in talking to others to convey information effectively.
10. Programming - Basic skills in writing computer programs for various purposes.
11. Writing - Basic skills in communicating effectively in writing as appropriate for the needs of the audience.
Abilities:
1. Mathematical Reasoning - The ability to choose the right mathematical methods or formulas to solve a problem.
2. Number Facility - The ability to add, subtract, multiply, or divide quickly and correctly.
3. Information Ordering - The ability to arrange things or actions in a certain order or pattern according to a specific rule or set of rules (e.g., patterns of numbers, letters, words, pictures, mathematical operations).
4. Deductive Reasoning - The ability to apply general rules to specific problems to produce answers that make sense.
5. Inductive Reasoning - The ability to combine pieces of information to form general rules or conclusions (including finding a relationship among seemingly unrelated events).
6. Problem Sensitivity - The ability to tell when something is wrong or is likely to go wrong. It does not involve solving the problem, only recognizing there is a problem.
Physical Requirements:
1. Near Vision - Must be able to see details at close range (within a few feet of the observer).
2. Speech Recognition - Must be able to identify and understand the speech of another person.
3. Speech Clarity - Must be able to speak clearly so others can understand you.
4. May be required to work nights or weekends.
5. May be exposed to short, intermittent, and/or prolonged periods of sitting and/or standing in performance of job duties.
6. May be required to accomplish job duties using various types of equipment/supplies, to include but not limited to pens, pencils, and computer keyboards.
Required Certifications/Licensures:
Required Education: Bachelor's Degree
Major (if required: Mathematics, Statistics, or related field
Required Experience: Up to two (2) years of experience.
Preferred Qualifications:
1. At least one (1) year working experience as a Data Analyst or Business Data Analyst in a healthcare setting
2. Knowledge of reporting packages (Business Objects etc), databases (SQL etc), programming (XML, Javascript, or ETL frameworks)
3. Technical knowledge regarding data modeling and database design
4. Knowledge of statistics and experience using statistical packages for analyzing datasets (Excel, SPSS, SAS etc)
5. Proficiency in REDCap
Is this a safety sensitive position? No
Background Screening Required? No
Pre-Employment Conditions:
Sensitivity Disclaimer: Nova Southeastern University is in full compliance with the Americans with Disabilities Act (ADA) and does not discriminate with regard to applicants or employees with disabilities and will make reasonable accommodation when necessary.
NSU considers applicants for all positions without regard to race, color, religion, creed, gender, national origin, age, disability, marital or veteran status or any other legally protected status.</t>
  </si>
  <si>
    <t>https://www.indeed.com/viewjob?jk=aef0832afdd6b2af</t>
  </si>
  <si>
    <t>Ola After School Teachers</t>
  </si>
  <si>
    <t>$60 an hour</t>
  </si>
  <si>
    <t>Cambridge Public Schools</t>
  </si>
  <si>
    <t>Cambridge, MA 02141</t>
  </si>
  <si>
    <t>Description of Service Opportunity:
- Ola After School Teachers needed to support Portuguese Language Learners the K-5 Ola program schools at King Open. The Ola After school program will provide academic support In Portuguese language development in an interactive and social environment.
- Work: 4.5 hours/week
Minimum Requirements:
Bachelor's degree or higher from an accredited college or university, courses in second language acquisition, and/or applied linguistics. A minimum of 1-year experience working with multilingual learners in a linguistically diverse or urban school setting.
Proficiency in Portuguese is required.
Length of Contract:
January 1, 2025 through May 29, 2025
Contract Amount
$60.00 per hourly, Not to exceed $4200.00
Please note that your hourly rate is dependent upon your collective bargaining agreement or individual hourly rate. If you are a non-exempt employee and have worked more than 40 hours a week, you will be paid time and a half for any hours worked over 40 hours.</t>
  </si>
  <si>
    <t>https://www.indeed.com/viewjob?jk=14acef15270597d7</t>
  </si>
  <si>
    <t>80% Long-Term Substitute ELL Teacher</t>
  </si>
  <si>
    <t>Nauset Public Schools</t>
  </si>
  <si>
    <t>Orleans, MA 02653</t>
  </si>
  <si>
    <t>TITLE OF POSITION:
80% Long-Term Substitute ELL Teacher
LOCATION:
Orleans Elementary School
DESCRIPTIVE STATEMENT
OF POSITION:
The ELL teacher provides specialized instruction in designated schools and teaches English as a Second Language to English Language Learners for the purposes of developing the student’s ability to effectively perform courses of study in English and acquire the English language. The role of liaison between school and families serves to enhance school engagement and partnership.
QUALIFICATIONS:
Massachusetts Elementary Teacher Certification
Massachusetts ELL Certification Required
Experience working with English as a Second Language students in a school setting
Working knowledge of one other language or experience in learning a foreign language, Spanish, or Portuguese language abilities preferred.
Demonstrated organizational skills and excellent written and oral communication skills.
Ability to promote, establish, and maintain constructive working relationships with staff, district, and building administration, students, and parents
This person must be resilient and reliable while demonstrating an ability to build a strong community culture.
SALARY:
Per prevailing contract
AVAILABILITY:
Immediately through June 20, 2025
PERFORMANCE RESPONSIBILITIES FOR ELL TEACHER:
Has current knowledge of federal, state, and city guidelines of ELL protocols and is able to keep organized systems of documentation to meet compliance
Conduct assessment of the English proficiency of pupils whose native language is other than English; helps to identify pupils eligible for services designed to improve English language proficiency.
Plan, develop, and implement ESL instruction and Massachusetts English language proficiency standards (WIDA).
Adapt curriculum to provide individual, and small group instruction to meet the needs of English Language Learners.
Demonstrate cultural proficiency and use of effective and culturally relevant instructional practices.
Provide a nurturing and supportive learning environment that encourages student responsibility and incorporates a variety of instructional techniques and strategies to meet different aptitudes and interests of students
Utilize effective techniques of classroom management, behavioral interventions, and communication to engage students.
Manage allotted learning time to maximize student achievement
Maintain complete and accurate records of student progress and evidence of growth and progress
Identify support services needs of ELLs and cooperate with other professional staff members in assessing and resolving barriers to learning.
Collaborate and communicate with the ELL students content teacher(s) to align instruction.
Support ELL students English language acquisition and classroom instructional needs (instructions, academic vocabulary, reading, writing support, and clarification of assignments).
Oversee and conduct Massachusetts state test (ACCESS) and administers screening tests for initial identification of ELL students.
Prepare for and assist with organization of ELL students reclassification meetings for monitoring and for those ready to transition out of ELL services.
Evaluate the language need of students families who speak a language other than English at home and recommend appropriate language support
Translate between families, students, and school personnel regarding student academic needs
Act as a liaison between home and school to enhance family engagement
Work to establish and maintain open lines of communication with students and their parents concerning the academic and behavioral progress of all assigned students.</t>
  </si>
  <si>
    <t>https://www.indeed.com/viewjob?jk=cbdbdd5974b4dca3</t>
  </si>
  <si>
    <t>Procurement Analyst</t>
  </si>
  <si>
    <t>Up to $37 an hour</t>
  </si>
  <si>
    <t>LOVE HEALTH L.L.C.</t>
  </si>
  <si>
    <t>Rochester, NY 14626</t>
  </si>
  <si>
    <t>*Job description:* The Global Strategic Procurement Operations team is seeking a highly motivated and analytical individual to join our team as a temporary procurement analyst. In this role, you will play a key role in supporting the team's efforts to drive operational excellence through data analysis and reporting. Reporting to the global strategic procurement operations excellence lead, the successful candidate will be responsible for gathering, analyzing, and presenting data from various sources, including SAP and Ariba, to support key procurement initiatives.
This team is based in Rochester, NY, and there is flexibility with onsite or remote work. Remote work from the US Eastern Time Zone is preferred.
*Knowledge or Requirements*
• Bachelors in finance, accounting or business or equivalent knowledge
• Experience with Excel and data analysis (formulas, pivots)
• Previous experience and knowledge in Procurement or similar area
• Data profiling, data analysis, and statistical analysis are required.
• Use of structured techniques for documentation, analysis, evaluation, and validation
• Preferred knowledge of SAP and Ariba
• Preferred knowledge of PowerBI
• Strong interpersonal skills; participate in a team environment; and build strong working relationships
• Strong time management skills
*Responsibilities*:
• Interact with cross-functional teams by setting up meetings and reporting on various topics as assigned
• Use PowerBI/SAP to pull data and compose it into user-friendly reporting for various levels of management
• Assist in pulling documentation from the SAP/Ariba system
• Perform analysis and report on transactional data
• Assist and report on savings actuals as part of Global Savings initiatives
• Document process mapping regarding reporting savings actuals
Job Type: Contract
Pay: Up to $37.00 per hour
Expected hours: 40 per week
Schedule:
* 8 hour shift
* Day shift
* Monday to Friday
Work Location: In person</t>
  </si>
  <si>
    <t>https://www.indeed.com/viewjob?jk=369557c22a316c7d</t>
  </si>
  <si>
    <t>Client Services Associate - B10 - MIAMI (PORTUGUESE/ENGLISH)</t>
  </si>
  <si>
    <t>1 day ago</t>
  </si>
  <si>
    <t>$50,600 - $70,600 a year</t>
  </si>
  <si>
    <t>Citi</t>
  </si>
  <si>
    <t>Miami, FL</t>
  </si>
  <si>
    <t>The Client Services Associate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
Responsibilities:
High proficiency of Capital Markets, Bloomberg, Reuters and Microsoft Office Monitor money managers performance and update monthly
Provide high level of support to Securities Specialists including but not limited to, client market updates, new account opening and modification, documentation approval, wire transfers, journals, stock transfers, account maintenance, capital call notices, fixed income maturities, settled free cash, reorganization notices, performance reporting, Executive Financial Services requests
Build and maintain relationships with client base, be familiar with target clients for various investment products and offerings
Manage high call volume, screen and prioritize phone calls, take initiative with client inquiries
Depending on business model, liaise with Private Banking Universe including Private Bankers, RO's, Investment Counselors, Securities Specialists and/or Wealth Team including Advisors, Relationship Managers, Investment Counselors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relevant experience
Strong organizational skills, ability to manage multiple concurrent deadlines and time management skills
Strong Communication Skills
Proficient in Microsoft Office Suite
Bilingual English/Portuguese
Education:
Bachelor's/University degree or equivalent experience
-
Job Family Group:
Private Client Coverage
-
Job Family:
Client Services
-
Time Type:
Full time
-
Primary Location:
Miami Florida United States
-
Primary Location Full Time Salary Range:
$50,600.00 - $70,600.00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Anticipated Posting Close Date:
Feb 07, 2025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</si>
  <si>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https://www.indeed.com/viewjob?jk=49e658c381853bfb</t>
  </si>
  <si>
    <t>Bilingual (Portuguese) Retail Sales Associate</t>
  </si>
  <si>
    <t>$16 - $19 an hour</t>
  </si>
  <si>
    <t>Cricket Authorized Retailer</t>
  </si>
  <si>
    <t>Framingham, MA 01702</t>
  </si>
  <si>
    <t>*Job Overview*
We are seeking a motivated and enthusiastic Bilingual Retail Salesperson to join our dynamic team. This role is essential in providing exceptional customer service and ensuring a positive shopping experience for our diverse clientele. The ideal candidate will be fluent in both English and Portuguese, enabling effective communication with customers from various backgrounds. You will be responsible for assisting customers, managing transactions, and maintaining the overall presentation of the store.
*Responsibilities*
* Greet customers warmly and assist them in their shopping experience.
* Provide product knowledge and recommendations to enhance customer satisfaction.
* Operate the POS system efficiently, including cash register operations and cash handling.
* Collaborate with team members to achieve sales goals and maintain a positive work environment.
* Supervise stock levels, ensuring products are well-displayed and replenished as needed.
* Handle customer inquiries and resolve issues promptly to ensure a seamless shopping experience.
* Utilize retail math skills to manage transactions accurately and effectively.
* Maintain cleanliness and organization of the sales floor.
*Experience*
* Previous experience in retail sales or customer service is preferred.
* Proficiency in POS systems and cash register operations is a plus.
* Strong basic math skills for accurate cash handling and transaction processing.
* Demonstrated ability to work collaboratively within a team environment.
* Experience supervising or leading a team is advantageous but not required.
* Bilingual proficiency is essential; fluency in Portuguese is *Required* another language is highly desirable.
If you are passionate about providing excellent customer service and thrive in a fast-paced retail environment, we encourage you to apply for this exciting opportunity as a Bilingual Retail Salesperson.
Job Type: Full-time
Pay: $16.00 - $19.00 per hour
Expected hours: 40 per week
Benefits:
* Flexible schedule
Shift:
* Day shift
* Evening shift
* Morning shift
Experience:
* Customer service: 3 years (Required)
* Retail sales: 1 year (Required)
Ability to Commute:
* Framingham, MA 01702 (Required)
Work Location: In person</t>
  </si>
  <si>
    <t>https://www.indeed.com/viewjob?jk=0b89cf1c28f88da5</t>
  </si>
  <si>
    <t>Trilingual HR - English, Spanish, Portuguese</t>
  </si>
  <si>
    <t>$25 - $28 an hour</t>
  </si>
  <si>
    <t>Kyyba Inc</t>
  </si>
  <si>
    <t>North Chicago, IL 60064</t>
  </si>
  <si>
    <t>*Hybrid Work*
*Key Responsibilities Include:*
* Open and manage ticket/ cases using a specific HR platform [Sales Force/ Service Now]
* Answers general questions and redirects misplaced calls
* Leverages procedures, policy manuals, knowledge databases, other reference materials, etc. to answer employee and manager inquiries and resolving employee and manager HR transactions
* Guides HR Employee Self-Service and Manager Self-Service transactions
* Executes select HR related transactions (e.g., data changes) or appropriately escalates issues as needed
* Work with Payroll team to guarantee employees and HR request will be processed on time and paid as part of the payroll on cycle.
* Inputs data into HR platform - Workday to transact on customer requests
* Documents all employee inquiries, issues, and transactions in case management [Sales Force/ Service Now] tools as required
* Participates in continuous improvement workshops and projects as requested
* Participates in South Region ad hoc projects as required
*Basic:*
* High School Diploma or GED equivalent required.
* Specific language skills requirement – Spanish and English
* Strong communication skills – writing and speaking.
* Minimum of 1-2 years professional experience in HR [Payroll, Talent Acquisition, HR Administration, Benefits, etc];
* Familiar with HR service and processes as well as HRIS tools and systems
* Able to navigate computerized data entry systems and other relevant applications
* Able to follow standard procedures and processes
* Able to escalate issues timely to the right group
* Ability to handle confidential and sensitive information
Job Type: Contract
Pay: $25.00 - $28.00 per hour
Expected hours: 40 per week
Benefits:
* Paid time off
Schedule:
* 8 hour shift
* Monday to Friday
Experience:
* Administrative: 1 year (Required)
Ability to Commute:
* North Chicago, IL 60064 (Required)
Ability to Relocate:
* North Chicago, IL 60064: Relocate before starting work (Required)
Work Location: Hybrid remote in North Chicago, IL 60064</t>
  </si>
  <si>
    <t>https://www.indeed.com/viewjob?jk=5b3cd25afe87d327</t>
  </si>
  <si>
    <t>Billing Representative</t>
  </si>
  <si>
    <t>Safety Insurance Company</t>
  </si>
  <si>
    <t>Boston, MA 02110</t>
  </si>
  <si>
    <t>Safety Insurance has become one of the leading property and casualty insurance providers in Massachusetts mainly because of our unwavering commitment to independent agents and their customers. Our success is built on a philosophy of offering the highest quality insurance products at competitive rates and providing the best service at all costs.
Through our supportive career, educational and family policies, we enable our employees to be their best. We respect the balance of work and leisure by offering flexible schedules and a 37.5 hour workweek. Safety employees enjoy a positive environment in our convenient downtown office located in the heart of Boston's financial district.
Along with our competitive salaries, we offer a comprehensive benefits package including medical and dental insurance, 100% matching 401k retirement plan, 100% tuition reimbursement and much, much more!
The Billing Representative is the first person that customers interact with when calling Safety Insurance with billing and payment questions. The Billing Representative uses information from the companys database and knowledge of company products and procedures to answer questions.
Duties
Utilize effective listening skills, patience, and empathy to provide the best possible service experience to our callers.
Provides accurate information and assists callers with basic inquiries regarding their billing and policy status.
Adjusts or changes individual payment terms as needed.
Obtains necessary documentation from caller if research is required.
Provides pertinent information to the Billing Analyst for further research on complex billing problems.
Processes special reinstatements for agents as needed.
Facilitates changes to direct bill accounts as needed.
Documents unusual or problematic telephone calls in notepad.
Performs other duties and/or projects as needed or required.
Qualifications
College degree or insurance course work/experience desired.
Previous experience accounting/billing insurance experience desired.
Excellent verbal and written communication skills required.
Detail oriented, able to plan and multitask effectively.
Microsoft Office knowledge a plus.
Ability to work independently and within a team environment.
Exceptional telephone communications and interpersonal skills.
Bilingual in Spanish or Portuguese a plus.</t>
  </si>
  <si>
    <t>https://www.indeed.com/viewjob?jk=4f38f1d421143533</t>
  </si>
  <si>
    <t>Database Administrator</t>
  </si>
  <si>
    <t>$55 - $58 an hour</t>
  </si>
  <si>
    <t>E-Business International</t>
  </si>
  <si>
    <t>New Jersey</t>
  </si>
  <si>
    <t>*Role: Database Administrator*
*Location: New Jersey/Remote*
*Job Type: Fulltime/Contract*
*Role Specifics*
More specifically, your key job tasks will be to:
· Implements data models, database designs, data access and table maintenance codes.
· Resolves database performance, capacity issues, replication, and other distributed data issues.
· Works with technical and nontechnical staff to understand user and organizational needs, and to develop the database to meet functional requirements.
· Consult with enterprise architect and development staff in design and optimization of application and database centered development and modifications to achieve optimal performance and best practices.
· Works with technical and nontechnical staff to understand user and organizational needs, and to develop the database to meet functional requirements.
· Create, maintain, and enhance ETL pipeline to integrate, scrub or manipulate data from various sources.
· Assists in automating mass updates to database.
· Assist in QA of internally developed applications.
· Assists in studying and analyzing data processing functions, methods, and procedures. Makes recommendations concerning the feasibility of revising existing programs or adapting new applications to data processing operations.
· Design and development of Power Bi reporting suite and associated Data Analytics platform.
· Develops, implements, administers, and maintains policies and procedures for ensuring the security and integrity of the company databases.
· Focused on performance, reliability and scalability, the Data Scientist translates development query and front side processes into optimized and efficient database architecture.
· Creates comprehensive plans to address scalable demand using best of breed tools and systems to deliver performance.
· High proficiency in database and/or SQL analysis and tuning; creates analyzes, translates and maintains large, complex logical and physical data models, metadata repositories, and data catalogues.
· Proficient in data quality and integrity analysis and tools. Leads data requirements, architecture review, and modeling sessions.
· Ensures all productions changes are made in accordance with lifecycle methodology and risk guidelines.
· Works with stakeholders to define database standards, policies, and procedures.
· Ability to perform data modeling and define data entities and attributes of large scale, complex business application data.
· Able to work efficiently around the 24/7 environment to do updates, and work after hours and on weekends when required as defined by business need.
*Qualifications: Knowledge, Skill, and Ability*
· Bachelor’s Degree in related field preferred or equivalent experience.
· 5+ years? experience working with Microsoft SQL Server technology (2017 and higher) and Databases 10+ years preferred
· 5+ Years of Experience with relational database administration
· Full operational grasp of Microsoft SQL Server, including ?Always on?, replication and auditing.
· Scripting skills (e.g. Powershell, Python, Bash, Ruby, Perl, etc.)
· Experience in Microsoft Azure and Azure SQL server required.
· Highly Skilled in data modeling in both operational, transactional and data warehouse design.
· Practical application development experience on Linux and Windows-based systems
· Experience with Azure Big Data Technologies preferred including but not limited to Azure Data Factory and Azure Data Lake.
· Knowledge of database reporting software: SSRS, Power BI, etc..
· Extra curricula software development passion (e.g. active open source contributor)
· Good knowledge with Linux systems such CentOS, RedHat
· Scripting or programming skills for automating tasks (Python, Shell)
· Knowledge and experience with Software Version Control systems: GIT, SVN etc.
· Familiarity with networking architecture (e.g Load Balancing, TCP/IP, Routing)
· Strong problem solving and communication skills.
*Education and/or Experience*
· Bachelor’s degree in Computer Science or Software Engineering or relevant field.
Job Type: Contract
Pay: $55.00 - $58.00 per hour
Schedule:
* Monday to Friday
Application Question(s):
* How many years of experience do you have in  Microsoft Azure and Azure SQL server ?
* Are you a US Citizen?
* What would be your notice period if offered?
* What is your expected rate/hour on 1099 ?
* What is your email address/email ID?
Experience:
* Microsoft SQL Server and  Databases: 5 years (Preferred)
* relational database administration: 5 years (Preferred)
Location:
* New Jersey (Required)
Ability to Commute:
* New Jersey (Preferred)
Work Location: Remote</t>
  </si>
  <si>
    <t>https://www.indeed.com/viewjob?jk=e8fd7ca334ec28e3</t>
  </si>
  <si>
    <t>Audit Support Analyst</t>
  </si>
  <si>
    <t>apexanalytix</t>
  </si>
  <si>
    <t>Greensboro, NC 27410</t>
  </si>
  <si>
    <t>About Us:
At apexanalytix, we’re lifelong innovators! Since the date of our founding nearly four decades ago we’ve been consistently growing, profitable, and delivering the best procure-to-pay solutions to the world. We’re the perfect balance of established company and start-up. You will find a unique home here.
And you’ll recognize the names of our clients. Most of them are on The Global 2000. They trust us to give them the latest in controls, audit and analytics software every day. Industry analysts consistently rank us as a top supplier management solution, and you’ll be helping build that reputation.
Read more about apexanalytix - https://www.apexanalytix.com/about/
Job Details
Quick Take -
We are seeking an Audit Support Analyst to assist in the Recovery audit process working with our clients' suppliers to ensure we are completing an efficient and successful audit for our clients. The ideal candidate will have a background in Accounts Payable with highly developed analytical skills, including the ability to research issues, understand root causes, and implement solutions. You will initiate and follow through to resolution on overpayment claims, as identified through a statements audit and/or Accounts Payable audit enabled by our FirstStrike software. You will utilize remote client system access for research and resolution and partner with other audit team members to keep the client apprised of the audit progress. This is a highly responsible position, as the ability of the Audit Support Analyst to consistently complete claims directly impact revenue and the company's overall success.
The Must-Haves -
• Associate's degree in accounting or business administration, or equivalent; Bachelor's degree preferred. Relevant work experience may be considered in lieu of a degree.
• 2+ years of customer service, sales, credit, accounting, or business-related experience, 3+ years of experience preferred•
 Fundamental knowledge of accounting principles and familiarity with Accounts Payable and Accounts Receivable functions
• Adept at working in fast-paced work environments and adapting to change
• Exceptional ability to multitask
• Outstanding verbal and written communication skills for communicating with internal staff, clients, and their suppliers • Well-developed time-management skills, with the ability to plan one's tasks and self manage progress toward task completion
• Proficient in Microsoft Office applications
• Ability to learn/gain proficiency in proprietary software tools.
• Fluency or strong background in ONE OR MORE languages is ideal as we are a global company. Specific language needs: Chinese, Portuguese, German, French, and Spanish
Over the years, we’ve discovered that the most effective and successful associates at apexanalytix are people who have a specific combination of values, skills, and behaviors that we call “The apex Way”. Read more about The apex Way - https://www.apexanalytix.com/careers/
Benefits
At apexanalytix we know that our associates are the reason behind our successes. We truly value you as an associate and part of our professional family. Our goal is to offer the very best benefits possible to you and your loved ones. When it comes to benefits, whether for yourself or your family the most important aspect is choice. And we get that. apexanalytix offers competitive benefits for the countries that we serve, in addition to our BeWell@apex initiative that encourages employees’ growth in six key wellness areas: Emotional, Physical, Community, Financial, Social, and Intelligence.
With resources such as a strong Mentor Program, Internal Training Portal, plus Education, Tuition, and Certification Assistance, we provide tools for our associates to grow and develop.</t>
  </si>
  <si>
    <t>https://www.indeed.com/viewjob?jk=0e7b6be4379f62fd</t>
  </si>
  <si>
    <t>Immigration Detention Case Manager</t>
  </si>
  <si>
    <t>ISN Corporation</t>
  </si>
  <si>
    <t>Austin, TX</t>
  </si>
  <si>
    <t>Company Description
Headquartered in Bethesda, Maryland, ISN Corporation is a nationwide provider of specialized professional services to Federal government agencies. ISN's portfolio includes work with over 100 Federal agencies.
ISN Corporation has been awarded a place in the Washington Business Journal's list of the 50 Fastest Growing Government Contractors. ISN is was also on the Business Inc. Magazine's 5000 List of Fastest Growing Private Companies for two years.
ISN Corporation offers many competitive benefits to its employees, including:
Major medical insurance with prescription coverage
Dental plan
Flexible spending
Short-term and long-term disability benefits at no cost to employees
Basic life insurance at no cost to employees
Retirement Plan
Paid leave with accrual beginning at Date of Hire
We are looking for an energetic, self-starting, organized, detail-oriented candidate with the ability to multitask in a fast-paced environment to join our team.
Headquartered in Bethesda, Maryland, ISN Corporation is a nationwide provider of specialized professional services to Federal government agencies. ISN's portfolio includes work with over 100 Federal agencies.
ISN Corporation has been awarded a place in the Washington Business Journal's list of the 50 Fastest Growing Government Contractors. ISN is was also on the Business Inc. Magazine's 5000 List of Fastest Growing Private Companies for two years.
ISN Corporation offers many competitive benefits to its employees, including:
Major medical insurance with prescription coverage
Dental plan
Flexible spending
Short-term and long-term disability benefits at no cost to employees
Basic life insurance at no cost to employees
Retirement Plan
Paid leave with accrual beginning at Date of Hire
We are looking for an energetic, self-starting, organized, detail-oriented candidate with the ability to multitask in a fast-paced environment to join our team.
Job Description
This position is for a Department of Homeland Security (DHS), Office of the Immigration Detention Ombudsman (OIDO), Case Management Division contract. OIDO is responsible for independently and impartially resolving complaints received from and on behalf of aliens in immigration detention and for providing oversight of immigration detention facilities within the purview of DHS.
The IDCM is responsible for conducting frequent site visits at immigration detention facilities, in teams with other federal and contract personnel, within a specified region and district. Additionally, IDCM’s are responsible for identifying, analyzing, and seeking to resolve complaints related to the conditions of immigration detention. Each IDCM will report to the Supervisory Immigration Detention Case Manager.
OIDO Case Intake
Act as a representative of OIDO, providing explanation of the work and background of the office to detainees and ICE/CBP staff during on-site detention visits.
Hold case intake sessions where detainees may have one-on-one interviews and file formal case inquiries to OIDO.
Identify, analyze, and seek to resolve complaints related to the conditions of immigration detention.
Input cases into proprietary OIDO case management system and triage as needed.
Resolve cases on-sight if appropriate / applicable.
Conduct post-site visit research and review of cases to resolve and/or refer cases as needed.
Qualifications
Must be a U.S. citizen
At least two years of related experience (e.g., experience providing services to victims, experience working with immigrants or foreign-born individuals) and have knowledge of program objectives, policies, procedures, and requirements conducting a case management program at a local level.
Experience working in or with victims or individuals in a confinement setting.
At least two years of experience providing services to vulnerable populations.
Experience with and an understanding of situations that contribute to family stress, problems, and crisis situations.
Ability to approach the work in an objective and impartial manner and be able to perform the duties in a fast-paced environment.
Strong oral and written communication skills as well as critical thinking skills
Ability to create and manage projects and possess excellent interpersonal skills
Cultural competency, integrity, and honesty
Experience in a detention/correctional setting is preferred, but not required
Bachelor’s degree in social work, Latin American Studies, Liberal Arts, or an equivalent degree issued by an institution or program accredited by an entity recognized by the U.S. Department of Education.
In accordance with Chief Information Office requirements and provisions, any contractor employees accessing Department IT systems or processing DHS sensitive data via an IT system will require an Electronic Questionnaire for Investigation Processing (e-QIP) in the Office of Personnel Management (OPM) automated online system so as to be issued/provisioned a Personal Identity Verification (PIV) card.
Workday travel and/or overnight travel may be required to oversee site visit operations at detention facilities for approximately 80% of the time. During such travel, the position requires the performance of duties in what may be a stressful and austere environment without physical limitations. Must be capable of standing on hard services (cement floors) for long periods of time.
As per CDC guidelines – candidates must provide proof of a negative TB skin test, as well immunization from the following diseases: Hepatitis B, MMR, Varicella, and Influenza.
Fluency in English, preferred fluency in Spanish or Portuguese.
Familiarity engaging with underserved and/or diverse communities, and the ability to coordinate such engagement efforts for the purpose of learning of issues or concerns and then seeking appropriate solutions.
Knowledge of the case management process to commensurate with training and education
Ability to maintain an objective and impartial approach to site visits and review of case inquiries.
Ability to work in a multi-cultural and multi-lingual environment if not fluent in a language the detainee understands. Ability to utilize telephonic interpreter/translation services to complete.
Ability to adapt to sudden changes in schedules and flexibility in work requirements.
Ability to communicate proficiently in English (verbal and written) to develop positive rapport with detainees, co-workers, and other stakeholders.
Ability to establish and maintain positive working relationships in a multidisciplinary environment.
Ability to navigate in an electronic work environment including the use of a case management system, web-based training, and communications.
Knowledge of, and moderate proficiency in, common Microsoft Office programs, specifically Microsoft Word, Excel, Outlook, and SharePoint.
Human Resources Management and Services, Office of the Chief Human Capital Officer, Department of Homeland Security/HQ (HRSO) must render an Initial Preliminary Favorable Fitness Determination to be considered a qualified candidate.
A Complete Favorable Fitness Determination must be rendered by HRSO upon completion of initial and subsequent background investigations to meet the requirements of this position.
Additional Information
ISN Corporation is an Equal Opportunity Employer
ISN Corporation is an Equal Employment Opportunity/Affirmative Action employer, and all qualified applicants will receive consideration for employment without regard to race, color, religion, sex, sexual orientation, gender identity, age, national origin, protected veteran status, disability status, marital status, genetic information, or any other characteristic protected by law.
ISN Corporation is a Drug-Free Workplace. Candidates are required to pass a pre-employment background investigation before beginning employment.</t>
  </si>
  <si>
    <t>https://www.indeed.com/viewjob?jk=bd7379e5aa418fdf</t>
  </si>
  <si>
    <t>Ecommerce Analyst - FIFA World Cup 26™</t>
  </si>
  <si>
    <t>$60,406 - $65,000 a year</t>
  </si>
  <si>
    <t>On Location</t>
  </si>
  <si>
    <t>Who We Are:
On Location is a premium experience provider, offering world class hospitality, ticketing, curated guest experiences, live event production, and travel management across sports, entertainment, and fashion. From unrivaled access for corporate clients to guests looking for fully immersive experiences at marquee events, On Location is the premier and official service provider to over 150 iconic rights holders, such as the IOC (Paris 2024, Milano Cortina 2026, LA 2028), NFL, NCAA, UFC and PGA of America, and numerous musical artists and festivals. The company also owns and operates a number of unique and exclusive experiences, transforming the most dynamic live events into a lifetime of memories. On Location is a subsidiary of Endeavor, a global sports and entertainment company.
Endeavor is a global sports and entertainment company, home to many of the world’s most dynamic and engaging storytellers, brands, live events, and experiences. The Endeavor network specializes in talent representation through entertainment agency WME; sports operations and advisory, event management, media production and distribution, and brand licensing through IMG; live event experiences and hospitality through On Location; full-service marketing through global cultural marketing agency 160over90; and sports data and technology through IMG ARENA and OpenBet. Endeavor is also the majority owner of TKO Group Holdings (NYSE: TKO), a premium sports and entertainment company comprising UFC and WWE.
Position Overview:
As the Ecommerce Analyst for FIFA World Cup 2026, you will play a pivotal role in executing the ecommerce / direct to consumer strategy. The Ecommerce Analyst will be responsible for supporting the Sr. Director, Ecommerce in driving online revenue by understanding the profile and motivations of online buyers. With this understanding, the Analyst will support cross-functional efforts across teams including Strategy &amp; Analytics, Pricing &amp; Revenue Management, Product, Marketing, Guest Services, Ticket Operations and Technology to define appropriate products for the ecommerce channel, identify ecommerce performance trends to inform product &amp; pricing decisions, coordinate with marketing on campaign launch &amp; planning, and own the end-to-end ecommerce user experience.
Key Responsibilities:
Ecommerce Operations:
Support the implementation of the end-to-end ecommerce strategy and plan, website management, product listings, inventory management, and order fulfillment.
Support the implementation of best practices for user experience, conversion optimization, and customer satisfaction.
Ensure alignment of ecommerce approach and delivery with FIFA guidelines.
Track and identify inventory availability across ecommerce platforms as needed.
Collaborate with Ticket Operations team to ensure proper handoff of inventory purchases across ecommerce channels to ticketing source system.
Implement updates to the site(s) to ensure consistency with current offering portfolio
Identify and implement on-site A/B tests to improve conversion rates &amp; drive upsell activity
Technology Integration:
Collaborate with the Technology teams to provide input and recommendations into the website and online user experience.
Collaborate with Ticket Operations team to ensure proper handoff of inventory purchases across ecommerce channels to ticketing source system.
Support UAT testing with technology team.
Marketing and Promotion:
Collaborate with the marketing team to create and execute effective digital marketing campaigns to drive traffic, increase conversion rates, and boost sales.
Coordinate with marketing team on understanding of customer profiles to optimize ecommerce design &amp; marketing campaign delivery.
Support the development and implementation on-site promotional strategies to capitalize on the unique aspects of the event.
Revenue Generation:
Drive achievement of revenue targets through the sale of tickets, and other ecommerce offerings.
Support the planning and execution of any partnered ecommerce efforts – including any potential programs with FIFA Commercial Partners.
Support the creation of ecommerce sites specific to key sales partners within the framework and guidelines approved by FIFA.
Customer Experience:
Collaborate with the Guest Services team to enhance the overall customer experience, ensuring a user-friendly interface, personalized engagement, and timely customer support.
Implement data-driven approaches to analyze customer behavior and preferences, optimizing the platform accordingly.
Collaborate with sales, marketing, ticket ops, and strategy &amp; analytics to ensure proper transactional communication for ecommerce buyers, FAQ maintenance &amp; product information within ecommerce setting.
Analytics and Reporting:
Collaborate with Strategy &amp; Analytics to establish key performance indicators (KPIs) and regularly analyze data to evaluate the success of ecommerce initiatives.
Collaborate with Sales to ensure traceability of sales partner ecommerce transactions.
Generate reports and insights to inform strategic decisions and continuous improvement.
Qualifications:
Bachelor's degree in business, marketing, or a related field.
0-2 years of experience (professional or internship) in an ecommerce function
Strong understanding of digital marketing, technology trends, and ecommerce best practices.
Excellent data analysis skills – ability to identify and explain trends in data.
Adaptable, dynamic approach – with the ability to blend art &amp; science to adapt to changing market conditions
Strong interpersonal skills – a collaborative style and ability to communicate effectively at all levels with strong oral, written and presentation skills
Experience developing or maintaining ecommerce sites preferred.
Experience in a professional sports environment preferred.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
Endeavor is an equal opportunities employer and encourages applications from suitably qualified and eligible candidates regardless of sex, race, disability, age, sexual orientation, or religion or belief.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
Hiring Range Minimum:
$60,406 annually
Hiring Range Maximum:
$65,000 annually</t>
  </si>
  <si>
    <t>https://www.indeed.com/viewjob?jk=dc5f47b131e34fda</t>
  </si>
  <si>
    <t>Applications System Analyst (System Analyst 2/3)</t>
  </si>
  <si>
    <t>$83,900 - $168,200 a year</t>
  </si>
  <si>
    <t>Los Alamos National Laboratory</t>
  </si>
  <si>
    <t>Los Alamos, NM</t>
  </si>
  <si>
    <t>What You Will Do
This position will be filled at either the System Analyst 2 or 3 level, depending on the skills of the selected candidate. Additional job responsibilities (outlined below) will be assigned if the candidate is hired at the higher level.
Join our world-class software scrum team. We are looking for a strong system analyst to join the Applications and Data Services - Mission Application Services (ADS-MAS) Security (SEC) and Quality Performance Assurance (IQPA) Scrum Teams.
System Analyst 2 ($83,900 - $136,600)
As a System Analyst, you will provide system analysis support on assigned projects, collaborating with technical staff to meet project requirements. You will offer expertise in Software Quality requirements, and work closely with other analysts, software developers, business customers, end-users, and I&amp;T professionals. You will be responsible for reviewing, understanding, and documenting end-to-end work processes, ensuring clear communication across teams. Additionally, you will translate complex technical concepts into easy-to-understand terms for non-technical stakeholders. You will quickly adapt to new assignments, manage multiple tasks simultaneously, and work effectively within a team environment. You will also demonstrate strong customer focus, interpersonal skills, and perseverance, with the ability to work independently on non-complex systems. Your knowledge of physical and logical badging security and Institutional Quality &amp; Performance Assurance will be key in ensuring compliance with security and quality standards.
System Analyst 3 ($101,700 - $168,200)
As a System Analyst 3, you will take on more advanced responsibilities, analyzing complex business problems and determining automated solutions to meet user needs. You will provide technical expertise in identifying, evaluating, and developing systems and procedures that are both cost-effective and aligned with business requirements. In this role, you will configure application settings and options, plan and execute testing, and create detailed specifications for systems to ensure they meet business needs. You will be responsible for maintaining both hardcopy and electronic quality assurance records in accordance with LANL practices. You will also conduct periodic audits to ensure that quality and configuration management requirements are effectively implemented. With more experience, you will work with limited supervision and independently elicit and document requirements for complex systems, providing guidance on system improvements and enhancements.
What You Need
Minimum Job Requirements:
Understanding of the application development process and SDLC from a system analyst perspective.
Demonstrated good oral and written communication, organization, and interpersonal skills.
Hands on experience analyzing and troubleshooting escalated technical issues.
Ability to read and write SQL, including knowledge of data retrieval/analysis techniques.
Experience developing, executing, and coordinating unit, integration, and user acceptance testing (UAT).
Experience developing system requirements, specifications, and functional interfaces between system software components and the system-level design.
Experience with automated testing software.
Basic knowledge of Scrum or Agile framework.
Additional Job Requirements for System Analyst 3:
In addition to the requirements outlined above, qualification at the higher level requires:
Excellent analytical skills to assess complex business problems and identify technology opportunities.
Advanced experience analyzing and troubleshooting technical issues.
Advanced experience developing, executing, and coordinating unit, integration, and user acceptance testing (UAT).
Experience mentoring more junior team members.
Education/Experience at lower level: Position requires a Bachelor's Degree in a relevant field and 4 years of related experience; or, an equivalent combination of education and experience directly related to the occupation. Postgraduate degree in related field may serve as years of related experience.
Education/Experience at higher level: Position requires a Bachelor's Degree in a relevant field and 8 years of related experience; or, an equivalent combination of education and experience directly related to the occupation. At this level, post graduate course work may be expected.
Desired Qualifications:
Knowledge of MicroStrategy reports and datasets
Experience with Eggplant Functional and Eggplant DAI.
Knowledge of SSRS (SQL Server Reporting Services) or similar.
Experience with Jira, Confluence, and user stories development.
Research new technologies and tools in relation to current IT trends
Experience with Generative AI
Knowledge of and configuration with COTS DevonWay platform configurations
Work Environment:
Work Location: The work location for this position has the potential for remote work. Remote work is defined as working offsite that is greater than 2 hours of the Laboratory location. Reporting onsite may be periodically necessary. All work locations are at the discretion of management.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
Note to Applicants: Due to federal restrictions contained in the current National Defense Authorization Act, citizens of the People's Republic of China, the Islamic Republic of Iran, the Democratic People's Republic of North Korea, and the Russian Federation, who are not Lawful Permanent Residents ("green card" holders) are prohibited from accessing facilities that support the mission, functions, and operations of national security laboratories and nuclear weapons production facilities, which includes Los Alamos National Laboratory.
Where You Will Work
Located in beautiful northern New Mexico, Los Alamos National Laboratory (LANL) is a multidisciplinary research institution engaged in strategic science on behalf of national security. Our generous benefits package includes:
PPO or High Deductible medical insurance with the same large nationwide network
Dental and vision insurance
Free basic life and disability insurance
Paid maternity and parental leave
Award-winning 401(k) (6% matching plus 3.5% annually)
Learning opportunities and tuition assistance
Flexible schedules and time off (paid sick, vacation, and holidays)
Onsite gyms and wellness programs
Extensive relocation packages (outside a 50 mile radius)
Additional Details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
Regular position: Term status Laboratory employees applying for regular-status positions are converted to regular status.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
Equal Opportunity: Los Alamos National Laboratory is an equal opportunity employer. All employment practices are based on qualification and merit, without regard to protected categories such as race, color, national origin, ancestry, religion, age, sex, gender identity, sexual orientation, marital status or spousal affiliation, physical or mental disability, medical conditions, pregnancy, status as a protected veteran, genetic information, or citizenship within the limits imposed by federal, state, and local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(505)-664-6947 opt. 3.</t>
  </si>
  <si>
    <t>https://www.indeed.com/viewjob?jk=8ecc01004692a44e</t>
  </si>
  <si>
    <t>Clinical Informatics Specialist - Float</t>
  </si>
  <si>
    <t>Oak Street Health</t>
  </si>
  <si>
    <t>Winston-Salem, NC</t>
  </si>
  <si>
    <t>Company: Oak Street Health
Title: Clinical Informatics Specialist
Location: Various
Oak Street Health is a rapidly growing, innovative company of community-based healthcare centers delivering higher quality health and wellness care that improves outcomes, manages medical costs and provides an unmatched experience for adults on Medicare in medically underserved communities. By providing holistic, comprehensive and integrated care right in our patientsâ_x0080__x0099_ communities, we can help keep them healthy and reinvest cost savings in further care for those same communities and others. Since 2013, Oak Street Health has brought its singular approach to tens of thousands of people across the nation. With an ambitious growth trajectory, Oak Street Health is attracting and cultivating team members who embody Oak Street values and are passionate about our mission to rebuild healthcare as it should be.
For more information, visit www.oakstreethealth.com.
Role Description:
The goal of the Clinical Informatics Specialist (CIS) is to be the personal data assistant to the provider. The role is responsible for handling informatics responsibilities for providers during patient visits in our centers. CISs are trained to be experts in structured clinical assessments, accurate and specific documentation, population health workflows, and team based care. Another major goal will be to facilitate efficient and effective medical care for our patients.
Core Responsibilities:
Observing and recording patient encounters/examinations
Documenting patient information, history, and diagnoses
Assisting in medical management
Documenting medical decision making
Consulting with the care team and other providers on patient needs
Other duties as assigned
What are we looking for?
Applicants committed to ongoing learning that are interested in a full time short-term (1 year) or longer term opportunity looking to gain practical, paid experience in a patient care setting.
Advanced communication skills.
Ability to type 70+ words per minute.
Basic level of medical knowledge and/or a willingness to learn quickly.
Ability and willingness to take direction and be a member of a team providing patient care.
Excellent reliability.
Compliance with hospital and Oak Street Health policies, including HIPAA.
Fluency in Spanish, Polish, Russian, or other languages spoken by people in the communities we serve, where necessary.
US work authorization.
Someone who embodies being â_x0080__x009c_Oakyâ_x0080__x009d_.
What does being â_x0080__x009c_Oakyâ_x0080__x009d_ look like?
Radiating positive energy
Assuming good intentions
Creating an unmatched patient experience
Driving clinical excellence
Taking ownership and delivering results
Being scrappy
Why Oak Street?
Oak Street Health offers our coworkers the opportunity to be at the forefront of a revolution in healthcare, as well as:
Collaborative and energetic culture
Fast-paced and innovative environment
Competitive benefits including paid vacation and sick time, generous 401K match with immediate vesting, and health benefits
Oak Street Health is an equal opportunity employer. We embrace diversity and encourage all interested readers to apply to oakstreethealth.com/careers.</t>
  </si>
  <si>
    <t>https://www.indeed.com/viewjob?jk=b7bd4e468d622e43</t>
  </si>
  <si>
    <t>Procurement Analyst/ Bilingual Spanish</t>
  </si>
  <si>
    <t>From $60,000 a year</t>
  </si>
  <si>
    <t>Pemex Procurement International</t>
  </si>
  <si>
    <t>Houston, TX 77079</t>
  </si>
  <si>
    <t>*OBJECTIVE*
Responsible for handling all the activities related to the purchasing of goods and services for the customer, when the purchase is made by the buyer from a remote module, creating Supply Orders and Change Orders as requested and as needed, responsible for handling all the activities related to the purchasing of goods and services on behalf of the customer when the purchase is instructed to be made directly by PPI.
*ESSENTIAL DUTIES AND RESPONSIBILITIES (include the following, other duties may be assigned)*
· Expedite the proposals prepared by the vendors for the remote module’s purchasing process and for “price reference” purposes
· Provide support and information regarding the use, concept and benefits of parts, services, technology, equipment, and consumables framework agreements (strategic sourcing)
· Coordinate the solution of customer requests for information for framework agreement orders with the contract administrator and customer service
· Assist in the communication between vendors and customers to ensure the understanding of the requests for quote/ bid, purchase order terms and conditions, and requirements of the Procurement Laws and Regulations applicable to the customer
· Give advice and operating support to customer (buyers) on the operation of HITEC, preparation of Requests for Bid expedites of Quotations, Preparation of Comparative Charts, and Purchase orders (under framework agreements and traditional), as well as the use of the Purchasing Systems
· Forward requests for bid to vendors originating from the remote modules, receive proposals, and process them
· Generate requisition in the HITEC module, to create part number research request
· Receive, manage, forward, and formalize with the vendor the P.O. (purchase orders / change orders/supply orders) generated by client through the remote module of HITEC
· Expedite, obtain, and negotiate the receipt of guarantees and legal documentation required from the vendors for purchase orders placed by customer in the remote modules, Supply Orders and Change Orders created on behalf of the customer
· Negotiates the acceptance by suppliers of Pemex/ PPI standard terms and conditions in the purchase orders that are issued by the remote modules using the options included in the procurement guidelines and uses his/ her negotiation skills on each request
· Advice customer (buyers) in the selection of suppliers (sourcing), procurement procedures and product codes to define the best purchasing practice and strategy considering the Mexican Procurement Laws applicable to the customer
· Obtain the legal documentation required to justify sole sourcing (patents, trademarks, exclusive rights, etc.) from suppliers for those cases regarding specifics brands according to the customer needs
· Review, validate, and update reports used for follow-up and respond to clients regarding their purchasing processes
· Responsible to grant access to client’s users to the e-learning purchasing tool and HITEC once the e-learning course has been completed
· Support and maintenance the module users’ profile in HITEC
· Formalize the change orders/ supply orders/ external orders made and register the corresponding information in HITEC and corresponding files
· Expedite, receive, and manage the timely delivery to the customer of guarantees and Affidavit of no tax liabilities from the supplier for purchase orders placed
· Follow-up and keep information and documents pertaining to procurement activities updated in HITEC, corresponding reports and files
· Responsible for SISCEP activities related to his/her assigned procurement processes according to internal guidelines
· Follow-up and troubleshooting in the migration of supply orders between SAP to HITEC with support from IT when needed
· Perform tests to verify modifications or new applications in HITEC as requested by Procurement Manager or Procurement Coordinator
· Ability to read, analyze, and interpret general business periodicals, professional journals, technical procedures, or governmental regulations
*QUALIFICATIONS / ATTRIBUTES*
· Honesty, trustworthiness, integrity, and dependability
*REQUIREMENTS*
*Education Level: *
· Four-year college or university degree in a technical or administrative field; or a minimum of six years in activities related to purchasing or related field
*Years of Experience: *
· Experience in activities related to purchasing preferred but not required.
*Travel Requirements:* 0% - 10% of the timein the United States, Mexico, or as required
*Language: *Fluent in English and Spanish
*Special Requirements:*
· Knowledgeable about the Mexican Procurement Law and Pemex Law
Job Type: Full-time
Pay: From $60,000.00 per year
Benefits:
* 401(k)
* Dental insurance
* Health insurance
* Life insurance
* On-site gym
* Paid parental leave
* Paid time off
* Parental leave
* Vision insurance
Schedule:
* 8 hour shift
* Monday to Friday
Work Location: In person</t>
  </si>
  <si>
    <t>https://www.indeed.com/viewjob?jk=227386394adc0503</t>
  </si>
  <si>
    <t>License Compliance Manager</t>
  </si>
  <si>
    <t>$95,000 - $135,000 a year</t>
  </si>
  <si>
    <t>Apryse</t>
  </si>
  <si>
    <t>Texas</t>
  </si>
  <si>
    <t>The Role:
We are excited to announce an opportunity for a talented License Compliance Manager to join our dynamic team. If you're passionate about ensuring legal compliance while driving innovation, we want to hear from you. Join us in shaping the future of our organization as we navigate the exciting world of licensing compliance. Your main duties as a License Compliance Manager will be to identify, investigate and qualify new compliance opportunities.
Responsibilities
• Become a subject matter expert in AGPLv3 and other open-source licenses
• Understand Apryse software commercial license models, current and past
• Take ownership on the assigned license compliance cases
• Communicate with customer/user top level technical and legal executives by finding their contact information
• Build the license compliance opportunity by detailing the customers’ technical landscape
• Grow compliance market opportunities in the LATAM region
• Explain the license compliance situation to the customer/user and bring them to sales ready stage
• Build rapport with a user to transform a software compliance concern into a long-term partnership
• Understand Apryse as product and exercise the market for potential growth
• Document your work accurately in CRM system (SalesForce)
• Liaise between Apryse Sales and Legal teams
• Actively participate in team meetings and weekly trainings
• Participate in software compliance related events &amp; conferences
 Requirements
• Bachelor’s degree in Business, Sales, Marketing, or related field.
• 3+ years of previous experience in technical, technology sales or IP legal roles in the software industry; paralegal experience a plus
• Speaks fluent English, Spanish and Portuguese
• Able to understand the technical details of the product
• Able to challenge and convince the technical and/or legal people in every level at the user side
• To solve complex problems to a long-term solution
• Have strong understanding of technology and how pieces of technology interact
• Able to understand a wide breadth of knowledge (communication, legal, and technical)
• Able to work independently, as well as within a team
Assets
• Technical aptitude (has baseline technical knowledge and the attitude and desire to continuously learn in a technical environment)
• Excel/Google Sheets experience
• Software Experience
 Soft Skills
• Patience
• Confidence
• Perseverance
• Unwavering Optimism
Benefits
• Competitive salary commensurate with experience &amp; qualifications.
• A comprehensive extended benefits package including health, dental and vision for you and your family.
• A great team environment and resources, supporting you to do the best work of your life and providing unlimited career growth potential.
• Annual recurring WFH allowance for you to purchase items you need for your home office.
• On going support for learning development so you can master your craft.
• Work with the hardware you're most comfortable with (Windows or Mac).
• Diverse and inclusive workplace where we all learn from each other.
• Excellent work-life balance with a flexible remote work environment.
Company Description
As the industry-leading provider of document software development (SDK) technology powering everything from traditional desktop software to innovative web and mobile applications, at Apryse we are committed to delivering cutting-edge technology solutions that empower our clients to achieve their goals. With a broad international portfolio of combined companies, products, and leading technologies, we are actively changing the way the world works with documents to make work better and life simpler.
Customers like IBM, Autodesk, DocuSign, Boeing, Microsoft (and many more!) come to us to realize their web and mobile strategies for document management, editing, and collaboration as the #1-ranked commercial document SDK of choice for companies worldwide. As a result, you can find our document technology in thousands of solutions, including those of household names, used by millions across virtually every industry. Our XODO app alone has 25M unique installs - and counting - and the highest ratings among PDF productivity apps on the largest online app marketplaces.
Internally, we foster an atmosphere of opportunity, growth, and success for every individual amidst an exciting and challenging entrepreneurial culture. Career progression is based on merit, not tenure. Every member of our vibrant team is empowered to be a contributor, innovator, and successful leader.
Ready to join our team?
If you are interested in helping Apryse deliver on its commitments and taking your career to the next level, we invite you to apply online now. Additionally, we view the above section as a guide, not a checklist. We welcome diverse and non-traditional backgrounds and encourage you to apply even if you do not have every requirement listed.
We are committed to a work environment that is inclusive to all and free of discrimination. It is our policy to be an equal opportunity employer without regard to race, color, religion, sex, age, national origin, disability, sexual orientation, gender identity or expression, genetic predisposition or carrier status, veteran status, citizenship status or any other factors prohibited by law. Apryse will provide reasonable accommodations for qualified individuals.</t>
  </si>
  <si>
    <t>https://www.indeed.com/viewjob?jk=d2b9965e1a1ef033</t>
  </si>
  <si>
    <t>Senior BSA Analyst</t>
  </si>
  <si>
    <t>Banco de Credito e Inversiones</t>
  </si>
  <si>
    <t>Miami, FL 33131</t>
  </si>
  <si>
    <t>ABOUT BCI
Bci provides financial services to individuals and corporations. We focus on being a global leader in innovations and personalized client experience and, with more than 10,500 employees, Bci is recognized as one of the best companies in which to work and develop a career. It is the third largest privately owned bank in Chile and it has more than 300 branch offices throughout Chile and representative offices in other countries.
Bci is an Equal Opportunity Employer - All qualified applicants will receive consideration without regard to race, color, religion, gender, national origin, age, disability, veteran status, or any other factor determined to be unlawful under applicable law.
JOB SUMMARY
Assists the VP Compliance Manager with all aspects of regulatory compliance function by performing duties assigned.
DUTIES OF THE POSITION
The duties of the position include, but are not limited to, the following:
Responsible for ensuring compliance with branch’s policies and procedures as related to the processes conducted
Must be familiarized with all regulatory matters as they affect the client base assigned
Serve as central point of contact for Account Officers responsible for the client base assigned
Communicate effectively with internal and external departments as related to Compliance matters
Must have the ability to take initiative and problem solving skills in order to resolve matters that affect the overall Compliance Program.
Conducts reviews for Corresponding Bank Relationships, broker dealers, pooled investments amongst others
Intermediate to advance knowledge of USA Patriot Act Section 312, 313 &amp; 319.
Assists/participates with on-site visits to High-Risk customers and/or Remote Site Visits, as may be required.
Carry out duties related to the Annual Review process for accounts of officers assigned in accordance with regulatory guidelines and internal requirements
Must be able to analyze large data sets and form a reasonable conclusion.
Responsible for decisioning the dispositioning of the transactions monitoring alerts.Approve own CDD for low and moderate accounts not on watch list
Able to meet department deadlines.
Responsible for ensuring outstanding items from cases, Annual Reviews, and reviews/investigations are closed by following up with persons from other departments.
Conduct specific monitoring reviews as assigned by management
Lead or participate in projects and or trainings as needed
Ability to understand, speak, read and write English and Spanish
Effectively speaking before groups of customers or employees
Assume evolving duties and responsibilities of position
Work all hours required to fulfill job duties and responsibilities (including, weekends, evenings and holidays as needed)
Travel as required
Provide coverage for other positions as requested
Ability to carry and lift boxes and objects that may weigh between 10 and 25 pounds
Perform additional duties and responsibilities as assigned by management
COMPLIANCE RESPONSIBILITIES
In the performance of their duties, all Bci - Miami Branch staff members are required to comply all state and federal regulatory and legal requirements, including the Bank Secrecy Act, the Federal Election Campaign Act of 1979, the Foreign Corrupt Practices Act, and the Bank Bribery Amendments Act. Additionally, all staff members must comply with in the Bci’s Personnel Manual and Code of Ethics and other policies of Bci which are either currently in place or which may become effective during the staff member’s employment.
PRE-HIRE REQUIREMENTS FOR THIS POSITION:
COMPUTER:
Ability to operate IBM compatible personal computers; fluency with Microsoft Word, Microsoft Excel, Microsoft PowerPoint, Datapro – IBS, Assist, BSA Radar, Sydel’s CompliXpert and other banking applications.
EDUCATION:
A four year college degree is required. May be substituted with related compliance experience and/or training; or equivalent combination of education and experience.
CERTIFICATIONS/LICENSES:
For this position, Bci may require FIBA AMLCA or other Compliance Certification before or during employment.
EXPERIENCE:
Minimum Four years compliance experience or any equivalent combination of education and experience. BSA/AML experience in Correspondent Banking is a must.</t>
  </si>
  <si>
    <t>https://www.indeed.com/viewjob?jk=614b55c448b9a8d7</t>
  </si>
  <si>
    <t>Interpreter Staff Cape Verdean/Portuguese</t>
  </si>
  <si>
    <t>Beth Israel Deaconess Medical Center</t>
  </si>
  <si>
    <t>Job Type: Regular
Time Type: Full time
Work Shift: Day (United States of America)
FLSA Status: Non-Exempt
When you join the growing BILH team, you're not just taking a job, you’re making a difference in people’s lives.
Job Summary: Interprets and translates Cape Verdean and Portuguese services for limited-English speaking patients and employees at Beth Israel Deaconess in fulfillment of BI-Deaconess' commitment to serve its employees and the community at large.
Job Description:
Essential Responsibilities:
Enables Medical Center Staff to better meet the needs of limited-English speaking patients and employees; e.g., interpretation between health care providers and patients, including translating consent forms and other written materials as needed; interprets during procedures performed.
Responsible for interpreting for the clinical volume that presents during the shift along with any administrative requirements without limitation.
Responds to individuals and departments in a timely and respectful manner and demonstrates a team approach.
Relays patient-provider communications requiring interpretation in person, via phone, video and/or letter. Provides assistance, as needed, with patient registration, reminder and cancellation calls, provider calls and other communications as requested.
Performs on-call responsibilities: Ensures availability during assigned on-call hours or scheduled appointments.
Required Qualifications:
High School diploma or GED required. Bachelor's degree preferred.
1-3 years related work experience required.
Satisfactory fluency in English and target language(s) at a level that ensures accurate and understandable interpretation. Satisfactory proficiency in medical terminology (i.e., basic anatomy, physiology and diagnostic procedures and treatments) at a level that ensures accurate interpretation.
Interpreters are expected to wear, when appropriate/required, protective equipment including lead aprons, scrubs for the O.R. and other equipment mentioned under Social/Environmental Requirements.
Medical terminology.
Experience with computer systems required, including web based applications and some Microsoft Office applications which may include Outlook, Word, Excel, PowerPoint or Access.
Preferred Qualifications:
Completed medical interpreter training program.
National Medical Interpretation Certification.
Competencies:
Decision Making: Ability to make decisions that are guided by general instructions and practices requiring some interpretation. May make recommendations for solving problems of moderate complexity and importance.
Problem Solving: Ability to address problems that are varied, requiring analysis or interpretation of the situation using direct observation, knowledge and skills based on general precedents.
Independence of Action: Ability to follow precedents and procedures. May set priorities and organize work within general guidelines. Seeks assistance when confronted with difficult and/or unpredictable situations. Work progress is monitored by supervisor/manager.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Physical Nature of the Job:
Light work: Exerting up to 20 pounds of force frequently to move objects. Some elements of the job are sedentary, but the employee will be required to stand for periods of time or move through out the hospital campus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
More than 35,000 people working together. Nurses, doctors, technicians, therapists, researchers, teachers and more, making a difference in patients' lives. Your skill and compassion can make us even stronger.
Equal Opportunity Employer/Veterans/Disabled</t>
  </si>
  <si>
    <t>https://www.indeed.com/viewjob?jk=bc9632ab72ffb6cd</t>
  </si>
  <si>
    <t>Performance Data Analyst</t>
  </si>
  <si>
    <t>ALSTOM</t>
  </si>
  <si>
    <t>California</t>
  </si>
  <si>
    <t>Req ID:476120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Purpose of the job
 • As part of the Performance Management organization, the responsibility of this post is to measure, identify and drive improvements across all aspects of fleet performance (reliability, availability, efficiency and data quality).
• This role will also be customer focused.
Main Responsibilities
• Support the Performance Manager in the project, including establishing ways of working with the customer, in line with the customer contract.
• Provide support and advice to the Commercial Managers and Project Teams on specified commercial topics.
• To develop and manage KPIs for each contract (dashboard, weekly and monthly KPIs) and suggest appropriate targets for business KPIs.
• Support process for additional works
• Perform attribution of deductions due to failures both internally and with the customer.
• Liaise with the customer and support the attribution process on a day to day capacity
• Liaise with other functions to coordinate and consolidate the relevant information for modifying the attribution of failures and deductions when required, supporting claims and variations orders
• Manage and maintain the performance databases
• Ensure data accuracy and consistency between our Maintenance Management System and other performance databases
• Participate in the daily operational meetings and others appointed that are relevant for performance activities
• Recommend business priorities to best achieve business performance improvement.
• Develop business case justification for improvement actions to be implemented and facilitate the interface between departments.
• Gather information for Master Planning generation.
• Generate reporting of fleet performance.
• Liaise with the customer and support the attribution process on a day to day capacity.
• Ensure the preparation and submission of various Project reports and KPIs to the Customer
• Lead and support the preparation of costing of claims and variations.
• Contribute to success of claims.
• Estimate the quantity and costs of materials
• Prepare contractual letters and other documentation in conjunction with Commercial Managers
• Scrutinizing maintenance and material costs, as well as contracts to ensure the best deals.
• Preparing reports and perform analysis to understand areas for performance improvement.
• Liaise with the operation team, Souring and Supply Chain to coordinate the necessary documentation for supporting the claims/Variation Orders.
• Prepare the necessary files with segregation of the spent hours for the Variation Orders.
• Support /coordinate and follow up, within the Operation and Project organization, any deviations/missing inputs in the GSI.
Performance Measurement
• Accuracy of KPIs &amp; reporting delivered in a timely manner.
• Management of action plans.
• Ability to generate ideas to improve the business.
• Data Accuracy in the maintenance management system
• Revenue growth through claims and variations
Educational Requirements &amp; Skills
• Bachelor’s Degree in a Computer Science, Information systems program. (Specialization in Data Analytics).
• 1+ years experience in an Data Analytics role
• IT literate with strong knowledge of Microsoft office suite and Power BI
• Previous experience of statistical analysis
• Experience of the Rail industry preferably within a maintenance environment is preferable
Core Skills
• Detail conscious. Has the ability to consistently produce accurate, factual and detailed information
• Planning and Organisation skills. Plans to meet department objectives
• SAP / RailSYS knowledge
Behavioural Competencies
• Proactive – Willingness to think outside the box to develop new and improved methodology whilst maintaining quality standards.
• Influencing, Negotiating and Communicating – Produces well-reasoned arguments that are presented with conviction to achieve desired outcome. Can communicate effectively with staff at all levels within the organisation.
• Resourcefulness, Flexibility &amp; Adaptability – Has the ability to evaluate alternative ways of achieving objectives.
• Process orientated – Will work methodically to an agreed process to ensure quality of information is consistently good.
• Must be able to communicate on all levels including customer facing
• Be approachable and willing help other in often frustrating circumstances.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Type:Experienced
Job Segment: Database, Information Systems, Performance Management, Supply Chain, Computer Science, Technology, Operations, Human Resources</t>
  </si>
  <si>
    <t>https://www.indeed.com/viewjob?jk=6ea87673aed18ab7</t>
  </si>
  <si>
    <t>TSS Data Analyst</t>
  </si>
  <si>
    <t>Dhara Consulting Group</t>
  </si>
  <si>
    <t>Bossier City, LA</t>
  </si>
  <si>
    <t>Today
Public Trust
Unspecified
Unspecified
IT - Data Science
Bossier City, LA (ON-SITE/OFFICE)
Deliver insights to help our clients turn data into action as a Data Analyst at GDIT. Your work will provide transformative solutions to our clients' big-data obstacles and help advance the mission. Here, you can make a meaningful impact on our clients' mission and on your career.
At GDIT, people are our differentiator. As a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
THIS POSITION IS IN LOUISIANA AND IS HYBRID. NO RELOCATION IS PROVIDED.
HOW A DATA ANALYST WILL MAKE AN IMPACT:
Conduct market research and define industry best practices for decision-making
Creating, refining, and delivering reports and dashboards for internal or external purposes
Utilize Tableau, excel, and/or other business intelligence tools
Provide data analytics and key insights
Highlight and define Key Performance Indicators (KPIs) to measure performance across different sections
Collaborate with a team of developers, analysts, and engineers to determine feature requests, priorities, dashboards, and solutions.
Writing user stories, acceptance criteria, test plans, and retrospectives to improve Agile development processes.
Performing Quality Assurance (QA) testing of new features to ensure that requirements are met, and the resulting user experience works as intended.
Participating in and supporting user acceptance testing and the deployment of the solution to production.
Preparing and conducting presentations and training materials.
Creating and maintaining documentation.
Collaborate with a team of developers, analysts, and engineers to deliver on-time Agile sprint releases.
WHAT YOU'LL NEED TO SUCCEED:
Education: BA/BS (or equivalent years of experience)
Required Experience: 2+ years of experience
Security Clearance Level: Public Trust
Required Skills and Abilities:
Strong Excel background; familiarity with other Microsoft tools (Outlook, Word, Excel, PowerPoint)
Experience developing dashboards using Tableau or Power Bi to create professional content
Ability to effectively manage multiple competing priorities at any given time.
Good team player, able to manage multiple assignments, and adapt to changing client needs.
Outstanding communication skills with the ability to present to business leaders.
Strong analytical and problem-solving skills
Ability to work independently and part of a team
Preferred Skills:
Knowledge of Agile methodology
Experience with Oracle Financials
Experience with Microsoft SQL Server Reporting Services (SSRS)
Experience with Structured Query Language (SQL)
Familiarity with Azure DevOps or similar tool(s)
Experience with Python
Experience with Financial analysis - (Funding/Budgets/Expenditures/Profit/Revenue)
Location: Hybrid Bossier City, LA preferred or Remote with residency requirement in Louisiana
U.S. Citizenship required per contract requirements.
GDIT IS YOUR PLACE:
Full-flex work week to own your priorities at work and at home
401K with company match
Comprehensive health and wellness packages
Internal mobility team dedicated to helping you own your career
Professional growth opportunities including paid education and certifications
Cutting-edge technology you can learn from
Rest and recharge with paid vacation and holidays
Work Requirements
GROUP ID: 90979310
R
Recruiter
APPLY NOW</t>
  </si>
  <si>
    <t>https://www.indeed.com/viewjob?jk=edf2c8593f6f2a78</t>
  </si>
  <si>
    <t>Data Analyst II (Hybrid)</t>
  </si>
  <si>
    <t>$75,000 - $100,000 a year</t>
  </si>
  <si>
    <t>FreedomCare</t>
  </si>
  <si>
    <t>Lake Success, NY</t>
  </si>
  <si>
    <t>Started in 2016, FreedomCare is a Healthcare company that is innovating and revolutionizing the way home care is delivered. We bring dignity and support to patients needing care in their homes and to the caregivers who care for them. We're the largest consumer-directed home care agency in NY State, and are continually expanding our areas of focus including operations in other states and tech-based innovations.
We pride ourselves on our values which drive the level of care that we deliver to our patients:
Here For You (An attitude of service, empathy, and availability)
Own It (Drive and ownership)
Do the Right Thing (High integrity)
Be Positive (Great attitude and a can-do positive approach to challenges)
Join our team and make a positive impact on the lives of others! We are looking for a Data Analyst II for our Marketing team.
Department &amp; Position Overview:
As a Data Analyst for FreedomCare, you will be at the forefront of transforming data into meaningful insights that drive business decisions and enhance operational efficiency. You will collaborate cross-functionally with teams across the company, leveraging data to guide the strategy and direction of the business.
Every Day You Will:
Build dashboards and visualizations to support business decision making
Analyze and interpret large datasets and provide recommendations
Conduct in-depth analysis, identify trends/patterns and optimize processes
Present data-driven findings, insights and recommendations to senior management
Collect, clean, and organize data from multiple sources. Develop automated data pipelines to support business operations
Ensure data integrity and accuracy
Document projects, code, data processes and methodologies and data dictionaries
Collaborate cross-functionally to identify and service business requirements
 Ideal Candidate Will Possess:
2+ years of relevant experience in data analytics, business intelligence, data science or a related field.
Proficient in SQL, Python, R and/or other data analysis tools (At least 1 year of scripting experience)
Proficient in Tableau, PowerBI and/or other data visualization tools
Proven ability to analyze data and collaborate with cross-functional teams
Excellent communication skills, both written and verbal
Strong attention to detail
Nice-to-Haves:
BS or MS in Mathematics, Statistics, Computer Science, Business Analytics or a related field
Statistical modeling. (linear regression, time series, segmentation, etc.)
Experience with Salesforce
Experience with Jira, Confluence
Why work at FreedomCare?
We are here for you and committed to providing a best-in-class employee experience. We offer competitive compensation, medical benefits, retirement plans, wellness programs, fun company events and ongoing learning opportunities to grow your career.
This is a place where your voice matters, where we build great relationships, and your work has meaning and a tangible positive impact on others!
At FreedomCare, we celebrate diversity and are committed to creating an inclusive environment for all employees. We are an Equal Opportunity Employer and do not discriminate based upon race, religion, color, national origin, ancestry, age, sex (including pregnancy, childbirth, or related medical conditions), sexual orientation, gender identity or expression, status as a protected veteran, status as an individual with a disability, citizenship or immigration status, or other applicable legally protected characteristics.
#INDLV</t>
  </si>
  <si>
    <t>https://www.indeed.com/viewjob?jk=4f36c7ed136f3c7e</t>
  </si>
  <si>
    <t>Business Analyst Entry Level</t>
  </si>
  <si>
    <t>$55,000 - $57,000 a year</t>
  </si>
  <si>
    <t>Full-time, Contract</t>
  </si>
  <si>
    <t>TekBank Consultants Inc.</t>
  </si>
  <si>
    <t>Ocoee, FL 34761</t>
  </si>
  <si>
    <t>*Position:* Business Analyst Entry Level
*Location:* Ocoee, FL (On-site at Florida Turnpike Enterprise HQ)
*Compensation:* $57,000/year, W2
*Note:* We are unable to provide sponsorship for this role
*Key Responsibilities:*
* Develop and maintain detailed current and future state process maps of FTE’s financial operations, identifying opportunities for improvement and alignment with Florida PALM system requirements.
* Lead the identification, documentation, and optimization of FTE’s financial processes.
* Conduct a comprehensive analysis and reconciliation of FTE’s Chart of Accounts (COA) to align with Florida PALM.
* Oversee the migration of financial data to the new system, ensuring data integrity and accuracy.
* Develop and implement new Standard Operating Procedures (SOPs) for financial operations.
* Develop and execute test plans to validate system functionality and data accuracy.
* Collaborate with the Florida PALM Project Team and FTE stakeholders to ensure successful transition.
*Required Qualifications:*
* Minimum 3 years of experience in financial accounting and reporting.
* Demonstrated Advanced Excel Skills
* Demonstrated process mapping experience
* Proven experience in process mapping and improvement.
* Strong analytical and problem-solving skills.
* Proficiency in financial systems and data analysis tools.
*Preferred Qualifications:*
* Experience with Oracle or similar system transformation implementations.
* Familiarity with Power Query, PowerPivot is a plus
* Experience with process modeling software (e.g., IBM Blueworks or Visio).
*Education:*
* Bachelor’s degree in Accounting, Finance, or related field.
*TekBank is committed to promoting diversity and providing an inclusive workplace.*
Job Types: Full-time, Contract
Pay: $55,000.00 - $57,000.00 per year
Schedule:
* 8 hour shift
Education:
* Bachelor's (Preferred)
Experience:
* data mapping: 2 years (Preferred)
* Power Query: 1 year (Preferred)
* Power Pivot: 1 year (Preferred)
* Financial accounting: 3 years (Preferred)
Work Location: In person</t>
  </si>
  <si>
    <t>https://www.indeed.com/viewjob?jk=566b9321b7248923</t>
  </si>
  <si>
    <t>$30 - $35 an hour</t>
  </si>
  <si>
    <t>delaPlex</t>
  </si>
  <si>
    <t>We are seeking a highly skilled and experienced Senior Business Analyst to lead the analysis and improvement of business processes, systems, and strategies. In this role, you will work closely with stakeholders across multiple departments to identify business needs, gather and analyze requirements, and develop solutions that align with organizational goals.
The Senior Business Analyst will manage high-impact projects, and act as a bridge between business and technical teams and facilitate agile ceremonies.
*Key Responsibilities*
* *Requirement Gathering and Analysis:*
* Collaborate with stakeholders to gather, document, and analyze business requirements.
* Translate business needs into detailed functional and non-functional specifications.
* Extremely proficient in using Agile and XP methodologies performed roles of Scrum Master following sprint sessions and used JIRA software extensively to write User Stories, assign tasks to individual team members
* *Process Improvement:*
* Analyze current business processes and identify areas for improvement.
* Develop and implement strategies to optimize efficiency and productivity.
* *Project Management Support:*
* Work with project teams to ensure that project deliverables align with business needs.
* Provide support in project planning, resource allocation, risk management and work breakdown structure.
* *Stakeholder Communication:*
* Act as a liaison between business units, technology teams, and third-party vendors.
* Facilitate workshops, meetings, and presentations to ensure alignment.
* *Solution Design and Implementation:*
* Partner with technical teams to design and implement solutions.
* Ensure solutions meet business objectives and quality standards.
* *Data Analysis and Reporting:*
* Leverage data analysis tools to extract insights and support decision-making.
* Develop dashboards, KPIs, and reports for tracking performance metrics.
* Create dynamic dashboards &amp; reports, providing executives with real time visibility into key business metrics
* *Mentorship and Leadership:*
* Mentor and guide junior analysts in best practices.
* Lead cross-functional teams during complex initiatives.
*Qualifications and Skills*
*Required:*
* 6+ years of experience as a Business Analyst.
* Strong understanding of business process modeling, requirements gathering, and project lifecycle.
* *· *Proficiency in tools such as MS Office products, JIRA and confluence to track project progress &amp; manage team collaboration effectively
* Exceptional analytical and problem-solving skills.
* Partner with the Product Owner (business) to maintain and refine the product backlog, ensuring alignment with project goals and GRS roadmap.
* *· *Utilized tools likes JIRA &amp; Confluence to track project progress &amp; manage team collaboration effectively
* Work with business in prioritizing the JIRA tickets and keeping sprints in line and facilitate prioritization and
* Excellent communication and interpersonal skills, with the ability to influence and negotiate.
* Work with cross-functional teams to identify &amp; follow-up on sprint and story blockers, facilitating resolution to keep projects on track.
*Preferred:*
* Experience with Agile, Scrum, or other project management methodologies.
* Certifications such as CBAP (Certified Business Analysis Professional) or PMP (Project Management Professional).
* Knowledge of SQL or other data query languages.
Job Type: Full-time
Pay: $30.00 - $35.00 per hour
Expected hours: 40 per week
Benefits:
* Work from home
Schedule:
* 8 hour shift
* Day shift
* Monday to Friday
Work Location: Remote</t>
  </si>
  <si>
    <t>https://www.indeed.com/viewjob?jk=9399f1ae0ea25949</t>
  </si>
  <si>
    <t>Hogan Deposits Business Analyst</t>
  </si>
  <si>
    <t>$110,000 - $120,000 a year</t>
  </si>
  <si>
    <t>QSS</t>
  </si>
  <si>
    <t>Job Title: Hogan Deposits Business Analyst
Location: Remote
Duration: Full Time
Job Description:
EDUCATION AND EXPERIENCE REQUIRED:
Minimum of 6 years combined higher education and/or operational/business analytics experience.
Strong verbal and written communication skills.
Strong organizational skills.
Strong time management skills.
Strong lateral thinking skills.
Strong problem-solving skills.
Proficiency with personal computers as well as pertinent software packages.
Excellent problem solving skills to assist in issue resolution.
EDUCATION AND EXPERIENCE PREFERRED:
Bachelor’s degree.
Subject matter expert in business with knowledge or experience utilizing application/system being supported.
Capable of working on multiple projects of a complex nature.
Advanced understanding of applications supported with a sound knowledge of interfacing/integrated applications.
Advanced knowledge and focus of the entire system to work on projects outside of normal BAU.
Ability to effectively use project management, word processing and spreadsheet applications.
Excellent understanding of the Bank's application framework.
Familiarity with application development software and hardware platforms.
Ability to understand business(es) being supported and its terminology.
Ability to effectively present to all levels of management.
Ability to multitask for various components of complex projects.
Ability to coordinate between applications and business units.
Ability to work in a team environment as well as autonomously.
Ability to recognize project milestones and delivery dates.
Ability to recommend and implement solutions.
Proactive.
Detail-oriented.
Strong understanding of Bank acquisition methodology or relevant conversion experience.
Job Type: Full-time
Pay: $110,000.00 - $120,000.00 per year
Benefits:
* Flexible schedule
* Food provided
* Health insurance
* Life insurance
* Paid sick time
* Paid time off
* Work from home
Work Location: Remote</t>
  </si>
  <si>
    <t>https://www.indeed.com/viewjob?jk=6718e11489a51101</t>
  </si>
  <si>
    <t>$64,127 - $69,560 a year</t>
  </si>
  <si>
    <t>Concierge Third Party Administrator</t>
  </si>
  <si>
    <t>Oklahoma City, OK 73134</t>
  </si>
  <si>
    <t>*Job Description:*
We are seeking a detail-oriented and highly organized Data Analyst to join our dynamic team. The ideal candidate will be responsible for processing incoming files, managing the flow of data, and ensuring accurate and timely data processing. This role involves working heavily with Excel and other data management tools to support business operations. Familiarity with payroll data and payroll systems would be a valuable asset.
*Key Responsibilities:*
* Process incoming data files and manage data flow efficiently.
* Perform data validation, cleanup, and analysis using Excel and other tools.
* Develop and maintain Excel reports, charts, and dashboards to visualize data insights.
* Collaborate with team members to ensure seamless data integration and delivery.
* Ensure accuracy and quality control of data and resolve any discrepancies.
* Meet deadlines for delivering accurate data and reports.
* Provide support to stakeholders with data requests and problem-solving.
* Identify opportunities for process improvements and automation in data management.
* Experience working with payroll data and knowledge of payroll systems is a plus.
*Requirements:*
* *Experience:* 1-3 years of experience in data analysis, data processing, or a related field.
* *Technical Skills:*
* Advanced Excel skills (e.g., pivot tables, VLOOKUPs, data analysis tools).
* Familiarity with data management and reporting tools.
* Basic knowledge of database management is a plus (e.g., SQL).
* *Problem-Solving:* Strong analytical and problem-solving skills with the ability to troubleshoot data-related issues quickly and calmly.
* *Time Management:* Ability to prioritize tasks, manage time effectively, and meet deadlines in a fast-paced environment.
* *Communication:* Excellent interpersonal and communication skills for working with cross-functional teams.
* *Attention to Detail:* Strong focus on accuracy and attention to detail to ensure data integrity.
Job Type: Full-time
Pay: $64,127.00 - $69,560.00 per year
Benefits:
* 401(k)
* 401(k) 3% Match
* Dental insurance
* Health insurance
* Health savings account
* Paid time off
* Vision insurance
Compensation Package:
* Bonus opportunities
* Performance bonus
Schedule:
* 8 hour shift
* Monday to Friday
Ability to Commute:
* Oklahoma City, OK 73134 (Required)
Ability to Relocate:
* Oklahoma City, OK 73134: Relocate before starting work (Required)
Work Location: In person</t>
  </si>
  <si>
    <t>https://www.indeed.com/viewjob?jk=743ccb0f46645fb0</t>
  </si>
  <si>
    <t>Enterprise Data Analyst</t>
  </si>
  <si>
    <t>Progress Lighting LLC and Kichler Lighting LLC</t>
  </si>
  <si>
    <t>Solon, OH</t>
  </si>
  <si>
    <t>We are seeking to fill an Enterprise Data Analyst role for Coleto Brands in either Greenville, SC or Solon, OH. This position is responsible for:
Developing and implementing data analysis solutions using the SAP analytics cloud (SAC) platform and Datasphere
Gathering requirements, building reports, dashboards, and administration of the SAC platform and providing ongoing support to business team members
Collaborating with the manager of data analytics, enterprise data engineer, information technology and business team members to bridge complex data sets and implement reporting needs through data modeling and visualizations to facilitate better decision-making and needs across the enterprise
Duties and Responsibilities:
Lead and participate in the full lifecycle of data analytics projects, from requirements gathering and design to development, testing and deployment
Gather and understand business needs across the enterprise, identify key performance indicators (KPIs), translate and implement KPIs into data analysis requirements and visualizations
Collaborate with data engineers and IT teams to assist in identifying diverse data sources, cleansing, transforming and creating data models within SAC to ensure data quality, integrity, and accessibility
Create advanced interactive dashboards, reports, charts, and graphical representations through defining calculations, and customizing SAC features, which allow users to explore data dynamically, filter information, and drill down into specific details
Apply statistical methods to identify trends, patterns, and relationships
Administer, manage and maintain user roles and permissions within SAC with appropriate levels of access to ensure compliance with enterprise data security policies and compliance with data privacy regulations
Partner and collaborate with cross-functional teams and stakeholders to understand business challenges, understand analytical needs, and deliver data-driven solutions that inform strategic decisions
Provide training to end users on how to utilize SAC functionalities and resolving user inquiries
Stay updated on emerging data analytics tools, technologies, and SAP, recommending and implementing new solutions to enhance data analysis capabilities
Perform other related duties necessary to conduct job objectives in an efficient and effective manner
Skills and Experience:
Expertise in SAP Analytics Cloud platform features including data modeling and visualizations, planning functions and data integration capabilities
Deep knowledge of business operations, financial principles, and strategic planning
Strong understanding of data cleansing, manipulation, data extraction, and analysis technique
Expertise in SAP S/4 HANA Public Cloud, Datasphere and SAP Analytics Cloud to create CDS view, and/or other data visualization tools (Tableau, PowerBI, etc.)
Deep knowledge in SQL, scripting languages such as Python or R, and JavaScript
Familiarity with cloud-based systems and platforms (Azure, AWS, etc.) and ETL processes
Understanding of data governance principles, data quality methodologies, data lifecycle management
Excellent verbal and written communication skills, with the ability to communicate complex data concepts to non-technical stakeholders, influence, and drive decision-making, as well as lead teams
Demonstrated ability to approach business problems critically and propose data-backed solutions while managing priorities and deadlines effectively
Proven experience in data management roles, with experience managing large, complex, and diverse datasets from multiple data, including real-time streaming data
Three plus (3+) years of experience in data visualization, data management or related field
Three plus (3+) years of experience with cloud platforms such as SAP Analytics Cloud, Datasphere, S4/HANA (public cloud preferred), and BTP
Bachelor’s degree in information management, data science, statistics, mathematics, engineering, computer science, business administration or similar field of study or equivalent relevant work experience
Preferred:
Certified Data Management professional (CDMP) and/or Certified Analytics Professional (CAP)
UX front end skills
Travel requirements: 5% of time
About US:
Coleto Brands is a dynamic collective of brands united by a commitment to enhancing spaces through design and functionality. Headlined by its flagship brands, Kichler and Progress Lighting, Coleto Brands provides residential lighting fixtures across key categories, including interior and exterior decorative lighting, bath/vanity, architectural systems and downlights, ceiling fans and landscape. Visit www.coletobrands.com.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Coleto Brands LLC, its divisions, subsidiaries and affiliates (collectively “Coleto Brands” or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
Coleto Brands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
E-Verify Participation Poster: English and Spanish
E-Verify Right to Work Poster: English, Spanish</t>
  </si>
  <si>
    <t>https://www.indeed.com/viewjob?jk=06e5a47f1187d85f</t>
  </si>
  <si>
    <t>Dispatch, LLC</t>
  </si>
  <si>
    <t>Dispatch simplifies last-mile deliveries by offering businesses a scalable, efficient delivery platform. We empower businesses to modernize their delivery processes with real-time tracking and transparency, whether utilizing our independent contractor network or managing their own fleet. Voted Forbes’ Best Startup Employers, Dispatch thrives on core values like Care, Commitment, Transparency, Speed to Value, and Driven to Deliver.
Dispatch Core Values:
Care: We treat our people, customers, and drivers with empathy and dignity.
Commitment: Every role at Dispatch is essential to our mission and plan.
Transparency: Trust is key to our success, so we strive for transparency and own our mistakes.
Speed to Value: We make quick decisions with the future in mind.
Driven to Deliver: We take radical ownership of our responsibilities and expect the same from our team.
WHY YOU WOULD BE A FIT?
We are seeking an analytical and strategic Senior Data Analyst passionate about leveraging data to drive impactful business decisions. As a senior member of the Data Science team, you will lead data exploration and visualization efforts, providing strategic direction to Dispatch’s business intelligence. If you have advanced analytical skills, experience in data quality, and a desire to support junior team members, this remote position offers a unique opportunity to influence Dispatch’s data strategy and growth.
YOUR ASSIGNMENT (should you choose us and we choose you!)
Strategic Leadership in Business Intelligence: Establish data stewardship practices, maintain data quality, and ensure senior-level accountability across data sources.
Advanced Data Analytics and Insights: Lead in data exploration, providing actionable recommendations and visual insights through tools like Looker. Streamline and optimize dbt and Looker for improved data visualization and governance.Define and implement KPI tracking for SLA adherence, churn rates, and liquidity metrics.
Mentorship and Team Development: Guide junior team members, fostering growth and collaboration within the team.
Data Quality and Governance: Implement robust data quality standards and lead data governance initiatives.
Project Management and Stakeholder Collaboration: Manage high-level projects and engage with senior leadership to define objectives and ensure alignment with strategic goals.
WHAT YOU BRING TO THE TEAM &amp; DISPATCH
Experience: Minimum of 5 years in Data Analytics or Business Intelligence, with a proven record in high-level data projects.
Technical Proficiency: Advanced proficiency in SQL, Looker, and dbt, with additional experience in Python or R. Familiarity with ETL tools (e.g., Stitch, Airbyte) and AWS Redshift is a plus.
Leadership: Demonstrated experience in guiding junior analysts and fostering team development.
Data Governance: Expertise in data quality assurance, governance, and resolving data discrepancies.
Communication: Strong written and verbal communication skills, able to engage both technical and non-technical audiences.
Professionalism: Exemplifies Dispatch’s core values with professionalism and accountability.
Preferred: Familiarity with Git for version control and prior experience in logistics or last-mile delivery.
WHY YOU’LL LOVE WORKING WITH US
Compensation: Salary range of $90K - $125K, depending on experience and qualifications. We consider various factors in determining actual base pay, which include your skills, qualifications, experience, education or training, and location
Flexible remote work options: This is a fully remote role, offering flexibility and collaboration tools to stay connected with the team.
Health Insurance: Employer-sponsored medical plans, including a $0 cost plan for individuals and affordable family options
Dental and Vision Insurance:Comprehensive coverage for preventive care and other services
401(K) with match: Dispatch matches 50% of employee contributions up to 6%
Paid Parental Leave: 4 weeks of paid time off for welcoming a new family member
Flexible PTO: Take the time you need with a requirement of at least 10 days off per year
Professional Development: Reimbursement of up to $500 annually
Short and Long-Term Disability: Employer-sponsored plans for every employee
Technology and Cell Phone Stipend: Monthly stipends for remote work and phone use
At Dispatch, we are passionate about exceptional outcomes and experiences and we value the unique backgrounds and experiences that everyone brings. We believe in a diverse workplace where everyone is included and people can bring their true and authentic selves to work every day. We foster creativity and innovation and know that our differences are strengths that help us achieve our goals as individuals and as an organization. We are committed to a workplace where employees feel valued and can perform their best. If your experience is close to what you see listed above, please consider applying.
Dispatch believes that Veterans arrive with not only translatable skills and technical expertise but in addition come with the intangibles; leadership and values that we believe align with our 5 Core Values. Simply put, these qualities enable our success, so we encourage all Guardsmen, Reservists, and Veterans to consider Dispatch as their next career destination.</t>
  </si>
  <si>
    <t>https://www.indeed.com/viewjob?jk=7c21581761e8efc0</t>
  </si>
  <si>
    <t>Entry Level Data Analyst</t>
  </si>
  <si>
    <t>MCC LFGSP HOLDINGS LLC</t>
  </si>
  <si>
    <t>Wadsworth, OH 44281</t>
  </si>
  <si>
    <t>Description:
Monitoring, Control and Compliance, Inc. (MCC) is a privately owned small business providing services to the solid waste industry.? Founded by a former landfill gas technician in 2005 with two employees; and has since grown to approximately 65 employees utilizing a controlled growth strategy.??
Our focus is the operation and maintenance of landfill gas systems that are installed to reduce the emissions of Methane impacting our environment and provide for a “Green” energy source for our client’s end-users.??
Why Monitoring Control and Compliance
We are a team that will train you and offer you a unique and challenging career in the Landfill Gas Industry with an opportunity for growth and advancement in a growing company???
Comprehensive benefits offerings include Medical, Dental, Vision, Health Savings Account, Life Insurance Parental leave, PTO and Matching 401K.??
Company vehicle assignments for individuals in qualifying positions??
Core Functions
A detail-oriented and tech-savvy Entry-Level Data Analyst to Support Data System Manager and Data Management Department in streamlining, standardizing, and automating data processes. Has a strong foundation in Excel, Power Automate, Python, VBA, Power Query, or M language and an interest in automating business processes.
As part of this role, you will help develop and maintain workflows, clean and transform data, automate reports, and streamline business processes. You'll work closely with the Data System Manager and data approvers to optimize data operations and improve efficiency.
Key Responsibilities:
Data Analysis &amp; Automation:
Process, clean, and analyze data from multiple sources.
Use Excel (Power Query, VBA, M language) and Power Automate to streamline workflows.
Automate manual tasks using Python, Power Automate, or VBA.
Create pipelines for data extraction, transformation, and reporting.
Operational Efficiency &amp; Reporting
Build automated dashboards and reports for internal use.
Assist in cost-cutting measures without compromising quality.
Monitor key performance indicators (KPIs) and provide insights.
Workflow &amp; Process Optimization
Identify manual tasks that can be automated and implement solutions.
Collaborate with internal teams to improve data pipelines.
Ensure data integrity, compliance, and security best practices.
Communication &amp; Cross-Team Support:
Work with Data Managers, Project Managers, Technicians, and Regional Managers to improve operations. .
Support internal training on new tools and automation methods.
Process Optimization &amp; Automation
Identify inefficiencies and inconsistencies across regional data and work on solutions.
Reduce manual data processing by implementing automation with VBA, Power Query, Python, SQL, or Power Automate.
Support the company’s goal of moving away from manual data processes by introducing more standardized, automated workflows.
Build cost-effective automation solutions that fit within the constraints of a small business environment.
Data Management &amp; Reporting
Assist in covering data processors when they are on vacation to ensure seamless operations.
Help standardize processes across different regions and departments.
Support data cleaning, transformation, and reporting tasks to maintain data integrity.
Develop automated dashboards, ETL pipelines, and custom reports using Excel, Power Query, VBA, Python, or SQL.
Ensure data accuracy and consistency across all reporting tools and platforms.
Internal Support &amp; Training
Act as a liaison between the Data System Manager and other departments to provide analytical support.
Assist internal staff with new tools, automation methods, and best practices for data handling.
Help team members adopt better reporting and workflow tools for efficiency.
Document automation processes and provide basic training on self-service analytics tools like Power BI or Power Query.
Strategic Planning
Assist in standardizing data processes across the company.
Identify and implement cost-effective automation solutions to streamline workflows.
Develop strategies to reduce manual data handling and increase efficiency.
Work with management to assess regional data trends and improve operations.
Recommend tools or methods to improve reporting and data visibility.
Stay updated on new automation technologies that can benefit the company.
Support the Data System Manager in managing data processes.
Help train internal staff on new automation tools and best practices.
Collaborate with managers and teams to ensure smooth data operations.
Serve as a point of contact for troubleshooting data workflow issues.
Provide feedback and suggestions to improve company-wide data handling.
Assist in documenting automation processes for consistency and scalability.
Requirements:
Requirements
Bachelor's degree in information systems, data analytics, computer science, or a related area; 4-year degree preferred.
Minimum of 1 to 3 years of experience in data analysis and software development.
Technical Skills: Proficiency in data analysis tools (e.g., SQL, Excel, Python) and data visualization software (e.g., Tableau, Power BI). Experience with data stewardship, data quality management, and collaboration with DBA functions.
Analytical Mindset: Strong analytical and problem-solving skills, with the ability to translate data into actionable business insights.
Database creation is a plus but not required.</t>
  </si>
  <si>
    <t>https://www.indeed.com/viewjob?jk=6ebdd32137accfec</t>
  </si>
  <si>
    <t>Sr. Business Analyst – Trade Surveillance</t>
  </si>
  <si>
    <t>Cognizant</t>
  </si>
  <si>
    <t>Lake Mary, FL 32795</t>
  </si>
  <si>
    <t>Sr. Business Analyst – Trade Surveillance
Banking &amp; Financial Services Consulting
Location: Lake Mary, Florida
ABOUT US
Cognizant is one of the world's leading professional services companies, transforming clients' business, operating, and technology models for the digital era. Our unique industry-based, consultative approach helps clients envision, build, and run more innovative and efficient businesses. Learn how Cognizant helps clients lead with digital at www.cognizant.com.
COGNIZANT CONSULTING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
The Role
Our Banking Financial Services Consulting group is looking for a Senior Consultant to join our journey.
We’re looking for Senior Business Analyst in Trade Surveillance who can deliver within Cognizant’s Five Pillars of Consulting Excellence, which are: 1) Project Execution, 2) Expertise, 3) Business Development, 4) Practice Development, &amp; 5) People Development. As a Senior Business Analyst in Trade Surveillance, you will be responsible for evaluating, enhancing, and supporting surveillance systems and processes to ensure the integrity of trading activities and compliance with regulatory standards. You will work closely with stakeholders in trading, risk management, compliance, and technology teams to deliver innovative solutions that support surveillance operations.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
Key Responsibilities:
· Work on the analysis and improvement of trade surveillance processes, ensuring compliance with regulatory requirements (e.g., FINRA, SEC, MiFID II, etc.)
· Collaborate with traders, risk managers, compliance officers, and technology teams to define business requirements for surveillance systems and tools
· Provide subject matter expertise on trade surveillance issues, offering recommendations to enhance detection algorithms and reporting procedures
· Conduct in-depth investigations into flagged trade activities and market behaviors, providing detailed analysis and reports
· Develop and maintain strong relationships with key stakeholders to ensure alignment of surveillance activities with business and regulatory objectives
· Manage and prioritize business requirements, ensuring timely and accurate delivery of projects
· Assist in the design, testing, and implementation of new surveillance technologies and tools
· Monitor emerging regulatory trends and industry best practices to ensure the company’s surveillance strategies remain effective and compliant
· Train and mentor junior analysts on surveillance processes and best practices
Required Skills &amp; Qualifications:
· Master’s/Bachelor’s degree in Business, Finance, Economics, or a related field. Advanced degrees or certifications (e.g., FRM, CFA) are a plus
· 5+ years of experience in a business analyst role, preferably within financial services, focusing on trade surveillance or financial crime detection
· Strong understanding of trade surveillance tools and techniques, including algorithmic trading, market manipulation, insider trading, and market abuse detection
· Experience with regulatory frameworks and compliance standards related to financial markets (e.g., SEC, CFTC, FINRA, MiFID II)
· Excellent analytical, problem-solving, and communication skills
· Ability to work in a fast-paced, high-pressure environment with attention to detail and a focus on results
· Proficiency with data analysis tools, SQL, and Microsoft Office Suite
· Experience in Agile or similar project management methodologies is a plus
Required Qualifications:
1. Education &amp; Experience:
· Familiarity with trade surveillance platforms (e.g., Actimize, Mantas, etc.)
· Strong knowledge of financial markets, instruments, and trading strategies
· Experience working with large data sets and leveraging data analytics to support surveillance operations
2. Technical Skills:
Strong understanding of regulatory reporting frameworks and financial reporting standards
Strong Excel skills for data analysis and reporting
Familiarity with SQL for data extraction and analysis
Familiarity with software testing tools and methodologies (e.g., JIRA, Selenium)
3. Analytical &amp; Problem-Solving Skills:
Strong analytical skills with the ability to understand complex financial data and regulatory requirements.
Ability to interpret and apply regulatory guidelines to reporting processes
Excellent problem-solving skills and attention to detail.
4. Soft Skills:
Strong written and verbal communication skills
Ability to collaborate effectively with cross-functional teams
Ability to manage multiple priorities and work under pressure to meet deadlines
Strong organizational and documentation skills
Working Environment:
· Full-time position based in Lake Mary, Florida
· Opportunities for growth and professional development in a dynamic, global team
Work Authorization
Cognizant will only consider applicants for this position who are legally authorized to work in the United States without company sponsorship (H-1B, L-1B, L-1A, etc.)
Benefits: Cognizant offers the following benefits for this position, subject to applicable eligibility requirements:
Medical/Dental/Vision/Life Insurance
Paid holidays plus Paid Time Off
401(k) plan and contributions
Long-term/Short-term Disability
Paid Parental Leave
Employee Stock Purchase Plan</t>
  </si>
  <si>
    <t>https://www.indeed.com/viewjob?jk=25693c726f5f065d</t>
  </si>
  <si>
    <t>Senior Analyst, Equity Investigator</t>
  </si>
  <si>
    <t>Polk County Public Schools</t>
  </si>
  <si>
    <t>Bartow, FL 33830</t>
  </si>
  <si>
    <t>Position Title:
Senior Analyst, Equity Investigator
FLSA Status:
Exempt
Salary Grade, if non-union:
SG19
Pay Grade, if union:
Non-Union or Specific Collective Bargaining Agreement:
Non-Union
Our Mission:
The mission of Polk County Public Schools is to provide a high quality education for all students.
To perform this job successfully, the individual must be able to perform each essential duty satisfactorily. The requirements listed are representative of the knowledge, skill and ability required. Reasonable accommodations may be made to enable individuals with disabilities to perform the essential functions. The duties are intended to describe the nature and level of work being performed by the employee assigned to the position. This job description is not meant to be construed as an exhaustive list of all responsibilities, duties, and skills required of this position. Other duties may be assigned which are not listed. Additionally, when duties and responsibilities of this job change, this job description will be reviewed and updated, subject to changes and business necessity.
Custom Job Purpose:
This position exists to perform specialized work related to equity and compliance for the district.
Essential Functions of this Job
Responsible for gathering data and preparing reports for review when equity or compliance issues arise. Monitors adherence to and compliance with existing District programs and policies that uphold local, State and Federal laws and mandates including but not limited to; the Equal Employment Opportunity (EEO) program, the Florida Educational Equity Act (EEA), the Americans with Disabilities Act (ADA), and the Health Insurance Portability and Accountability Act (HIPAA), and reports areas of concern to immediate supervisor. Analyzes data and submits findings, verbally and in writing, to supervisor. Prepares annual District's Equity Plan. Updates the District's Equity Handbook and conducts in-service training programs for employees based on updates from Technical Assistance for DOE. May be assigned to investigate complaints and grievances against School Board employees; prepare documentation of investigations and follow-up activities. Coordinates with legal and employee relations to prepare supporting documents, case materials, and other data for disciplinary hearings and EEOC responses. Chairs ADA Committee and facilitates ADA Accommodation Meetings as well as coordinate with risk management on return-to-work process. Maintains professionalism and confidentiality in all dealings and in the handling of sensitive data as deemed appropriate.
Participates in the development of policies and procedures to address issues related to employer/employee relations, discrimination complaints, grievances, conflict resolution, and disciplinary action. Through continued study, professional growth, and participation in professional organizations, maintains an understanding of current ideas, research and practices related to the areas of responsibility for this position.
Non-Essential Functions of this Job
Performs other duties as assigned.
Knowledge, Skills and Abilities:
Considerable knowledge of effective interview and investigative techniques and the ability to utilize such knowledge. Considerable knowledge of personnel policies, procedures, and laws. Considerable knowledge of School Board administrative policies and procedures. Knowledge of program development and implementation. Ability to communicate effectively with school personnel, students, parents, and other members of the community. Ability to establish relationships with community groups and contacts in other agencies. Skill in public speaking. Proficiency in Microsoft software products, including Word, Excel, Outlook, and in SAP and other District computer-based programs. Ability to develop and evaluate programs.
Education, Experience and/or Certification/License Requirements
Graduate from an accredited college or university with a Bachelor's Degree. Documented experience or training in conducting human resources investigations preferred.
Work Context:
Requires some sitting and standing, walking, and moving about to coordinate work. Requires the use of alternative communication systems, such as electronic mail, telephones, and computers. Requires coordination of work tasks to establish priorities, set goals and meet deadlines. Requires face-to-face discussions and contact with individuals and/or teams. Requires work with internal and external contacts, and with the public.
Physical Environment:
Requires working indoors in environmentally controlled conditions. Requires travel at times to schools and worksites within the district. Requires sitting for most of the day and the ability to lift, carry, move and/or position objects infrequently weighing up to 20 pounds.
Local Code:
10589
EEO5:
44
Approval Date:
Mon Jan 27 2025 23:00:00 GMT-0600 (Central Standard Time)
Date Last Revised:
1/29/2025
The School Board of Polk County, Florida, prohibits any and all forms of discrimination and harassment based on race, color, sex, religion, national origin, marital status, age, homelessness, or disability or other basis prohibited by law in any of its programs, services, activities or employment.</t>
  </si>
  <si>
    <t>https://www.indeed.com/viewjob?jk=dc9dacd7ab017205</t>
  </si>
  <si>
    <t>Principal Analyst - Market Analysis, Copper</t>
  </si>
  <si>
    <t>Permanent</t>
  </si>
  <si>
    <t>Rio Tinto</t>
  </si>
  <si>
    <t>Chicago, IL 60601</t>
  </si>
  <si>
    <t>Principal Analyst, Market Analysis - Copper
Key role in formulating insights on North American copper market
Opportunity to influence commercial decisions globally
Chicago-based permanent job opportunity
For Illinois-based roles the expected annual salary range is $117,400 – 172,200
About the role
Finding better ways to provide the materials the world needs.
We are looking for a Principal Analyst to focus on the North American copper market. The analyst will deliver analysis and insight to support commercial and operational decisions across the region.
The Copper Market Analysis team sits within Rio Tinto’s Copper Sales &amp; Marketing team. It is responsible for providing insight and analysis to support commercial, operational and strategic decisions related to the group’s copper business. In addition to copper our operations also produce Sulphuric Acid, Molybdenum, and various precious/critical metals. The role will include coverage of these markets.
Reporting to the Senior Manager, Copper Market Analysis, you will
Deliver insight to support commercial, operational and strategic decisions
Work closely with sales and marketing managers to deliver actionable views.
Maintain and further develop our regional supply and demand forecasts
Develop a deep understanding of regional supply chains and material flows.
Monitor, track and interpret regional trade flows.
Track competitor, customer and end-user activity to identify trends and opportunities
Support projects and conduct detailed analysis into niche market segments based on business need
Develop market narrative to present views internally, both in written form and verbally.
About you
To be successfully considered for this role, you will have the below experience
Relevant experience within the metals industry (miner, producer, or consumer), trader, bank, or commodity focused consultancy.
Independent worker able to proactively identify market developments and potential opportunities
Proven relevant experience and analytical skills with the ability to critically analyze data, identify trends and key market drivers
Ability to present concepts and information in a clear and concise manner
Excellent verbal and written communication skills (English) are essential
Excellent IT skills including the use of MS Office and Power BI
University degree
A deep understanding of North American commodity markets would be an asset
Knowledge of our major markets (copper, sulphuric acid, molybdenum) would be beneficial
What we offer
A work environment where safety is always the number one priority
A permanent position working directly for Rio Tinto
A competitive base salary reflective of your skills and experience with annual incentive program
Comprehensive medical benefits including subsidized private health insurance for employees and immediate family
Attractive share ownership plan
Company provided insurance cover
Career development &amp; education assistance to further your technical or leadership ambitions
Leave for all of life’s reasons (vacation/annual, paid parental, sick leave)
Apply today if you want to work with the latest technology and innovation, in an environment where we challenge you to drive positive change.
#LI-Hybrid
About Rio Tinto
Rio Tinto is a leading global mining and materials company. We operate in 35 countries where we produce iron ore, copper, aluminium, critical minerals, and other materials needed for the global energy transition and for people, communities, and nations to thrive.
We have been mining for 150 years and operate with knowledge built up across generations and continents. Our purpose is finding better ways to provide the materials the world needs – striving for innovation and continuous improvement to produce materials with low emissions and to the right environmental, social and governance standards. But we can’t do it on our own, so we’re focused on creating partnerships to solve problems, create win-win situations and meet opportunities.
Every Voice Matters
At Rio Tinto, we particularly welcome and encourage applications from Indigenous Peoples, women, the LGBTQ+ community, mature workers, people with disabilities and people from different cultural backgrounds.
Equal Opportunity Employer M/F/D/V
Rio Tinto participates in E-Verify to confirm work authorization. Please visit http://www.uscis.gov/ for more information.
We are committed to an inclusive environment where people feel comfortable to be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t>
  </si>
  <si>
    <t>https://www.indeed.com/viewjob?jk=70b935a33c060921</t>
  </si>
  <si>
    <t>Senior Business Analyst (Mobile App, Loyalty, Malls, Retail industry)</t>
  </si>
  <si>
    <t>WovV Technologies</t>
  </si>
  <si>
    <t>Job Summary:
WovV Technologies, Global Business Productivity SaaS company, is hiring Senior Business Analyst (Mobile App, Loyalty, Malls, Retail industry) for Permanent WFH/Remote/Chennai/Mumbai/Vadodara locations.
WovVTech’s suite of products are now empowering users across 3000 locations in 50 countries to digitize their operations, get real-time decision-driven analytics, and improve productivity. It counts global fortune 500 companies as its customers for SaaS products and technology services.
Experience: 3+ years
Skills: Business Analysis, Business Requirement Gathering, Functional Documentation, Data Analysis,
Communication, Documentation, Microsoft Office, Technologies
Key Roles and Responsibilities:
Ability to collect, analyse, and document requirements from stakeholders and customers.
Understanding of how to create workflows and identify areas for process improvements in customer support operations.
Create clear and concise documentation, including business requirements documents (BRDs), functional specifications documents (FSDs), user stories, and process maps.
Effectively communicate requirements to technical teams and stakeholders.
Facilitate communication and collaboration between ey stakeholders, including customer support teams and technical teams.
Strong verbal and written communication to convey technical requirements to both business and IT teams as well as to interact with Client stakeholders.
Work collaboratively with team members and provide clear updates.
Work with data – clean, manipulate and analyse data for meanignful insights and updates.
Participate in testing and quality assurance activities.
Monitor project progress by tracking activity; resolving problems; publishing progress reports; recommending actions.
Provide guidance and mentorship to junior business analysts.
Contribute to the continuous improvement of business analysis processes.
Requirements:
A bachelor’s degree in business or related field or an MBA. A minimum of 3 years’ experience in Business / Systems Analysis or Quality Assurance
Proven experience in eliciting requirements and testing and expert in BRD/FRD creation and development
Experience in analysing data to draw business-relevant conclusions and in data visualization techniques and tools
Basic knowledge in generating process documentation
Strong written and verbal communication skills including technical writing skills
Proficiency in Microsoft Excel: Experience with pivot tables, data validation, conditional formatting, and charts.
Detail oriented, analytical and inquisitive
Ability to work independently and with others
Extremely organised with strong time-management skills
The ability to influence stakeholders and work closely with them to determine acceptable solutions.
Experience creating detailed reports and giving presentations.
Benefits and Perks :
Work from Home / Remote Working
Flexibility in timings
5 Days working
Team Outing
Performance Bonus
Employee reference bonus policy
Exciting career path with an exponentially growing company
Fun activities
Abroad opportunities
Deserving compensation
Job Title Senior Business Analyst (Mobile App, Loyalty, Malls, Retail industry)
Location WFH | Remote | Chennai | Mumbai | Vadodara
Min. Experience 3+ Years
Salary As per Industry Standard</t>
  </si>
  <si>
    <t>https://www.indeed.com/viewjob?jk=a9e0ae5b3c31bbd3</t>
  </si>
  <si>
    <t>Human Resources Analyst</t>
  </si>
  <si>
    <t>$75,000 - $102,000 a year</t>
  </si>
  <si>
    <t>First 5 Alameda</t>
  </si>
  <si>
    <t>Alameda, CA 94501</t>
  </si>
  <si>
    <t>The Human Resources Analyst provides operational and procedural support to agency human resources (HR) department.
Act as the agencys HR system (HRIS) expert. Audit, manage &amp; maintain system data and answer any system-related questions.
Support the recruiting process including post jobs, screen resumes for minimum qualifications, track recruiting data, conduct prescreen interviews, oversee and occasionally participate in panel interviews. Serves as back up for scheduling interviews and conducting reference checks. Drafts offer letters and processes candidates through the HRIS.
Conduct onboarding meetings with new employees, answers all HR related questions and ensure I-9s and E-Verify are completed.
Provide benefits administration for health and welfare plans, including pension and 457(b):
Open enrollment
Primary liaison with benefits vendors.
Ensure all benefits data is correct in the HR System,
Reconcile and audit benefits invoices against payroll records.
Manage COBRA and FSA plans to ensure all data is accurate and in compliance.
Prepare annual ACA report. Track and audit ACA benefits records in HRIS throughout the year for timely processing.
Audit all timesheets to ensure all are completed correctly and are approved prior to bi-weekly payroll processing.
Supports Agency safety efforts and program including the Ergonomic program. Conducts initial Ergonomic Evaluations with new employees.
Prepares Leave of Absence (LOA) paperwork including letters and calendars. Correctly calculates employee paid time off in coordination state benefits to ensure correct paychecks while employees are on leave.
Complete employment verifications and EDD responses for State Disability Insurance, Paid Family Leave, and State Unemployment Insurance.
Prepare reports and data for Workers Comp and agency audits.
Research and Analyze data to assist human resources projects. Research information, summarize data, evaluate alternatives and prepare narrative or statistical reports.
Process garnishments in compliance with applicable laws including completing the garnishment paperwork, upload documentation to the HRIS and communicate accurate information to employees.
Assure compliance with Agency, County, State and Federal requirements related to HR &amp; Payroll processes and reports
Qualifications
Any combination of training and experience that would provide the required knowledge, skills, and abilities is qualifying. A typical way to obtain the required qualifications would be:
Five years of full-time progressively responsible experience in human resources, including benefits administration, leave compliance and administration, ACA reporting and payroll processing, HRIS management and ATS processing and compliance in County, State and Federal HR Law organization
Bachelors degree from an accredited college or university may be substituted for 4 years experience.
Knowledge of:
HR practices and procedures, including records and file management
HR knowledge including a working knowledge and research capability of applicable local, state and federal law pertinent to benefits administration, and familiarity with FMLA, CFRA, CA SDI, ADA, OSHA, COBRA, ERISA, etc.
Retirement account maintenance including auditing
HR systems knowledge, Paycom preferred
Business software including Word, Intermediate Excel, PowerPoint and Outlook
Payroll practices &amp; auditing including rules around garnishments, taxes, &amp; pension plan desirable
Ability to:
Think proactively, anticipate problems, analyze situations, consider alternatives and develop effective solutions
Work with and safeguard confidential information
Organize and prioritize work, multi-task, and work well under deadline pressure in a fast-paced organization
Support and deliver high quality service to a diverse population, in person, by email and calls
Communicate effectively, verbally and in writing, including ability to write and produce reports
Exercise judgment within established policies and procedures, explain and apply regulations and procedures in varying situations
Take initiative and work independently with little supervision
Establish and maintain courteous, professional, and effective working relationships with those contacted in the course of work, work as part of a team
Maintain accurate records and files, pay close attention to detail
Complete work and projects within expected timelines
Adapt, with minimal or no advance notice, to changes in agency operations and work assignments or procedures
Please note:
We are currently working a hybrid 2 day per week in-office schedule and employees also come to the office to attend meetings and as requested.
All First 5 employees must live and work in California.
The salary range for this position is $75,000 to $102,000 and as an independent government agency, the posted salary is the set salary range for this position. We cannot offer salaries above this posted range.
First 5 Alameda County Benefits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
We also offer paid vacation, paid time off and sick time. We have 17 paid holidays including the week between Christmas Day and New Years Day as paid time off.</t>
  </si>
  <si>
    <t>https://www.indeed.com/viewjob?jk=080ee00c02a9bd08</t>
  </si>
  <si>
    <t>Business Analyst, L/S Equity</t>
  </si>
  <si>
    <t>$135,000 - $170,000 a year</t>
  </si>
  <si>
    <t>Point72</t>
  </si>
  <si>
    <t>EXPERIENCE
Experienced Professionals
LOCATION
New York
FOCUS
Long/Short Investing
BUSINESS
Point72
A Career with Point72's Office of the CIO
The Office of the Chief Investment Officer, led by co-CIO Harry Schwefel, supports the success and development of our long/short discretionary investment professionals, oversees our sector executive, portfolio construction, and liquidity groups, and to continues to advance the tools and resources available to our teams.
What You'll Do
Specifically, you will:
Work to deliver best-in-class tools to our investment professionals, leveraging data insights to drive innovation.
Generate bespoke reports and dashboards from a variety of sources across the firm to track and evaluate product KPIs.
Own the infrastructure and processes related to analytics projects.
Work closely with firm management and our investment professionals to gain a deep understanding of our L/S investing business to inform analytics and reporting efforts.
Collaborate with product managers, designers, and software developers to conceptualize and deliver technology tools aimed at improving the firm’s investment and management processes.
Effectively communicate data-driven insights and trends to firm management
What's Required
3-5 years of professional experience working in Finance or Technology
Intellectual curiosity and eagerness to learn
Excellent listening, verbal, and written communication skills
Organization and project management skills and experience
Experience delivering solutions through the entire software development life cycle
Proficiency in MS Office (Excel), SQL, Python or other coding languages
Proficiency in Tableau or other BI platforms
Understanding of core finance and investing concepts
Excellent communication skills are required to provide independent and objective viewpoints, propose appropriate solutions, and drive meaningful change
Commitment to the highest ethical standards
We take care of our people
We invest in our people, their careers, their health, and their well-being. When you work here, we provide:
Fully-paid health care benefits
Generous parental and family leave policies
Mental and physical wellness programs
Volunteer opportunities
Non-profit matching gift program
Support for employee-led affinity groups representing women, minorities and the LGBTQ+ community
Tuition assistance
A 401(k) savings program with an employer match and more
About Point72
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industry’s brightest talent by cultivating an investor-led culture and committing to our people’s long-term growth. For more information, visit www.Point72.com/about.
The annual base salary range for this role is $135,000-$170,000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t>
  </si>
  <si>
    <t>https://www.indeed.com/viewjob?jk=2af8617bc104691c</t>
  </si>
  <si>
    <t>Technical Business Analyst (Remote)</t>
  </si>
  <si>
    <t>BD</t>
  </si>
  <si>
    <t>Durham, NC</t>
  </si>
  <si>
    <t>Job Description Summary
Job Description
We are the makers of possible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
We believe that the human element, across our global teams, is what allows us to continually evolve. Join us and discover an environment in which you’ll be supported to learn, grow and become your best self. Become a maker of possible with us!
As a Technical Business Analyst and member of the Central Fill Software Implementation team, you will transform project/customer needs and general requirements into actionable and measurable technical requirements for printed materials (prescription labels, etc.), workflows, Graphical User Interface (GUI) designs, reports &amp; analytics, regulatory needs, custom development requests, and more. You will also collaborate with cross functional teams such as Optimization to support ongoing customer optimization activities with data gathering and analysis, Account Management to triage customer requests and communicate status of existing requests, PMO to support active projects, Development/Systems Integration Engineers that configure/code to your requirements, and Sales during scoping and quoting of customer requests. Additionally, you will be responsible for prioritizing, sequencing, and managing the overall list of committed/funded customer requests.
Key Responsibilities
Act as the lifecycle owner and creator of technical requirements and user stories
Participate in requirement elicitation efforts and meetings, validating technical requirements, translating functional business/workflow/process needs into technical requirements for Software Implementation and/or Engineering teams, and document these technical requirements
Map pharmacy processes, generate user stories, work with the sales, implementation and engineering teams to assess the viability and proper selection of technical frameworks, system configuration, report layouts, GUI design, construction of test cases, create requirements trace-ability matrixes, and process engineering and re-engineering
Serve as the champion and advocate of the project/customer to software implementation and/or engineering
Develop a deep understanding of existing product architecture and functionality to use these items in moving project requirements forward and/or understand potential challenges with delivering on project/customer requests
Validate solutions proposed by the project/customer and facilitate regular discussions for commonly configured items such as interfaces (HL7, XML, etc.), data mapping, and prescription label designs
Work intimately with Software Implementation and Engineering team management to clarify scope and priority of work, identify, implement, and consistently evolve “standard processes” for requirements gathering and communications
Ensure Software Implementation and/or Engineering resources have the information they need to design, build, and test configurations and custom deliverables per established timelines
Ensure the work produced by implementation and/or development fulfills the proposed business value of the original features and requirements
Maintain visibility, organization, and prioritization of change requests. Accountable to ensure funded requests are scheduled, and disposition is communicated to appropriate collaborators (PM, CSE, EPM, Platform, Engineering, etc)
Data mining and analysis for ongoing customer optimization/recommendation efforts
Skills and Experience
Bachelor’s Degree or equivalent combination of education and work experience is required. A focus in computer science or engineering is a strong plus.
3-5 years career building in related areas with 1+ of those years including project management with proven success, preferably in a fast-paced, highly technical environment.
Have strong/current skill leading business requirements meetings, initiatives, process, elicitation throughout the entire business application/workflow/process and software engineering/product engineering life-cycle for an organization with short term, mid-range, and long-term product life-cycles.
Be a master of influence, negotiations, persuasion, and a strong communicator with the ability to articulate all aspects of all issues to all involved parties both verbally, in writing, and through leading meetings and presentations.
Have a strong/current knowledge base of the enterprise application development life-cycle or software engineering/product engineering/product development field, with popular methodologies, process engineering/re-engineering, as is and to be design, documentation, story boarding, layout design, data attributes definition, reporting design, UAT, and project planning, project management processes and standard methodologies.
SQL query reading/writing a strong plus.
Willingness to learn and grow; learn/advance SQL, familiarize with proprietary software language.
Work environment and physical demands
The characteristics described below are representative of those encountered while performing the essential functions of this position. When properly requested and when feasible (without undue hardship to the company), reasonable accommodations will be made to enable individuals with disabilities to perform essential job functions.
Must have visual acuity for viewing a computer screen, the ability to talk, hear, and sit for extended periods of time
Must be able to carry, lift, and push/pull up to 5 pounds frequently and up to 30 pounds occasionally
This position may be subject to both outside environmental conditions as well as inside environmental conditions common to a pharmacy or warehouse facility during an installation or site visit
Weekend and overtime and/or overnight work and travel may be required
Travel by car and/or air is occasionally required. Travel may consume 10%-90% of the workday, depending on the destination.
Additional physical duties may be required as necessary
At BD, we prioritize on-site collaboration because we believe it fosters creativity, innovation, and effective problem-solving, which are essential in the fast-paced healthcare industry. For most roles, we require a minimum of 4 days of in-office presence per week to maintain our culture of excellence and ensure smooth operations, while also recognizing the importance of flexibility and work-life balance. Remote or field-based positions will have different workplace arrangements which will be indicated in the job posting.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
Why Join Us?
A career at BD means being part of a team that values your opinions and contributions and that encourages you to bring your authentic self to work. It’s also a place where we help each other be great, we do what’s right, we hold each other accountable, and learn and improve every day.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
To learn more about BD visit https://bd.com/careers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Required Skills
Optional Skills
.
Primary Work Location
USA NC - Durham - Roche Drive
Additional Locations
USA WI - Pleasant Prairie
Work Shift</t>
  </si>
  <si>
    <t>https://www.indeed.com/viewjob?jk=2a486926b51c6054</t>
  </si>
  <si>
    <t>Intellibee</t>
  </si>
  <si>
    <t>Richmond, VA</t>
  </si>
  <si>
    <t>The Virginia Department of Transportation (VDOT) Information Technology Division (ITD) is seeking a Business Analyst to work as a key member of Business Analytics and Testing Support Team for IT projects. This analyst will support teams working in Agile (Sprint) as well as traditional Waterfall methodologies for Software Development Lifecycle (SDLC).
Responsibilities include analyzing problems; documenting business processes; developing requirements, user stories and acceptance criteria; and managing requirements traceability and testing. VDOT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
Responsibilities:
Work with the Project team members and business stakeholders to understand business processes and pain points
Develop expertise in the customers’ business applications
Conduct Root Cause Analysis to identify system gaps and deficiencies that require a business, technical or blended approach for resolution
Diagram current processes and proposed modifications using process flows, context diagrams and data flow diagrams
Discover and document requirements and user stories with a focus on improving both business and technical processing
Decompose requirements into Epics and Features and create clear and concise user stories that are easy to understand and implement by technical staff
Utilize progressive elaboration; map stories to technical design specifications to be used by internal staff to develop the system modifications
Identify and group related user stories into Themes, document the dependencies and associated business processes
Assist Product Owner in maintaining the product backlog
Create conceptual prototypes and mock-ups
Propose alternative solutions that balance cost and benefit, and adequately test a solution’s feasibility for business and technical compatibility
Collaborate with staff, vendors, consultants, and contractors as they are engaged on tasks to formulate, detail and test potential and implemented solutions.
Perform Quality Analyst functions such as defining test objectives, test plans and test cases, and executing test cases (including regression testing)
Coordinate and Facilitate User Acceptance Testing with Business and ensure Project Managers/Scrum Masters are informed of the progress
Qualifications
Required:
The candidate must have a minimum of 10 years of experience delivering business and systems analysis artifacts.
5+ years of experience as an Agile Business Analyst; strong understanding of Scrum concepts and methodology
Experience organizing and maintaining Product and Sprint backlogs
Experience translating client and product strategy requirements into application requirements and user stories
Proficient with defining acceptance criteria and managing acceptance process with development
Experience with large, multi-module systems
Expertise with Microsoft Office products (Word, Excel, Access, Outlook, Visio, PowerPoint, Project Server)
Experience with Application Lifecycle management (ALM)
The candidate must have exceptional written and oral communications skills and have the proven ability to work well with a diverse set of peers and customers
Preferred:
CBAP and/or CSPO Certification
Experience using Team Foundation Server for agile software development and work item tracking
Experience with automated testing tools such as TestComplete
Skill Matrix:
Delivering business and systems analysis artifacts such as Business Requirements Documentation (BRD), Requirements Traceability Matrix (RTM) Required 10 Years
Agile Business Analyst; strong understanding of Scrum concepts and methodology Required 5 Years
Experience translating business and product strategy requirements into application requirements and user stories Required 10 Years
Proficient with defining acceptance criteria and managing acceptance process with development Required 10 Years
Experience creating wireframes and prototypes (using applications such as Balsamiq) Required 10 Years
Experience with large, multi-module systems Required 5 Years
Expertise with Microsoft Office products (Word, Excel, Access, Outlook, Visio, PowerPoint, Project Server) Required 10 Years
Experience with Application Lifecycle management (ALM) Required 5 Years
Exceptional written and oral communications skills and have the proven ability to work well with a diverse set of peers and customers Required 10 Years
Certified Business Analysis Professional (CBAP) or Certified Scrum Product Owner (CSPO) Certification Desired
Experience using Team Foundation Server for agile software development and work item tracking Desired
Experience with automated testing tools such as TestComplete Desired
Expertise with Power platform Desired 2 Years</t>
  </si>
  <si>
    <t>https://www.indeed.com/viewjob?jk=aa6f8a62d0f0447b</t>
  </si>
  <si>
    <t>De La Rue</t>
  </si>
  <si>
    <t>Malta, MT</t>
  </si>
  <si>
    <t>We are looking for a Business Analyst to support our project teams responsible for the IT separation of the De La Rue businesses. You will document existing business processes and help define new processes required during transition and separation, reviewing, and identifying areas for improvement. You will ensure consideration is given to requirements around IT audit and compliance. You will be critical to the success of a large programme of work including the separation of customer facing and back-office IT systems, End User/Desktop IT and Service Management, bridging the gap between business needs and technical implementation. You will be working IT and project teams to map them to tasks required to meet the separation programme’s aims.
Key Responsibilities
You will build relationships across the business and manage stakeholder expectations and needs.
Process mapping and analysis including gap analysis
Requirements gathering
Developing a clear understanding of As-Is processes, and working with stakeholders to develop a corresponding set of To-Be processes
Contract type: 12 Month Fixed Term Contract
Working hours: Full Time
Base location: Malta
Skills, Qualifications &amp; Experience
Educated to degree level or equivalent work experience.
Demonstrable experience of Process and Business Analysis.
Strong communication skills
Excellent stakeholder management across the organisation
Excellent listening skills and the ability to effectively challenge stakeholders to ensure progress is not blocked
Process modelling
Ability to organise and plan work for yourself and in support of other teams.
Ability to work as part of a team.
Ability to work with stakeholders across the organisation
Ability to drive change through to completion, be creative and overcome obstacles / blockers to progress.
Able to work independently
Ability to produce documentation to a high standard
Working with teams across several, often remote, locations
Support effective project tracking
About De La Rue
De La Rue’s purpose is securing trust between people, businesses, and governments.
We operate across six continents to provide highly secure physical and digital solutions to 140 countries. As an authentication and currency provider we are the trusted partner of choice for governments, central banks and businesses seeking to secure their global supply chains and cash cycles.
Specialising in product design, international manufacturing, and digital solutions, we are trusted by governments, central banks and brands to provide secure products and services that protect economies, revenue sources and reputations. Our solutions enable businesses and people to participate securely in the global economy whilst protecting people from the impact of counterfeiting and illicit trade.
Benefits
A competitive salary package
Hybrid working opportunities
25 days annual leave + bank holidays
A Medical Health Insurance for you and your dependents
Well-being support and subsidy
Please note that applications are reviewed on a rolling basis and therefore interviews may be held prior to the closing date for this vacancy.
***This position is located in Malta. To be eligible for consideration, you must be authorised to work in Malta without sponsorship**</t>
  </si>
  <si>
    <t>https://www.indeed.com/viewjob?jk=e30312a704a24f41</t>
  </si>
  <si>
    <t>Granicus Inc.</t>
  </si>
  <si>
    <t>Puerto Rico</t>
  </si>
  <si>
    <t>The Company
Serving the People Who Serve the People
Granicus is driven by the excitement of building, implementing, and maintaining technology that is transforming the Govtech industry by bringing governments and their constituents together. We are on a mission to support our customers by meeting the needs of their communities and implementing our technology in ways that are equitable and inclusive. Granicus has consistently appeared on the GovTech 100 list over the past 5 years and has been recognized as the best companies to work on BuiltIn.
Over the last 25 years, we have served 5,500 federal, state, and local government agencies and more than 300 million citizen subscribers powering an unmatched Subscriber Network that uses our digital solutions to make the world a better place. With comprehensive cloud-based solutions for communications, government website design, meeting and agenda management software, records management, and digital services, Granicus empowers stronger relationships between government and residents across the U.S., U.K., Australia, New Zealand, and Canada. By simplifying interactions with residents, while disseminating critical information, Granicus brings governments closer to the people they serve—driving meaningful change for communities around the globe.
Want to know more? See more of what we do here.
Business Analysts implement business system solutions according to the customer’s needs and requirements. Responsible for the setup, configuration, integration, and data validation of the system. Conduct testing scenarios, and end-user training, and provide customer support. Spend considerable time with customers performing planning, training, and implementation tasks working with various levels of end-users to create the logical specifications for Business Solutions implementations as assigned.
What your impact will look like here:
Work with clients to gather system requirements and produce detailed requirements and functional specification documents to solve moderately complex problems within information systems.
Analyze business and user needs, document requirements, and revise existing system logic difficulties as necessary.
Validate, analysed and import initial and final data as approved by the customer.
Work closely with the development team to ensure requirements are fully understood and provide assistance with overcoming obstacles faced during development.
Conduct system testing at the development site and at the client site to validate requirements.
Train end users and provide user support while ensuring the use of up-to-date user manuals during the operation phase or as requested by the supervisor.
Consult with management to ensure agreement on system principles.
Design, develop, and execute comprehensive test plans and test cases for user acceptance and ensure quality standards.
Expand or modify systems to serve new purposes or improve current operations.
Define the goals of the system and devise flow charts and diagrams describing the logical operational steps of programs.
Serve as project leaders for particular systems projects.
Document the experience in current projects to find new metrics, techniques, and strategies to improve targeting, measurements, and projects success in the future.
Document reports design and specifications for custom reports development or modification. Provide support to the development team during development and testing.
Contribute to project documentation by updating project binders and project sites as stated.
Complete project tasks within establish deadlines and communicate delivery status to project team and management on a timely basis.
Participation in the sales cycle will also be required. Consultants should be able to function equally as well independently or as part of a larger implementation team.
Work with the product development team to identify potential product enhancements.
Communicate with customers, competitors, suppliers, professional organizations, or others to stay abreast of industry or business trends.
Communicate effectively with business representatives at all levels of the organization.
Perform other tasks related to project or customer activities, as assigned by Supervisor.
You'll love this job if you have / can:
Excellent understanding or ERP fundamental software and tools.
Knowledge of common best practice financial, accounting and business practices.
Possess knowledge of governmental or local regulations that affect.
Strong knowledge of systems’ implementation and testing methodology, best practices, and project phases.
Ability to easily adapt to fast-paced environment.
Flexible during times of change, and deadline proximities.
Excellent written and oral communication skills both in Spanish and English.
Proficient using Microsoft Office tools (Word, Excel, Power Point, Project, and Access).
Must be oriented to detail, teamwork and customer service.
Strong organizational, communication, and presentation skills.
High sense of professionalism.
Strong analytical and problem solving skills.
Ability to communicate and work fluently with business users, technical people and management across the organization.
Excellent interpersonal skills.
Proficient using Microsoft Office tools (Excel, Word, Power Point, and Outlook).
Advance knowledge of Excel data management functionalities (e.g. macros, pivots), and financial reporting tools such as FRX and Management Reporter.
Demonstrate an expert understanding of a variety of software modules including (but not limited to) General Ledger, Sales Order Processing and Accounts Receivables.
Management, Purchasing and Payables Management, Human Resources, Payroll, Fixed.
Assets and Bank Reconciliation. Knowledge of General Accepted Accounting Principles
(GAAP), Not-for-Profit and Governmental Accounting Standard Board (GASB) principles.
Basic understanding of multi-currency concepts.
Basic knowledge of SQL, database and infrastructure concepts for ERP deployment.
Understanding of Quality Assurance and Testing Principles
This is a hybrid position, requiring a blend of remote and in-office work. Additionally, the role includes on-site visits to customers as needed, so candidates should be comfortable with traveling to all PR municipalities.
Security and Privacy Requirements:
Responsible for Granicus information security by appropriately preserving the Confidentiality, Integrity, and Availability (CIA) of Granicus information assets in accordance with the company's information security program.
Responsible for ensuring the data privacy of our employees and customers, their data, as well as taking all required privacy training in a timely manner, in accordance with company policies.
The Culture
At Granicus and its affiliates, we build transparent, inclusive, and safe spaces for everyone who wants to be a part of our journey. A few culture highlights include –
- Employee Resource Groups to encourage diverse voices
- Coffee with Mark sessions – Our employees get to interact with our CEO on very important and sometimes difficult issues ranging from mental health to work life balance and current affairs.
- Teams communities focused on wellness, art, furbabies, family, parenting, and more.
- We bring in special guests from time to time to discuss issues that impact our employee population
The Company - Serving the People Who Serve the People
The Granicus team is driven by the excitement of building, implementing, and maintaining technology that is transforming the Govtech industry by bringing governments and its constituents together. We are on a mission to support our customers with meeting the needs of their communities and implementing our technology in ways that are equitable and inclusive. Granicus has consistently appeared on the GovTech 100 list over the past 5 years and has been recognized as the best companies to work on BuiltIn.
Over the last 25 years, we have served 5,500 federal, state, and local government agencies and more than 300 million citizen subscribers power an unmatched Subscriber Network that use our digital solutions to make the world a better place. With comprehensive cloud-based solutions for communications, government website design, meeting and agenda management software, records management, and digital services, Granicus empowers stronger relationships between government and residents across the U.S., U.K., Australia, New Zealand, and Canada. By simplifying interactions with residents, while disseminating critical information, Granicus brings governments closer to the people they serve—driving meaningful change for communities around the globe.
Want to know more? See more of what we do here.
The Impact
We are proud to serve dynamic organizations around the globe that use our digital solutions to make the world a better place — quite literally. We have so many powerful success stories that illustrate how our solutions are impacting the world. See more of our impact here.
Don’t have all the skills/experience mentioned above? At Granicus, we are trying to build diverse, inclusive teams. We do not have degree requirements for most of our roles. If you don’t meet every requirement above but are excited to learn more, we encourage you to apply. We might just be able to find another role that could be a perfect fit!
Security and Privacy Requirements
- Responsible for Granicus information security by appropriately preserving the Confidentiality, Integrity, and Availability (CIA) of Granicus information assets in accordance with the company's information security program.
- Responsible for ensuring the data privacy of our employees and customers, their data, as well as taking all required privacy training in a timely manner, in accordance with company policies.
The Team
- We are a remote-first company with a globally distributed workforce across the United States, Canada, United Kingdom, India, Armenia, Australia, and New Zealand.
The Culture
- At Granicus, we are building a transparent, inclusive, and safe space for everyone who wants to be
a part of our journey.
- A few culture highlights include – Employee Resource Groups to encourage diverse voices
- Coffee with Mark sessions – Our employees get to interact with our CEO on very important and
sometimes difficult issues ranging from mental health to work-life balance and current affairs.
- Microsoft Teams communities focused on wellness, art, furbabies, family, parenting, and more.-=- - We bring in special guests from time to time to discuss issues that impact our employee
population
The Impact
- We are proud to serve dynamic organizations around the globe that use our digital solutions to make the world a better place — quite literally. We have so many powerful success stories that illustrate how our solutions are impacting the world. See more of our impact here.
Granicus is committed to providing equal employment opportunities. All qualified applicants and employees will be considered for employment and advancement without regard to race, color, religion, creed, national origin, ancestry, sex, gender, gender identity, gender expression, physical or mental disability, age, genetic information, sexual or affectional orientation, marital status, status regarding public assistance, familial status, military or veteran status or any other status protected by applicable law.</t>
  </si>
  <si>
    <t>https://www.indeed.com/viewjob?jk=4ac54ca9245cfc6d</t>
  </si>
  <si>
    <t>WebstaurantStore</t>
  </si>
  <si>
    <t>Lititz, PA 17543</t>
  </si>
  <si>
    <t>WebstaurantStore.com is the leading ecommerce website to meet the purchasing needs of food service professionals worldwide. Webstaurant Store, a Clark Associates company, is looking for an energetic and analytical candidate to join our growing company as a Senior Data Analyst on the Operations Support Services team. The successful candidate for this role will have a passion for excellence, be self-motivated, and possess the ability to multitask and prioritize their workload.
This is a full-time remote position.
POSITION SUMMARY
The Operations Support Services Senior Data Analyst is pivotal to our internal customer success. Focusing on leveraging data insights for stakeholders across the distribution center network, you will utilize comprehensive analytical practices to develop, implement, and administer data analytics and predictive modeling for our distribution centers. As a seasoned data professional, you will collaborate with stakeholders and senior leaders to establish reporting framework and analyses utilizing statistical modeling and simulation techniques for initiatives such as forecasts, staffing planning, and metric and KPI tracking. You will lead initiatives, guide, and support employees at various levels, and develop predictive models and simulations.
ESSENTIAL DUTIES &amp; RESPONSIBILITIES
· Lead the design, development, and documentation of reports/dashboards that benefit all metrics and KPIs and meet the informational needs of stakeholders
· Lead and support all forecasting, modeling, and simulation related initiatives within the operational distribution centers and expansions, influencing strategic decisions through actionable insights
· Mentor and provide technical guidance to team members while fostering skill development and knowledge sharing
· Analyze large datasets using statistical techniques, interpret trends and/or patterns, and provide meaningful/actionable insights to stakeholders regarding various KPIs
· Present deliverables of quantitative and qualitative research to internal stakeholders and external clients
· Develop data visualizations to monitor KPIs while applying analytical skills to manage high-volume data from various sources
· Complete quality tests and evaluations of reports, analyses, and predictive models
· Engage with various partners consistently while establishing credibility by producing accurate and quality deliverables on time
· Occasional overnight travel will be required
· Complete other duties and ad-hoc projects as assigned
EXPERIENCE/REQUIREMENTS
• 3-5 years of relevant work experience in statistical analysis, predictive modeling, and simulation techniques is required
• Working knowledge in Microsoft Office 365 and Power BI are required
• Adept in querying, analyzing, and working with data using SQL and MySQL is required
• Experience utilizing a business intelligence visualization tool is required, Power BI preferred
• Education or experience in Analytics, Computer Science, Data Science, Engineering, or Supply Chain Management is a plus
KNOWLEDGE, SKILLS, &amp; ABILITIES
• Strong business acumen with the ability to turn raw data into actionable insights using tools such as Power BI, Python, Microsoft Excel, SQL, and Data Warehouse
• Passionate about data accuracy, integrity, and the benefits of actionable data
• Ability to progressively obtain organizational acumen to understand the company's structure, culture, and strategic goals
• Exceptional organizational skills with a keen attention to detail with the capability of prioritizing and handling numerous tasks simultaneously in a fast-paced environment
• Strong self-management and leadership skills demonstrated through successful project management and team collaboration
• Skilled in influencing and networking to assist in building and fostering strong business relationships
• Passionate about continually improving processes with a customer service attitude while ensuring that data analyses align with organizational goals
• Excellent communication skills with a demonstrated ability to exercise high emotional intelligence while facilitating effective collaboration and understanding
• Ability to quickly adapt as business needs change while staying up-to-date with emerging trends and technologies in the data analytics field
Remote work qualifications
Access to a reliable and secure high-speed internet connection. Cable or fiber internet connections (at least 75mbps download/10mbps upload) are preferred, as satellite connections often cannot support the technologies used to perform day-to-day tasks.
Access to a home router and modem.
A dedicated home office space that is noise- and distraction-free. The space should have strong wireless connection or a wired Ethernet connection (wired connection is preferred, if possible).
A valid, physical address (apartment, suite, etc.). PO Boxes are not supported, as a physical address is required for you to receive your computer equipment.
The desire and ability to work and communicate with other team members via chat, webcam, etc.
Legal residents of one of the following states: (AK, AL, AR, AZ, CT, DE, FL, GA, IA, ID, IN, KS, KY, LA, MD, ME, MI, MN, MO, MS, NC, ND, NH, NM, NV, OH, OK, PA, SC, SD, TN, TX, UT, VA, VT, WI, WV, and WY). H-1B Visa Sponsorship Not Available, W2 only.</t>
  </si>
  <si>
    <t>https://www.indeed.com/viewjob?jk=a0f588b19420a503</t>
  </si>
  <si>
    <t>LMS Business Analyst</t>
  </si>
  <si>
    <t>Pansophic Learning</t>
  </si>
  <si>
    <t>McLean, VA</t>
  </si>
  <si>
    <t>About the Opportunity
"We believe that every child should be able to be anything they want in life, regardless of their birthplace and circumstances." – Ron Packard, CEO &amp; Founder
Pansophic Learning is an education company that strives to provide students and educators exceptional learning solutions that enable them to maximize their success academically and in life, regardless of geographic, financial, or demographic circumstance. These learning solutions include high quality content, technology, teaching and exceptional schools.
The LMS Business Analyst is a hybrid role with on-site days in Mclean, VA and works within the Product &amp; Technology department. They are responsible for evaluating how our business partners engage successfully with our products and services enabling a bridge between business needs and product solutions. The Business Analyst plays a key role in evaluating existing business processes, defining requirements for process improvements, and driving change across people, process and tools through implementation, training, and rollout.
As a Business Analyst supporting Pansophic Learning, you will be expected to build close trusting relationships with the business-line leaders and operations team members to provide updates to projects and thoughtful problem resolution. He or she will serve as a facilitating liaison between our business partners, customers, and the Product &amp; Technology department with focus in Canvas, LMS or content management in student learning environments.
As the LMS Business Analyst you will:
• Elicit, analyze, specify, and validate the business needs of stakeholders, be they customers or end users.
• Collaborate with project sponsors to determine project scope and vision.
• Clearly identify project stakeholders and establish customer segments, as well as their characteristics.
• Conduct interviews to gather customer requirements via workshops, questionnaires, surveys, site visits, workflow storyboards, use cases, scenarios, and other methods.
• Identify and establish scope and parameters of requirements analysis on a project-by-project basis to define project impact, outcome criteria, and metrics.
• Work with stakeholders and project team to prioritize collected requirements.
• Research, review, and analyze the effectiveness and efficiency of existing requirements-gathering processes and develop strategies for enhancing or further leveraging these processes.
• Assist in conducting research on products to meet agreed upon requirements and to support purchasing efforts.
• Participate in the QA of purchased solutions to ensure features and functions have been enabled and optimized.
• Participate in the selection of any requirements documentation software solutions that the organization may opt to use.
• Analyze and verify requirements for completeness, consistency, comprehensibility, feasibility, and conformity to standards.
• Develop and utilize standard templates to accurately and concisely write requirements specifications.
• Translate conceptual customer requirements into functional requirements in a clear manner that is comprehensible to developers/project team.
• Create process models, specifications, diagrams, and charts to provide direction to developers and/or the project team.
• Develop and conduct peer reviews of the business requirements to ensure that requirement specifications are correctly interpreted.
• Assist with the interpretation of customer requirements into feasible options and communicating these back to the business stakeholders.
• Manage and track the status of requirements throughout the project lifecycle; enforce and redefine as necessary.
• Communicate changes, enhancements, and modifications of business requirements — verbally or through written documentation — to project managers, sponsors, and other stakeholders so that issues and solutions are understood.
About You:
Able to exercise independent judgment and take action on it
Excellent analytical, mathematical, and creative problem-solving skills
Experience with Learning Management Systems and Canvas
Knowledge of student learning environments
Excellent listening, interpersonal, written, and oral communication skills
Logical and efficient, with keen attention to detail
Highly self-motivated and directed
Ability to effectively prioritize and execute tasks while under pressure
Strong customer service orientation
Experience working in a team-oriented, collaborative environment
Willingness to work on-site 2-3 days in our Mclean, VA office
Our Benefits:
 Life benefits – time &amp; peace of mind
Paid time off
Retirement contributions
Optional Basic Life and AD&amp;D insurance
Voluntary life insurance (employee, spouse, child)
Discounted childcare at Early Learning Academies locations
Health benefits – stay well &amp; thrive
Medical, dental, and vision insurance
Employee Assistance Program
Voluntary short-term disability insurance
Voluntary long-term disability insurance
Career benefits – keep growing
Career advancement opportunities throughout Pansophic Learning and our strong network of 4,000+ instructors and education professionals
EQUAL EMPLOYMENT OPPORTUNITY
It is our policy to abide by all federal, state and local laws prohibiting employment discrimination based solely on a person's race, color, religious creed, sex, national origin, ancestry, citizenship status, pregnancy, childbirth, physical disability, mental and/or intellectual disability, age, military status, veteran status (including protected veterans), marital status, registered domestic partner or civil union status, familial status, gender (including sex stereotyping and gender identity or expression), medical condition, genetic information, sexual orientation, or any other protected status except where a reasonable, bona fide occupational qualification exists.
#LI-KM2
#INDCORP</t>
  </si>
  <si>
    <t>https://www.indeed.com/viewjob?jk=e45870467128cd08</t>
  </si>
  <si>
    <t>Business Data Analyst</t>
  </si>
  <si>
    <t>ABOUT THE ROLE
Agency needs a Business Data Analyst to review data source systems (which there are multiple) and communicate the details of the findings on each system.
The Business Data Analyst will be utilized to review and assess the existing data sources within the agency and identify threats to data validity and reliability. The data systems analyst will work with the Division of Developmental Services, the Division of Clinical and Quality Management, the Division of Administration, and stakeholders to identify and develop mitigating actions that when implemented will result in eliminating or significantly reducing the adverse impact of identified threats to data validity and reliability. Thus, increasing the ability of the department to attest to the reliability of the data source and the validity and reliability of the data it produces. Current data exists in various data source systems and repositories.
As part of the threat assessment process the selected candidate will review data source training materials; conduct subject matter expert and stakeholder interviews; shadow data source users; conduct source system table analysis, review, synthesize and prioritize all threats; develop and present actionable recommendations to mitigate identified threats; and develop a mechanism to track and report progress toward implementation of actionable recommendations. Threats to data security will not be assessed as part of this process.
The ideal candidate will have experience with MS Excel spreadsheets, Power Query and data warehouse capabilities; experience in analyzing system problems, designing and testing standards and solutions, evaluating procedures and processes; experience working with structured and unstructured data and strong analytical, interpersonal, and project management skills. The candidate must be able to liaise between management, program personnel, and the IT office and must be able to explain complex issues in a way that they all understand.
Skill Matrix:
SQL Required 5 Years
exp w/ Business Systems Analysis Required 5 Years
Microsoft Excel Required 5 Years
MS Access Required 3 Years
Microsoft Word Required 3 Years
Technical Writing (review data source system and communicate the details of the findings Required 3 Years
Oral and written communication skills Required 2 Years
Problem Solving Required 2 Years
Critical Thinking Required 2 Years
PowerBI Highly desired 5 Years
Exp with Process Management/Improvement Highly desired 2 Years</t>
  </si>
  <si>
    <t>https://www.indeed.com/viewjob?jk=3aa22b2c480de23b</t>
  </si>
  <si>
    <t>Senior Integration &amp; Reporting Analyst</t>
  </si>
  <si>
    <t>Mon Health</t>
  </si>
  <si>
    <t>Morgantown, WV 26505</t>
  </si>
  <si>
    <t>Job Summary
With a patient centered culture, the Senior Integration and Reporting Analyst will provide a positive experience to CUSTOMERS/PATIENTS/COMMUNITY through providing functional support, design, instruction, oversight and guidance of the development of key interfaces and reporting solutions to enable the sharing of information with a high degree of interoperability. These responsibilities include but are not limited to: developing integration strategies with management and other stakeholders, conducting business needs analyses, identifying and mitigating project risks, supporting the applications users and assisting in the implementation of solutions across the organization.
Responsibilities
Core Values
Consistently demonstrates the following IT Core Values: Inquisitive, Teamwork, Passionate and Positive Attitude.
Analysis and Solution Definition
Quickly understands the business issues and data challenges of the organization and industry. Identifies the organization's strengths and weaknesses and suggests areas of improvement. Develops functional requirements, specifications and system design specifications for business requests. Develops or oversees the development of system documentation, user manuals and training classes for the application suite. Creates and maintains detailed test plans and scripts. Leads testing efforts and ensures issues are identified, tracked, reported on and resolved in a timely manner.
Project Execution
Evaluates current state processes and identifies gaps to future state process around utilization of applications to maximize departmental and organizational efficiency and effectiveness. Communicates and applies project standards. Assists in enforcement of project deadlines and schedules. Takes input from supervisor and appropriately and accurately applies comments/feedback. Manages resources in accordance with project schedule. Consistently delivers high-quality services to business stakeholders. Understands the components of running a fiscally successful project.
Communication
Assists in the facilitation of team and client meetings. Delivers informative, well-organized presentations. Understands how to communicate difficult/sensitive information tactfully.
Problem Solving
Prioritizes and resolves issues. Participates in escalation model as subject matter expert. Provides ongoing analysis, maintenance, and technical and functional support for application systems throughout the organization. Provides leadership and technical guidance to identify system deficiencies and analyze system problems and solutions. Exhibits confidence and an extensive knowledge of emerging industry practices when solving business problems. Collaborates with business stakeholders to introduce innovative solutions.
Leadership
Generates enthusiasm among team members. Mentors others to develop as leaders while serving as a role model. Facilitates effective team interaction. Acknowledges and appreciates each team member's contributions. Develops and fosters relationships with business stakeholders. Continually seeks opportunities to increase customer satisfaction. Manages business stakeholder expectations effectively. Mentors those with less experience through informal channels. Leads internal teams/task forces.
General
Participates in support on-call rotation. Ability to travel up to 30%. Other duties as assigned.
Knowledge, Skills &amp; Abilities
Must be willing to travel locally to other system locationsMust be willing to respond to major incidents and support 7x24.
At least five (5) years’ experience in interface development within a healthcare setting. Understanding of HL7, and one or more interface engines. Exposure or experience with FHIR, Blockchain desired. Experience with Unix, SQL, Oracle, TCL or other scripting languages. Experience to Crystal or other enterprise reporting architectures. Data Management and design a plus.Established project manager of large scale large projects of 2-6 team members, with experience executing on structured Project Management methodology. Preferred experience with Cerner Ambulatory products.
Education
• Bachelor's Degree (Required)
Credentials
Work Schedule: Days
Status: Full Time Regular 1.0
Location: Mon Health Medical Center Main Campus
Location of Job: WV:Morgantown:Mon Health Medical Center
Talent Acquisition Specialist: Guy S. Stewart guy.stewart@vandaliahealth.org</t>
  </si>
  <si>
    <t>https://www.indeed.com/viewjob?jk=b8d1ca9f3eccceb6</t>
  </si>
  <si>
    <t>Data Analyst I</t>
  </si>
  <si>
    <t>$44,419 - $62,186 a year</t>
  </si>
  <si>
    <t>University of Rochester</t>
  </si>
  <si>
    <t>Rochester, NY 14642</t>
  </si>
  <si>
    <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Job Location (Full Address):
601 Elmwood Ave, Rochester, New York, United States of America, 14642
Opening:
Worker Subtype:
Regular
Time Type:
Full time
Scheduled Weekly Hours:
40
Department:
500145 Solid Organ Transplant SMH
Work Shift:
UR - Day (United States of America)
Range:
UR URG 106
Compensation Range:
$44,419.00 - $62,186.00
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Responsibilities:
Supports the development of methods for data collection, analysis, and reporting for a department or school. Analyzes and interprets data using statistical techniques. Assists with the creation of presentations and reports based on findings, which includes collating, modeling, interpreting and analyzing data. Collects data requirements, analyzes and determines technical issues, and design ad-hoc reports. Collects, analyzes and documents business requirements and supports translation into function and system requirement specifications.
JOB DUTIES AND RESPONSIBILITIES:
- Assists with tracking and compiling of comprehensive business metric data for evaluating effectiveness of programs, processes, or practices. Protects and ensures confidentiality of data per applicable policies and procedures (i.e. HIPPA etc.). Assists with building business solutions based on data.
- Collects requirements and designs reports to meet data analysis needs. Assists in the preparation of detailed documentation and/or reporting, in the case of external audit. Supports audit process and assists with compilation of required documentation.
- Updates and maintains the integrity of assigned databased on an ongoing basis.
- Consults with user groups to assess data preparation and data management needs, program design, and general user interface testing. Supports the evaluation of new technology and resources, and the impact of those new technologies, for improving data outcomes.
- Assists in the development of standard operating procedures, process maps, code manuals and project plans for all major reporting projects, as needed.
QUALIFICATIONS:
- Bachelor's Degree in statistical analysis, data base management, or related discipline required.
- 1 year of experience with data analysis or customer resource management systems required or equivalent combination of education and experience. Strong attention to detail and strong organizational, data analysis and problem-solving skills required.
- Familiarity with statistics and statistical analysis, advanced knowledge of Microsoft Excel, ability to visually portray data preferred.
EOE Minorities / Females / Protected Veterans / Disabled: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t>
  </si>
  <si>
    <t>https://www.indeed.com/viewjob?jk=1bd3bdc687144ff9</t>
  </si>
  <si>
    <t>Business Project Analyst (Remote)</t>
  </si>
  <si>
    <t>HUB International</t>
  </si>
  <si>
    <t>Des Plaines, IL 60018</t>
  </si>
  <si>
    <t>**This position is fully remote - must be in the US**
VIU by HUB:
Powered by HUB International, VIU by HUB is a new kind of digital insurance platform designed to help people find the right policies for the fullest coverage, quickly and easily, with the guidance of our experts along the way. As a dynamic start-up within HUB International, VIU by HUB combines the innovative spirit of a start-up with the robust support of a leading global insurance brokerage. VIU by HUB is a comprehensive solution for all your personal insurance needs, enabling customers to compare, shop, and receive customized quotes from top-rated insurance carriers, while providing unbiased advice for your insurance journey, either digitally or through a human advisor.
ROLE OVERVIEW:
We are looking for a Project Analyst to support the organization and coordination of specific projects. You will support &amp; provide project oversight in ways that promote the company’s culture. You will align each project with specific business unit goals. The ideal candidate will have a strong ability to gather &amp; analyze data related to projects, write documentation, and communicate with stakeholders. The goal is to ensure that all projects deliver the critical outcomes that meet or exceed expectations and are on schedule.
WHAT YOU’LL DO:
Collaborate effectively with cross-functional peers to gather feedback, communicate business requirements, and hold all stakeholders accountable to the project plan
See digital product launches through from initial ideation, business requirements through the development agile methodology and into deployment
Work directly with development team, attend and lead development scrums
Manage and utilize resources across projects
Manage stakeholders’ communication
Leverage data to identify opportunities for improvement in sales efficiency, customer experience, &amp; team productivity
Translate underlying data into actionable insights for individual product performance
Leverage dashboard and data visualization tools to make data visible and accessible to stakeholders
WHAT IT TAKES:
Bachelor’s or Master’s degree in business administration or a related field
Possess strong analytical and organizational skills to manage priorities in a deadline-oriented environment
Balanced business/technical background; prior experience with Salesforce (building and customizing reports, dashboards, &amp; partner communities) is a plus
Experience with project management techniques and methods
Familiarity with Agile principles – blending traditional project management practices with an Agile development approach to provide the appropriate level of agility and predictability
Experience in a collaborative environment with success in relationship management
Strong knowledge of MS Office; familiarity with program/project management software (MS Project, JIRA, Miro, etc.) is a strong advantage
Strong written and verbal communications skills (to include presentation skills)
Strong problem-solving &amp; analytical skills
Industry knowledge of the insurance sector &amp; related operational models is a strong advantage
CORE COMPETENCIES:
Emotional Intelligence
Dealing with Ambiguity
Aligns Performance with Success
Continuous Improvement
Change Facilitator
Operational Decision Maker
#VIUbyHUB
Department Business Operations
Required Experience: 1-2 years of relevant experience
Required Travel: No Travel Required
Required Education: Bachelor's degree (4-year degree)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EEOAA Policy
E-Verify Program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This contact information is for accommodation requests only; do not use this contact information to inquire about the status of applications.</t>
  </si>
  <si>
    <t>https://www.indeed.com/viewjob?jk=48c7110432e0329b</t>
  </si>
  <si>
    <t>Data Analyst and Visualization Specialist</t>
  </si>
  <si>
    <t>$85,000 - $110,000 a year</t>
  </si>
  <si>
    <t>University of North Carolina at Chapel Hill</t>
  </si>
  <si>
    <t>Chapel Hill, NC 27599</t>
  </si>
  <si>
    <t>Posting Information
Department Sheps Ctr for Hlth Serv Res-633100
Career Area Information Technology
Posting Open Date 02/03/2025
Application Deadline 02/17/2025
Open Until Filled No
Position Type Permanent Staff (EHRA NF)
Working Title Data Analyst and Visualization Specialist
Appointment Type EHRA Non-Faculty
Position Number 20067021
Vacancy ID NF0008868
Full Time/Part Time Full-Time Permanent
FTE 1
Hours per week 40
Position Location North Carolina, US
Hiring Range $85,000 - $110,000
Proposed Start Date 03/03/2025
Position Information
Be a Tar Heel!
A global higher education leader in innovative teaching, research and public service, the University of North Carolina at Chapel Hill consistently ranks as one of the nation’s top public universities. Known for its beautiful campus, world-class medical care, commitment to the arts and top athletic programs, Carolina is an ideal place to teach, work and learn.
One of the best college towns and best places to live in the United States, Chapel Hill has diverse social, cultural, recreation and professional opportunities that span the campus and community.
University employees can choose from a wide range of professional training opportunities for career growth, skill development and lifelong learning and enjoy exclusive perks for numerous retail, restaurant and performing arts discounts, savings on local child care centers and special rates on select campus events. UNC-Chapel Hill offers full-time employees a comprehensive benefits package, paid leave, and a variety of health, life and retirement plans and additional programs that support a healthy work/life balance.
Primary Purpose of Organizational Unit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
Position Summary
This position is eligible for a 100% remote work arrangement, consistent with System Office policy. UNC Chapel Hill employees are generally required to reside in North Carolina, within a reasonable commuting distance of their assigned duty station.
Sheps is seeking a talented individual to work as a Data Analyst and Visualization Specialist. They will be part of the Data Analytics and Research Team (DART) positioned with our Data Engineering group. They will work directly with researchers, their teams, and other Data Scientists, Statisticians, Data Engineers, and Research Professionals to understand data and visualization needs. They will develop extracts, reports, and analytics using data from multiple datasets using various applications and programming languages such as SQL, SAS, or Python to create analytic data sets and tools such as Tableau or Power BI to visualize data. This person will need to be adept at noticing and uncovering patterns to highlight in dashboards or other visualizations.
Responsibilities will include developing and maintaining analytic datasets and other data sets for grant-funded research projects that utilize large-scale data including Medicare, Medicaid, private claims, electronic health records, and other health care utilization data. For visualizations, The person in this position will primarily utilize tools such as Tableau and/or Power BI, R-Shiny, or D3 for reporting/dashboarding and SQL for data extraction from databases and SAS files, with support from the data engineering team as needed. SAS, Python, or R may also be used for data extraction as preferred. This role will include consultative support to stakeholders on data sources, metric definitions, general requirements development, and available analytic capabilities and methods, with support from data scientists and data engineers as needed.
This person must be capable of working independently; it is imperative that they be able to manage their tasks, responsibilities, and priorities autonomously. The Sheps Center will support training and professional development for employees to continuously assess and implement new innovations.Why you’ll love this role:The Sheps Center supports grant-funded health services researchers focusing on timely and policy-relevant questions concerning the accessibility, adequacy, organization, cost, and effectiveness of healthcare services and the dissemination of this information to policymakers and the general public.
We are looking for individuals from different backgrounds with a common interest in using their advanced programming knowledge and skills to assist investigators in their efforts to effect real change in the delivery of health care services in our local communities, North Carolina, and across the country. The successful candidate will apply data analytic and visualization skills to ensure teammates and researchers can analyze and interpret patterns in the data. In this role, you will utilize multiple programming languages and work closely with visualization software in a highly collaborative, and innovative, IT team.
Minimum Education and Experience Requirements
Master’s and 1-2 years’ experience; or Bachelors and 2-4 years’ experience; or will accept a combination of related education and experience in substitution.
Required Qualifications, Competencies, and Experience
* Experience presenting data visually using at least 1 data visualization tool (such as Tableau, Power BI, R-Shiny, D3 or other similar tools)
* Experience working in teams
Preferred Qualifications, Competencies, and Experience
* Strong analytical, organizational, and detail-oriented skills
* Experience working collaboratively with stakeholders to define requirements and iteratively refine dashboards/reports
* Experience retrieving data from a variety of data sources using tools like SQL, SAS, Python, etc.
* Experience presenting data visually using 2-3 different data visualization tools (such as Tableau, Power BI, R-Shiny, D3 or other similar tools)
* Strong understanding of best practices for visual analysis
* Strong communication (both verbal and written), customer service orientation, and interpersonal skills
* Experience working with sensitive data (such as medical claims or electronic health records) and secure computing environments where suppression of small cells might be a required
Special Physical/Mental Requirements
Campus Security Authority Responsibilities
Not Applicable.</t>
  </si>
  <si>
    <t>https://www.indeed.com/viewjob?jk=b749a9c922d76e5c</t>
  </si>
  <si>
    <t>Analyst, Business Operations and Strategy</t>
  </si>
  <si>
    <t>$85,700 - $114,600 a year</t>
  </si>
  <si>
    <t>ServiceTitan, Inc.</t>
  </si>
  <si>
    <t>Ready to be a Titan?
The Analyst, Business Operations and Strategy is a critical member of the GTM Strategy and Ops team and an important voice in the broader revenue operations ecosystem. This role will be a critical member in the success of both ServiceTitan’s Fintech &amp; Business Development teams. S/he will focus on ensuring that payments in both groups are being made on time and for the correct amount. S/he will drive visibility into the payment processes and own weekly and monthly reporting to broader senior leadership.
This role will work cross-functionally with key business stakeholders across the company including Fintech Sales, Business Development, External Partners, Data Science, Biz Tech, Product, and Finance. The individual should have experience with quantitative analysis using tools such as SQL/Data querying and Tableau/other data visualization products. S/he should have a positive “can-do” attitude and is ready to tackle whatever challenge they may face. S/he will be able to quickly jump in, learn the payments process and have a desire to identify strategic opportunities to improve their day to day efficiency.
We are growing quickly and looking for someone who will be excited to have outsized ownership and impact; someone with an entrepreneurial spirit who is eager to identify inefficiencies and own solutioning. There will be countless opportunities to make an impact on the overall growth of ServiceTitan.
As a Business Operations and Strategy Analyst across the Fintech &amp; Business Development teams, you will:
Own your day-to-day operational functions across Fintech &amp; Business Development, in partnership with your manager
Drive Data Aggregation across numerous partners to ensure payments are being made on time and for the correct amount
Track Success Measurements for Fintech and Business Development performance and own Weekly and Monthly Reporting to give visibility to relevant senior stakeholders at ServiceTitan
Proactively develop process redesign to improve the efficiency and effectiveness of the data aggregation across partners and reporting funnel
Partner cross functionally with Fintech Sales, Business Development, External Partners, Data Science, Biz Tech, Product, and Finance
Forecast sales projection &amp; partner performance on a weekly and monthly basis
Serve as the Point of Contact for all data questions around Fintech and BizDev
Conduct Partner Research to advise on high potential partnership opportunities
Discover the “so what” in performance data, distilling down to actionable insights that drive improved decision making and business pivots
Present insights in Weekly/Bi-weekly report outs on Fintech and BizDev performance and roadmap focus areas
To be successful in this role, you’ll need:
Bachelor’s degree required
1-3 years of experience in Analytics/Operations and/or management consulting
A self starter with experience owning your own work and identifying what needs to be done - and then tackling
Positive &amp; solution-oriented attitude that will drive persistence through challenges that arise
Comfort working with large datasets and knows how to balance getting the details right while still moving fast and balancing multiple projects
Demonstrated excellence in cross-functional communication, with the ability to simplify and explain complex problems to stakeholders of all levels
Functional experience in operations/business operations, strategy and/or growth, within the SaaS space is preferred
Proficiency in advanced excel/Google sheets
Experience using SQL/Data querying and Tableau or other data visualization tools to analyze data and communicate findings
Be Human With Us: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
What We Offer:
When you join our team, you’re not just accepting a job. You’re making a career move. Here’s how we’ll support you in doing some of the most impactful work of your career: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
Holistic health and wellness benefits: Company-paid medical, dental, and vision (with 100% employer paid options and 90% coverage for dependents), FSA and HSA, 401k match, and telehealth options including memberships to Headspace, Galileo, One Medical, Ginger and more.
Support for Titans at all stages of life: Parental leave and support, up to $20k in adoption reimbursement, on demand maternity support through Maven Maternity, free breast milk shipping through Maven Milk, pet insurance, legal advisory services, financial planning tools, and more.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
ServiceTitan is committed to fair and equitable compensation for all of our employees. We thoughtfully consider a wide range of factors when determining individual compensation. The expected salary range for this role for candidates residing in the United States is between $85,700 USD - $114,600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t>
  </si>
  <si>
    <t>https://www.indeed.com/viewjob?jk=0678423f9f4b7cf3</t>
  </si>
  <si>
    <t>Business Intelligence Analyst</t>
  </si>
  <si>
    <t>$65,000 - $80,000 a year</t>
  </si>
  <si>
    <t>3vue LLC</t>
  </si>
  <si>
    <t>Lisle, IL 60532</t>
  </si>
  <si>
    <t>*WHO WE ARE*
3vue LLC is a consulting firm, specializing in creating Business Intelligence and Data Analytics tools for the Life Science and Pharmaceutical industries. We are proud to be the leading solution for 5 of the top 10 global pharmaceutical companies, along with multiple other small to mid-market Life Science companies. We are currently looking to add a few more extraordinary people to our team.
*BUSINESS INTELLIGENCE ANALYST*
We are looking for a Business Intelligence Analyst who can partner with our clients to elicit project needs, generate clear and concise business requirements, and work collaboratively within an agile team. This candidate must have experience in building data visualizations, contributing to numerous projects simultaneously, leading business analysis sessions, and possess a strong background in technology.
As part of a growing company and team, the role requires strong leadership and forward thinking to deliver valuable solutions to our clients. We are looking for someone who is results-oriented, has a strong sense of responsibility and has exceptional communication skills in a rapidly changing environment.
*RESPONSIBILITIES*
* Build data visualizations with Qlik Sense and other BI tools.
* Perform requirements gathering through Client workshop sessions, business process descriptions, user stories, scenarios, and business analysis
* Challenge business stakeholders on requirements, processes, and solution drivers to ensure an appropriate level of detail and to remove ambiguity
* Identify information gaps and provide input to suggest BI Solutions to meet client needs
* Document business requirements for solution development by effectively articulating and summarizing client business and technical needs
* Assist with data validation, data cleansing and troubleshooting
* Support the Technical team by providing guidance and clarifications regarding requirement questions
* Collaborate with the Technical team in an agile fashion to ensure that User Experience and Visual Design align with required functionality
* Gain thorough understanding of client and business needs to provide consultative insights
* Share ideas on process improvements and governance so the entire Data &amp; Analytics team can improve its engagement with the business
*REQUIREMENTS*
* 1+ years’ experience of building data visualizations using Qlik, Power BI, Tableau, or similar data visualization tools
* 2-4 years professional experience as a Business Analyst/BI Analyst
* Excellent analytical skills, including the ability to analyze and organize data with attention to detail
* Strong organizational, oral presentation and written communication skills
* Willingness to travel as required for client engagements
* BA required, preferably in IT, Computer Science, Data Analytics, Business Intelligence
* Knowledge of SQL programming language a plus
*PERKS AND BENEFITS*
* Competitive Annual Salary with Annual Bonus
* Company Benefits - Health, Dental, Vision, life insurance, short and long-term disability
* Company 401K Retirement Plan with Company Match and Profit Sharing
* Company Paid Time Off and Paid Holidays
*HYBRID WORK*
* This is a hybrid environment; the team works both remotely and within the Lisle, IL office
Please note that candidates MUST be authorized to work for any employer in the US without the need for sponsorship. Clearance of standard background checks is required. We value diversity in our workplace.
Job Type: Full-time
Pay: $65,000.00 - $80,000.00 per year
Benefits:
* 401(k) 4% Match
* Dental insurance
* Health insurance
* Life insurance
* Paid time off
* Vision insurance
Schedule:
* Monday to Friday
Education:
* Bachelor's (Required)
Experience:
* Business Analyst: 2 years (Required)
Ability to Commute:
* Lisle, IL 60532 (Required)
Work Location: In person</t>
  </si>
  <si>
    <t>https://www.indeed.com/viewjob?jk=45105eac42192c87</t>
  </si>
  <si>
    <t>Sr. Salesforce Business Analyst</t>
  </si>
  <si>
    <t>$105 - $115 a day</t>
  </si>
  <si>
    <t>Storable</t>
  </si>
  <si>
    <t>Storable is seeking a Senior Salesforce Business Analyst to lead high-impact Salesforce initiatives, work cross-functionally with stakeholders, and ensure our Salesforce and Go-to-Market platforms align with business goals.
This role is responsible for driving revenue growth and enabling both stakeholders and technical teams with proactive, expert guidance. You will be a key link between business needs and technical solutions, ensuring seamless alignment.
Responsibilities
Lead discovery sessions with stakeholders to gather and document complex business requirements.
Design scalable Salesforce solutions that optimize business processes.
Lead cross-function projects and drive Salesforce enhancements
Develop and refine user stories, process flows, and system requirements.
Partner with Salesforce Admins, Developers, and Business Leaders to deliver high-value solutions.
Analyze and improve existing Salesforce processes, ensuring alignment with industry best practices.
Conduct user acceptance testing (UAT) and drive adoption strategies.
Provide mentorship and guidance to junior analysts.
Stay updated on Salesforce innovations and recommend enhancements.
Provide training and documentation for end-users.
Present outcomes to leadership teams upon project completion.
Qualifications
5+ years of experience as a Salesforce Business Analyst or similar Salesforce role.
Expert knowledge of Salesforce capabilities and best practices
Expertise in Sales Cloud, Service Cloud, and Flow automation.
Strong understanding of Salesforce data structures and integrations.
Experience leading cross-functional projects and stakeholder engagement.
Proficiency with process mapping, user stories, and stakeholder management.
Experience working in Agile environments and collaborating with development teams
Salesforce certifications (at least one of the following): Salesforce Business Analyst, Advanced Admin, or Platform App Builder.
A solid understanding of the capabilities and best practices of marketing automation platforms, such as SFMC, HubSpot, Marketo, or Pardot.
Comprehensive understanding of each activity in the lead-to-cash process from systems, business, and procedural viewpoints.
Proficiency in writing advanced spreadsheet functions.
Preferred:
Proficiency in SQL
Experience with Workato, Dell Boomi, Mulesoft, or Zapier
Project management certification
All applicants must be currently authorized to work in the United States on a full-time basis.
Location: Primarily REMOTE
Storable is a fully distributed company, but is currently only registered for employment in certain states. To be eligible for employment, you must reside in the following states: AL, AZ, CA, CO, CT, FL, GA, ID, IA, IL, IN, KS, KY, LA, MA, MD, MI, MN, MO, MS, NC, NE, NJ, NM, NV, NY, OH, OK, OR, PA, SC, TN, TX, UT, VA, WA, WI, WY
Most of our roles are remote, while certain positions in Costa Mesa, CA offer hybrid work flexibility. For CA hybrid roles, candidates must be located in or willing to relocate to Costa Mesa, California.
About Us: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
We leverage our platform in combination with our over 25 years of storage industry expertise to help our thousands of storage customers achieve their tenant experience and operational efficiency objectives every single day.
Benefits and Perks:
Generous health coverage for you and your family, including short- and long-term disability coverage, two-times base salary company-provided life insurance, emergency loans, legal coverage and more.
401(k) match after 60 days, 100% vested after 1 year
Employer contribution to your HSA, plus a HRA to help offset your deductible.
Engage remotely! Since 2020, we've transitioned to a fully remote environment but that doesn't mean we're not connected. We continue to run regular contests, trivia games, and virtual happy hours!
Instant-access and flexible vacation. We trust you, so we have a 'take what you need' vacation policy. No waiting to use it or need for accruals.
Do More, Be More – company rewards and recognition that add up and can be redeemed for personalized gifts and experiences! Storriors have been able to enroll in scuba certification classes, travel overseas, and redo their back patio among many other things.
Company anniversaries, birthdays, weddings, adding children to a family, first-time home buyers and more are celebrated.
We encourage you to get active in the community by joining one of our offsite volunteer and community service events and by using volunteer PTO time.
Self-care matters, so we offer the opportunity to take a load-off and enjoy a mental health day outside of your normal PTO time.
Fully-paid parental leave: 12 and 6 weeks for primary and secondary caregivers respectively.
'Paw'ternity Leave and Pet Bereavement - we understand that pets are a part of the family and have generous time-off policies, which honor that commitment.
Caregiver Leave: four weeks of fully paid time away from work to take care of aging dependents or family members, if needed.
Monthly home data stipend added directly to your paychecks to help cover the cost of home internet, plus a home office sign-on bonus of $250.
Comprehensive fertility care to support your journey towards parenthood. From fertility treatments to consultations, we've got you covered.
Access a range of mental well-being resources for yourself and your dependents, including counseling services, stress management programs, and mindfulness workshops
We offer financial experts to all our team members to help you make informed decisions and achieve your financial goals.
We offer break initiatives that promote relaxation, ensuring you can recharge and bring your best self to both work and personal endeavors.
Early Wage Access with DailyPay, this is an optional benefit that allows you to get your pay any time before payday and easily track how much you're making.
Direct Student Loan Payment Program, Storable has partnered with Fidelity to make a contribution directly to your loan servicer, some qualifications and eligibility rules apply.
Don't check all the boxes? Studies have shown that women and people of color are less likely to apply for a job unless they meet every single qualification, especially in the tech industry. At Storable, we are devoted to strengthening and upholding a diverse, inclusive, and authentic workplace. If you're excited about this role but your professional background doesn't perfectly align with the qualifications above, we encourage you to apply. Even if this role isn't the right match, we would love to have your resume on file for future opportunities!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
Important Notice: Protect Yourself from Fraudulent Activities Targeting Job Seekers
We've been made aware of fraudulent activities where an individual or group is pretending to represent Storable, attempting to deceive job seekers by using our company's good name and stellar reputation.
To protect yourself, please consider the following guidelines:
- Official Communication: All genuine communication from Storable will come from official email addresses, ending in "@storable.com." Be cautious of any communication that doesn't match this criteria.
- No Unsolicited Offers: We do not extend job offers without a formal interview process. If you receive an unsolicited job offer claiming to be from Storable or any of its representatives, it's a red flag.
- Verification: If you're uncertain about the legitimacy of any job offer or communication claiming to be from Storable, please directly contact our HR department directly at POps@storable.com for verification.
Your security and trust are paramount to us. If you suspect you've been contacted by someone falsely claiming to be from Storable or using our company's name for any dubious purpose, please immediately report the incident to POps@storable.com
We're committed to ensuring a transparent and secure hiring process.
Thank you for your vigilance and interest in joining our team.</t>
  </si>
  <si>
    <t>https://www.indeed.com/viewjob?jk=9d1e2be49f7e1459</t>
  </si>
  <si>
    <t>Web Developer / Information Systems Analyst I, Option W</t>
  </si>
  <si>
    <t>$6,688 - $9,745 a month</t>
  </si>
  <si>
    <t>State of Illinois</t>
  </si>
  <si>
    <t>Springfield, IL 62703</t>
  </si>
  <si>
    <t>Agency: Department of Innovation and Technology
Class Title: INFORMATION SYSTEMS ANALYST I - 21165
Skill Option: Web Developer
Bilingual Option: None
Posting Date: 2/3/2025
Closing Date/Time: 02/18/2025
Salary: $6,688 - $9,745 / month Anticipated Starting Salary $6,688/month; Full Range $6,688 - $9,745/month
Job Type: Salaried
Category: Full Time
County: Sangamon
Number of Vacancies: 1
Plan/BU: RC063
This position is a union position; therefore, provisions of the relevant collective bargaining agreement/labor contract apply to the filling of this position.
All applicants who want to be considered for this position MUST apply electronically through the illinois.jobs2web.com website. State of Illinois employees should click the link near the top left to apply through the SuccessFactors employee career portal.
Applications submitted via email or any paper manner (mail, fax, hand delivery) will not be considered.
PROOF OF EDUCATIONAL COURSEWORK IS REQUIRED. ACCEPTABLE PROOF OF COURSEWORK INCLUDES UNOFFICIAL TRANSCRIPTS, COPIES OF OFFICIAL TRANSCRIPTS, ACCOUNT RECORDS (INCLUDING SCREENSHOTS) OF ACADEMIC COURSEWORK, AND ANY SIMILAR DOCUMENTS CREATED BY AN ACADEMIC INSTITUTION. Answer all questions thoroughly- Do not state ‘See Resume’ on application questions.
Posting Identification Number 44519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 WEB developer, performing difficult and specialized professional programming functions supporting the Illinois State Police (DoIT/ISP). In this role you will design and write program specifications and code for complex distributed systems enhancements and new web application development. In addition, you will perform technical and advisory tasks in the areas of design, construction, and maintenance of applications and interview users on distributed and web-based data processing needs and technical studies. This position also maintains, analyzes, recommends, and enhances new procedures and techniques to improve the supported application systems. If you possess these knowledges, skills, abilities, and experience, we invite you to apply for this position to join the DoIT Team!
As a State of Illinois employee, you receive a comprehensive benefits package including:
Competitive Group Insurance benefits including health, life, dental and vision plans
Flexible work schedules (when available and dependent upon position)
10 -25 days of paid vacation time annually (10 days for first year of state employment)
12 days of paid sick time annually which carryover year to year
3 paid personal business days per year
13-14 paid holidays per year dependent on election years
12 weeks of paid parental leave
Pension plan through the State Employees Retirement System
Deferred Compensation Program – voluntary supplemental retirement plan
Optional pre-tax programs -Medical Care Assistance Plan (MCAP) &amp; Dependent Care Assistant Plan (DCAP)
Tuition Reimbursement Program and Federal Public Service Loan Forgiveness Program eligibility
For more information regarding State of Illinois Benefits follow this link: https://www2.illinois.gov/cms/benefits/Pages/default.aspx
Due to updates to the Information Systems Analyst I class specification, legacy grades and/or applicant validations completed prior to 6/1/2020, are no longer valid. All applications will be validated against the updated Information Systems Analyst I class specification.
Why Work for Illinois?
Working with the State of Illinois is a testament to the values of compassion, equity, and dedication that define our state. Whether you’re helping to improve schools, protect our natural resources, or support families in need, you’re part of something bigger—something that touches the lives of every person who calls Illinois home.
No matter what state career you’re looking for, we offer jobs that fit your life and your schedule—flexible jobs that provide the gold standard of benefits. Our employees can take advantage of various avenues to advance their careers and realize their dreams. Our top-tier benefits and great retirement packages can help you build a rewarding career and lasting future with the State of Illinois.
Essential Functions
Under general direction, serves as a Web Developer for the Department of Innovation &amp; Technology (DoIT), supporting the Illinois State Police (ISP), performing difficult and specialized professional web application development work in the Information Services/Applications Section.
Performs technical and advisory tasks in the areas of design, construction, and maintenance of applications.
Interviews and consults with users on distributed- and web-based data processing needs and technical studies.
Maintains, analyzes, recommends, and enhances new procedures and techniques to improve the supported application systems.
Serves as a resource and contact for users of the web systems, other technical staff, and the ISP help desk personnel.
Provides guidance and training to lower-level staff on the proper programming techniques, applications, documentation, standards, and requirements.
Keeps abreast of new developments in the Information Technology field by continuing education through meetings, training sessions, seminars, and conferences to increase familiarity with and remain current on products, vendors, techniques, and procedures.
Performs other duties as required or assigned which are reasonably within the scope of duties enumerated above.
Minimum Qualifications
Requires knowledge, skill, and mental development equivalent to completion of four (4) years of college with course work in computer science or directly related fields.
Requires one (1) year of professional experience in Web Services or a related Information Technology field.
Specialized Skills
Requires one (1) year of professional experience with web application and distributed system development.
Requires one (1) year of professional experience utilizing Object-oriented (OO) programming languages to develop web applications.
Requires one (1) year of professional experience utilizing .NET (framework and core), C#.NET, JQuery/JavaScript, and SQL Server to develop web applications.
Requires one (1) year of professional experience conducting feasibility studies for system conversions and enhancements.
Preferred Qualifications (In Order of Significance)
One (1) year of professional experience with web application and distributed system development.
One (1) year of professional experience utilizing Object-oriented (OO) programming languages to develop web applications.
One (1) year of professional experience utilizing .NET (framework and core), C#.NET, JQuery/JavaScript, and SQL Server to develop web applications.
One (1) year of professional experience conducting feasibility studies for system conversions and enhancements.
One (1) year of professional web development experience using Azure DevOps (ADO).
Ability to prepare testing plans, test scripts, and test data for new or modified applications.
Ability to analyze data logically and exercise sound judgment in defining and evaluating problems of an operational or procedural nature.
Ability to gain and maintain effective working relationships with agency officials, associates, vendors, clients, and others.
Developed verbal and written communications skills to present technical information to others with clarity and precision.
Demonstrated organizational skills to manage multiple competing priorities.
Conditions of Employment
Applicants must possess the ability to meet ALL of the following conditions of employment, with or without reasonable accommodation, to be considered for this position.
Requires the ability to verify identity.
Requires employment authorization to accept permanent full-time position with the State of Illinois.
Requires the ability to pass a position specific, agency required background check.
Requires self-disclosure of criminal history.
Requires the ability to travel in performance of duties.
Requires ability serve in an on-call capacity.
Requires the ability to work outside of normal hours to meet deadlines.
Requires the ability to use agency supplied equipment such as laptop, personal computer, work cell phone, etc.
Requires the ability to attend seminars, conferences, and training to remain current on methods, tools, ideologies, or other industry related topics relevant to job duties.
Requires the ability to lift and carry objects or equipment weighing up to 20 pounds. This is considered light work as defined by the U.S. Department of Labor (20 CFR 404.1567(b)). Light work involves lifting no more than 20 pounds at a time with frequent lifting or carrying of objects weighing up to 10 pounds.
The conditions of employment listed are incorporated and/or related to any duties included in the position description.
Work Hours: Monday - Friday 8:30am - 5:00pm
Work Location: 801 S 7th St Springfield, IL 62703-2487
Agency Contact: Lois Green
Email: lois.d.green@illinois.gov
Posting Group: Science, Technology, Engineering &amp; Mathematics
This position DOES contain “Specialized Skills” (as that term is used in CBAs).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
APPLICATION INSTRUCTIONS
Use the “Apply” button at the top right or bottom right of this posting to begin the application process.
If you are not already signed in, you will be prompted to do so.
State employees should sign in to the career portal for State of Illinois employees – a link is available at the top left of the Illinois.jobs2web.com homepage in the blue ribbon.
Non-State employees should log in on the using the “View Profile” link in the top right of the Illinois.jobs2web.com homepage in the blue ribbon. If you have never before signed in, you will be prompted to create an account.
If you have questions about how to apply, please see the following resources:
State employees: Log in to the career portal for State employees and review the Internal Candidate Application Job Aid
Non-State employees: on Illinois.jobs2web.com – click “Application Procedures” in the footer of every page of the website.
The main form of communication will be through email. Please check your “junk mail”, “spam”, or “other” folder for communication(s) regarding any submitted application(s). You may receive emails from the following addresses:
donotreply@SIL-P1.ns2cloud.com
systems@SIL-P1.ns2cloud.com</t>
  </si>
  <si>
    <t>https://www.indeed.com/viewjob?jk=8a77e9dc17fd17ab</t>
  </si>
  <si>
    <t>Associate Data Analyst</t>
  </si>
  <si>
    <t>Temporary</t>
  </si>
  <si>
    <t>United Nations</t>
  </si>
  <si>
    <t>Org. Setting and Reporting
This position is located in the Department of Peace Operations, Office Under-Secretary-General, Gender Unit. The incumbent reports to the Chief of Gender Unit.
Responsibilities
Within delegated authority, the Associate Data Analyst will be responsible for the following duties: • Develop process improvement mechanisms for data analytics tasks including facilitating linkages with other performance and accountability platforms in DPO and UN system wide mechanisms. • Acquire and clean data from primary or secondary sources and maintain the WPS dashboard. • Implement and support databases, data collection systems, data analytics and other strategies that optimize statistical efficiency and quality. • Identify, analyze, and interpret trends or patterns, using basic machine learning techniques, statistical methods to identify relevant features and variables in structured sources of information and data and develop relevant governance models for access to the data and related platforms by different users. • Track and report on progress regarding department specific data initiatives • Develop reports, dashboards or other tools to effectively summarize findings and convey information to management • Performs other duties as required.
Competencies
• Professionalism: Knowledge of the data analysis life cycle from ingest and wrangling to analysis and visualization to present findings. Knowledge of statistical and computational methods, such as clustering, classification, correlation, dimension reduction, forecasting, machine learning, detecting outliers, and regression. Takes pride in the work for the organization and understands the impact that can be brought into the organization by allowing data-driven and evidence-based decisions.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 Technological Awareness: Keeps abreast of available technology; understands applicability and limitation of technology to the work of the office; actively seeks to apply technology to appropriate tasks; shows willingness to learn new technology.
Education
A first-level university degree in in computer science, data science, analytics, statistics, information management, public administration, management or a related field is required.
Job - Specific Qualification
Not available.
Work Experience
A minimum of two years of experience in applied analytics, business intelligence, statistics, project management, stakeholder management or related area, or the successful completion of the Young Professionals Programme Examination (YPP) or the General Service to Professional Examination (G to P) is required. Experience in using data to advance decisions, strategies and execution is required. Experience with self-service analytics and data visualization applications (MS PowerBI, Qlik, Tableau or similar), or business intelligence tools (SAP Business Objects, etc.) is required. Experience in tools managing version control such as Git is desirable. Experience with database or programming languages (SQL, Python, R) is desirable.
Languages
English and French are the working languages of the United Nations Secretariat. For the position advertised, fluency in English is required. Knowledge of another official United Nations language is an advantage.
Assessment
Evaluation of qualified candidates may include an assessment exercise which may be followed by competency-based interview.
Special Notice
• This position is temporarily available until 31 December 2025. If the selected candidate is a staff member from the United Nations Secretariat, the selection will be administered as a temporary assignment. The position advertised is funded through Extra-budgetary funds. • While this temporary assignment may provide the successful applicant with an opportunity to gain new work experience, the selection for this position is for a limited period and has no bearing on the future incumbency of the post. • Pursuant to section 7.11 of ST/AI/2012/2/Rev.1, candidates recruited through the young professionals programme who have not served for a minimum of two years in the position of their initial assignment are not eligible to apply to this position • Subject to the funding source of the position, the eligibility for this temporary job opening may be limited to candidates based at the duty station. • This temporary job opening may be limited to “internal candidates,” who have been recruited through a competitive examination administered according to staff rule 4.16 or staff selection process including the review of a central review body established according to staff rule 4.15. • Staff members of the United Nations common system organizations who will reach the mandatory age of separation or retirement within the duration of the current temporary need period are not eligible to apply.Submitting an application or selection for the current temporary job opening does not delay or increase the mandatory age of separation. •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 • The United Nations Secretariat is committed to achieving 50/50 gender balance in its staff. Female candidates are strongly encouraged to apply for this position. •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Reasonable accommodation may be provided to applicants with disabilities upon request, to support their participation in the recruitment process. By accepting a letter of appointment, staff members are subject to the authority of the Secretary-General, who may assign them to any of the activities or offices of the United Nations in accordance with staff regulation 1.2 (c). Further, staff members in the Professional and higher category up to and including the D-2 level and the Field Service category are normally required to move periodically to discharge functions in different duty stations under conditions established in ST/AI/2023/3 on Mobility, as may be amended or revised. This condition of service applies to all position specific job openings and does not apply to temporary positions. Applicants are urged to carefully follow all instructions available in the online recruitment platform, inspira, and to refer to the Applicant Guide by clicking on “Manuals” in the “Help” tile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</si>
  <si>
    <t>https://www.indeed.com/viewjob?jk=7ff2715d0bb19047</t>
  </si>
  <si>
    <t>IT Business Analyst II</t>
  </si>
  <si>
    <t>$30.68 - $46.02 an hour</t>
  </si>
  <si>
    <t>Albany, NY 12224</t>
  </si>
  <si>
    <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Job Location (Full Address):
Remote Work - New York, Albany, New York, United States of America, 12224
Opening:
Worker Subtype:
Regular
Time Type:
Full time
Scheduled Weekly Hours:
40
Department:
910502 United Business Office-PAS
Work Shift:
UR - Day (United States of America)
Range:
UR URG 111 H
Compensation Range:
$30.68 - $46.02
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Responsibilities:
GENERAL PURPOSE:
The Technical Analyst is responsible for working across the professional fee billing application. Functions include but are not limited to: Executes feasibility study/analysis of the technical system design associated with the clinical charging and revenue cycle functions to determine best approach in capturing revenue through system efficiencies. The Technical Analyst consults with supervisory personnel to carry out analysis of procedures and workflows associated with recommendations and requests. The Technical analyst oversees all phases of technical project activities; coordinates implementation of limited scope system changes, providing educational material and coordinating communications between the information systems division builder, management and the user. The Technical Analyst is required to have effective problem-solving skills and demonstrated working knowledge and high-level understanding of data reporting, analytics and the technical functions of the revenue cycle; all administrative and clinical functions that contribute to the capture, management, and collection of patient service revenue. The Technical Analyst reports directly to the Associate Director of Business Operations.
Key Functions and Expected Performances
With guidance from the Associate Director:
40% Executes feasibility study/analysis across all charging and revenue cycle functions; analyzing and interpreting the technical build associated with the multiple revenue cycle functions and clinical departments to recommend improvements in build, workflows, or procedures that will result in the best approach in capturing revenue through system efficiencies for all professional billing enhancement requests.
M aintains a strong understanding of the Epic billing system functionality. Functions include, but are not limited to: rules associated with Epic work queues, edits, errors, charging, claims logic, coding, cash posting, billing rules, payer rules/regulations, and routing profiles to work queues in order to effectively design, plan and test system enhancements.
25% Collaborates with revenue cycle colleagues to understand system and process impact on data flow and recommends system enhancements as appropriate. Translator for operational workflow processes and information systems, provides instructions and guidance related to technical/operational solutions for the entire revenue cycle. Performs testing of all system enhancements/upgrades related to the revenue cycle and audits data to ensure results are accurately matched within the system.
20% Guides all phases of technical project activities; coordinates implementation of limited scope system changes, providing educational material and coordinating communications between the information systems division builder, management and the user. Documents all project work steps.
15% Manages all aspects of the United Business Office ticket intake process including but not limited to; development/maintenance of tracking/reporting system, review and triage of all intake ticket submissions for appropriateness, collaboration with management and the information systems division staff ensuring tasks stay on track, and reporting status weekly/monthly.
May perform other duties as assigned.
Qualifications:
Required:
Bachelor degree and 3 years of related relevant experience; or equivalent combination of education and/or experience
1-year data analysis experience
Excellent analytical and problem-solving skills
Excellent communication skills
Preferred:
Strong working knowledge of the professional billing software applications
1-3 years billing/coding experience
EOE Minorities / Females / Protected Veterans / Disabled: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t>
  </si>
  <si>
    <t>https://www.indeed.com/viewjob?jk=8d7ec37282916ebf</t>
  </si>
  <si>
    <t>Operations Analyst II</t>
  </si>
  <si>
    <t>$70,000 - $80,000 a year</t>
  </si>
  <si>
    <t>MetaPhy Health</t>
  </si>
  <si>
    <t>Brentwood, TN 37027</t>
  </si>
  <si>
    <t>If you’ve ever wanted to build something from the ground up, this is the role for you! You will make an immediate impact when you join our team, and we expect your ongoing input and feedback along the way.
About MetaPhy: MetaPhy Health is a physician services company focused on leveraging telehealth technology to manage specific chronic conditions within the physician practice in the Gastroenterology space. This role offers you the opportunity to participate in the emerging and exciting world of virtual care in an entrepreneurial environment.
Why MetaPhy: At MetaPhy, it’s more about the journey than the destination. We want your input, your feedback, and your help as we continually STRIVE to do better and to be better. As a part of our team, we are committed to investing in you. We prioritize your associate experience and hope to bring something unique to it, whether that be providing growth opportunities for your development or allowing you some flexibility to manage a better work-life balance.
MetaPhy is looking for an individual that can help improve productivity and efficiency in our operational processes. The right candidate will be able to learn the business and make changes to streamline operational tasks. They would create and manage reporting focused on various metrics and work cross-departmentally as well as offer application support across multiple platforms.
Duties and Responsibilities:
Maintain and troubleshoot third party applications.
Organize, coordinate, and validate data loads from outside parties.
Create new processes and procedures to enhance daily operation activities.
Analyze data and information to identify business opportunities.
Coordinate scheduled, ad hoc, and cross-departmental analysis requests for internal and external use.
Develop and implement scheduled reports to provide insights on key focus areas.
Interpret, design, and develop appropriate analyses to solve operation problems.
Access data for analysis using business intelligence tools (e.g. Power BI, Excel, SQL, etc.).
Communicate results of analysis to various levels of the organization including Executive Leadership.
Skills and Abilities:
Good analytical and problem- solving skills.
Experience in Power BI.
Advanced experience in Microsoft Excel and VBA.
Ability to understand the business and provide best practice processes.
Experience in data analytics and reporting.
Demonstrated ability to manage and prioritize multiple projects simultaneously.
Excellent communication skills, both verbal and written.
Must be able to work with minimal supervision.
Good interpersonal skills to work with different management levels.
Strong business acumen.
Experience with CRM tools like HubSpot is a plus.
Requirements:
Degree in business administration or a related field required.
3 years of experience as an Operations Analyst or in a similar position.
Background in healthcare is a plus.
Legally authorized to work in the U.S.
Salary Range:
$70,000 - $80,000
Perks and Benefits:
Competitive pay
PTO
Paid Holidays
Medical, dental and vision</t>
  </si>
  <si>
    <t>https://www.indeed.com/viewjob?jk=f6a40c8b2d2d2a9e</t>
  </si>
  <si>
    <t>Business Analyst - W2 Only</t>
  </si>
  <si>
    <t>$115,000 - $135,000 a year</t>
  </si>
  <si>
    <t>Cloud and Things Inc</t>
  </si>
  <si>
    <t>Albany, NY 12202</t>
  </si>
  <si>
    <t>_Our goal is to solve problems and deliver results for our clients. At Cloud and Things, you can be a part of transforming the public sector’s IT environment. Our team is on the forefront of helping to solve the government's most complex IT challenges. If you are seeking a role that offers the opportunity to work on rewarding projects, consider a career with Cloud and Things. _
*Overview: *
 We are seeking a Business Analyst who will support the State of New York on the Integrated Eligibility Systems (IES) project.
*Duties: *
* Conduct requirements analysis of existing systems processes and elicit, analyze, and document requirements for the implementation of the Child Support System.
* Identifying and documenting as-is and to-be IES system requirements and design using the IES prescribed business analysis methodology, processes, and tools including but not limited to context diagrams, process flows, user stories, data dictionaries, user interface specifications and mockup.
* Conducting systems analysis and documentation on legacy mainframe systems.
* Meet with relevant stakeholders, including state agency and local district subject matter experts, users, and executive teams to elicit requirements.
* Produce work products that reflect and ensure system planning, design, and delivery are aligned with business needs.
* Conduct work product peer reviews and assist in internal review process.
* Understand and adhere to project timelines and priorities.
*Mandatory Qualifications: *
* More than seven (7) years of experience working on complex projects with 2 or more years in a leadership role as a Business Analyst.
* Minimum of seven (7) years' experience as a business analyst, including but not limited to: conducting business and systems analysis, requirements elicitation and validation, and producing thorough requirements documentation usable by quality and development teams. A minimum of two (2) years' experience must be from time served in a lead role managing a product backlog and prioritizing requirements for solution implementation.
* Minimum of seven (7) years of experience working on enterprise level software development projects with an active role in working with a diverse stakeholder, including but not limited to: Customers, Project Managers, Technical teams, and other Business Analysts. A minimum of two (2) years' experience must be from time served in a lead role managing a product backlog and prioritizing requirements for solution implementation.
*Preferred Qualifications: *
* Minimum of seven (7) years serving in a focused business analyst (BA) role in either child support or eligibility programs. Two (2) or more of those years as a Lead BA identifying, documenting and validating system requirements in the Human Service domain within a State-supervised, locally administered environment across multiple agencies.
* Minimum of seven (7) years of experience two (2) or more of those years as a Lead BA identifying, documenting, and leveraging business requirements across multiple business domains and technical area stakeholders.
* Minimum of seven (7) years creating requirements documentation in an agile workplace, including but not limited to: User stories, Acceptance Criteria, Use Cases, Screen Prototypes, and Data Specifications. Two (2) or more of these years must have been served in a lead role validating content created by the functional teams.
* Minimum of seven (7) years of experience two (2) or more of those years as a Lead BA in business process reengineering and optimization, including analyzing mainframe logic and formulating modernized To-Be processes for increased business efficiencies.
* Minimum of seven (7) years' experience two (2) or more of those years as a Lead BA conducting gap analysis of state health and human systems for a product driven implementation of a modernized benefit and service system.
_Cloud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 _
_1854_
Job Type: Full-time
Pay: $115,000.00 - $135,000.00 per year
Schedule:
* 8 hour shift
* Monday to Friday
Ability to Commute:
* Albany, NY 12202 (Preferred)
Ability to Relocate:
* Albany, NY 12202: Relocate before starting work (Preferred)
Work Location: Hybrid remote in Albany, NY 12202</t>
  </si>
  <si>
    <t>https://www.indeed.com/viewjob?jk=1b6e8ef94ef121c6</t>
  </si>
  <si>
    <t>Data Analyst - Remote</t>
  </si>
  <si>
    <t>Temporary, Full-time, Contract</t>
  </si>
  <si>
    <t>Tetra Tech</t>
  </si>
  <si>
    <t>Maitland, FL</t>
  </si>
  <si>
    <t>Tetra Tech Inc. Disaster Recovery (TDR) is currently hiring for remote Data Analysts. The Data Analyst will work with federal disaster recovery grant programs along with the Program Manager, subject matter experts, and review and reconcile data and generate reports for the Management Team.
The successful candidates will have extraordinary attention to minute detail and be responsible for executing and overseeing daily administrative, data entry, and reconciliation functions assigned to them under the supervision of the Data Supervisor. The Data Analyst will be responsible for reporting on key project metrics and summarizing data trends. This is a remote position and candidates will be responsible for maintaining adherence to Tetra Tech’s remote work policy.
Responsibilities include, but are not limited to:
o QA/QC reconciliation, application records, invoice records, and material use records for grant-funded programs
o Create project reports based off aggregated program data as required by project
o Coordinate, review, analyze, and summarize financial data for grant-funded programs
o Data cleansing and metric reporting from large datasets for project management needs
o Assist in evaluating the fiscal administration of grant programs
o Perform QA/QC review of financial documentation
o Reconcile federal and state grants, cost estimates, audits, and other initiatives that support disaster recovery efforts
o Assist in workflow automations utilizing Microsoft SharePoint and Power Automate
o Assist in creation of project reporting utilizing Microsoft PowerBI or similar software
o Problem solves issues that arise in day-to-day running of business end user automation processes and provide timely responses and solutions as required
o Bachelor’s degree in business, accounting, finance or computer science preferred
o Advanced technical skills utilizing Microsoft Excel (PowerPivot and PowerQuery preferred)
o Prior experience with federal grant funding preferred
o Finance, Accounting, Data Analytics, Computer Science, or Business Administrative background preferred
o Office suite proficiency (Excel, Outlook, SharePoint and Word) experience required
o Ability to quickly learn new software systems when needed
o Ability to create and maintain process automation documentation
o Must have proficient verbal and written communications skills with the ability to receive and execute instructions
o Ability to multi-task and work under pressure to meet strict deadlines
o Work attentively with minimal supervision
o Workdays in excess of 8 hours and/or weekend attendance may be required
o Have extraordinary attention to detail
o Adaptable to work on many different deliverables and maintain composure and professionalism
The ideal candidate will preferably have:
o 2+ years of experience in finance, accounting, data analytics and/or business administration
Standard Schedule:
o This is a temporary assignment expected to last 6 months.
o Work hours are 8 hours per day 5 days per week. 30 Minute Lunch &amp; 2 Fifteen Minute Breaks. This may change based on program needs.
o Work on the weekend shifts is aniticpated.
Job Type: Full-time, Temporary
This position with Tetra Tech is temporary and on an "as needed" basis and will end. It is understood that your employment is to be on an "at will" basis. Neither our stating your salary in annualized terms nor our comments nor representations in any other respects are intended to express or imply that you will be working either for any duration or under a contract of employment.
About Tetra Tech:
Tetra Tech combines the resources of a global, multibillion-dollar company with local, client-focused delivery in more than 470 locations around the world. Our reputation rests on the technical expertise and dedication of our employees—22,000 associates working together to provide smart, scalable solutions for challenging projects. We are proud to be home to leading technical experts in water, environment, infrastructure, resource management, energy, and international development.
Tetra Tech is proud to be an Equal Opportunity Employer. Diversity, inclusion, and equity are among Tetra Tech’s core values. Throughout our history, the company has prioritized equitable inclusion of all people. All qualified candidates will be considered without regard to race, color, religion, national origin, military or veteran status, gender, age, disabilities, sexual orientation, gender identity, pregnancy and pregnancy-related conditions, genetic information and any other characteristics protected by the law. We invite resumes from all interested parties. Please visit our website at www.tetratech.com to see the array of diverse services and exciting projects we are currently working on.
Tetra Tech is a VEVRAA federal contractor, and we request priority referral of veterans for available positions.
We thank all applicants for their interest, however, only those candidates selected for interviews will be contacted.
Please no phone calls or agencies.</t>
  </si>
  <si>
    <t>https://www.indeed.com/viewjob?jk=bc115f0a8416cb50</t>
  </si>
  <si>
    <t>Senior Business Analyst, Post Sales</t>
  </si>
  <si>
    <t>$93,800 - $125,400 a year</t>
  </si>
  <si>
    <t>Ready to be a Titan?
ServiceTitan is looking for a Senior Business Analyst with strong communication, organization, and critical thinking skills to join the Revenue Solutions team within the Revenue Operations organization. In this role, you’ll help deliver results focusing on optimizing and automating current processes. You’ll use your knowledge of processes and KPIs to solve business problems, leveraging technology and data-driven insights to define a scalable vision and measurable success metrics. The ideal candidate is a strategic thinker with a strong background in business/revenue system analysis, project management and excellent communication skills. They thrive on solving complex problems within a dynamic, growing, and fast-paced environment.
What you'll do:
Collaborate closely with Leadership, Operations, Enablement, and Business Technology teams, to build and optimize cross-functional processes to address business problems, mainly in Salesforce.
Participate in team events during the Software Development Lifecycle (SDLC).
Including, but not limited to the following: daily stand-up, sprint planning, sprint review, sprint demos, UAT.
Own high impact initiatives/projects and drive from conception to execution and ongoing iteration.
Including but not limited to the following: analyzing, translating, and defining business requirements into technical solutions, providing updates to stakeholders, and making adjustments as needed for timely delivery.
Document and analyze current and proposed future state workflows to identify areas for improvement through process mapping.
Develop user stories, use cases, and functional specifications to effectively communicate requirements to developers.
Lead User Acceptance Testing (UAT) to ensure the tool meets requirements and functions as intended.
Gather user feedback and analyze usage data post-launch to inform future enhancements and updates.
Use and recommend best practices when designing and delivering solutions to improve business process and efficiency in Salesforce and integrated applications.
Implement and maintain KPIs to track the effectiveness of new solutions, while using data-driven insights to continuously seek opportunities for innovation to drive ongoing improvements.
Partner with the Business Technology Teams to align business roadmap with cross-team capacity and prioritization for system development.
Perform ad-hoc or Business As Usual (BAU) requests from stakeholders.
What you'll need:
Bachelor’s in Computer Science, Computer Information Systems, Business Management, Business Administration or a related engineering or business field.
3+ years of related work experience in the following:
Business operations within SaaS with a strong knowledge of the customer journey.
Creating process maps, writing technical user stories, documenting business requirements and running user acceptance tests.
Cross-functional (written &amp; verbal) communication, with the ability to simplify and explain complex problems to stakeholders of all levels and backgrounds.
Ability to effectively prioritize and manage changing priorities, recurring or ongoing tasks and major projects.
Understanding business information to make effective business decisions in areas of expertise.
Understanding of the business to apply knowledge and drive system &amp; process best practices to meet organizational objectives.
Self sufficient, forward and critical thinking, self starting problem solver, and work with little direct supervision.
Salesforce experience with Service and Sales Cloud. Excellent understanding of Salesforce.com best practices and functionality.
Be Human With Us: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
What We Offer:
When you join our team, you’re not just accepting a job. You’re making a career move. Here’s how we’ll support you in doing some of the most impactful work of your career: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
Holistic health and wellness benefits: Company-paid medical, dental, and vision (with 100% employer paid options and 90% coverage for dependents), FSA and HSA, 401k match, and telehealth options including memberships to Headspace, Galileo, One Medical, Ginger and more.
Support for Titans at all stages of life: Parental leave and support, up to $20k in adoption reimbursement, on demand maternity support through Maven Maternity, free breast milk shipping through Maven Milk, pet insurance, legal advisory services, financial planning tools, and more.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
ServiceTitan is committed to fair and equitable compensation for all of our employees. We thoughtfully consider a wide range of factors when determining individual compensation. The expected salary range for this role for candidates residing in the United States is between $93,800 USD - $125,400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t>
  </si>
  <si>
    <t>https://www.indeed.com/viewjob?jk=1303c7dea9ff3980</t>
  </si>
  <si>
    <t>$82,601 - $104,000 a year</t>
  </si>
  <si>
    <t>BFG Enterprises</t>
  </si>
  <si>
    <t>Richmond, VA 23219</t>
  </si>
  <si>
    <t>*Job Summary*
We are seeking a detail-oriented and analytical Business Analyst to join our dynamic team. The ideal candidate will be responsible for analyzing business processes, identifying areas for improvement, and implementing effective solutions. This role requires strong problem-solving skills, proficiency in data analysis tools, and the ability to communicate findings clearly to stakeholders.
*Duties*
* Work with the Project team members and business stakeholders to understand business processes and pain points.
* Develop expertise in the customers’ business applications.
* Conduct Root Cause Analysis to identify system gaps and deficiencies that require a business, technical or blended approach for resolution.
* Diagram current processes and proposed modifications using process flows, context diagrams and data flow diagrams.
* Discover and document requirements and user stories with a focus on improving both business and technical processing.
* Decompose requirements into Epics and Features and create clear and concise user stories that are easy to understand and implement by technical staff.
* Utilize progressive elaboration; map stories to technical design specifications to be used by internal staff to develop the system modifications.
* Identify and group related user stories into Themes, document the dependencies and associated business processes.
* Assist Product Owner in maintaining the product backlog.
* Create conceptual prototypes and mock-ups.
* Propose alternative solutions that balance cost and benefit, and adequately test a solution’s feasibility for business and technical compatibility.
* Collaborate with staff, vendors, consultants, and contractors as they are engaged on tasks to formulate, detail and test potential and implemented solutions.
* Perform Quality Analyst functions such as defining test objectives, test plans and test cases, and executing test cases (including regression testing).
* Coordinate and Facilitate User Acceptance Testing with Business and ensure Project Managers/Scrum Masters are informed of the progress.
*Qualifications*
* The candidate must have a minimum of 10 years of experience delivering business and systems analysis artifacts.
* 5+ years of experience as an Agile Business Analyst; strong understanding of Scrum concepts and methodology.
* Experience organizing and maintaining Product and Sprint backlogs.
* Experience translating client and product strategy requirements into application requirements and user stories.
* Proficient with defining acceptance criteria and managing acceptance process with development.
* Experience with large, multi-module systems.
* Expertise with Microsoft Office products (Word, Excel, Access, Outlook, Visio, PowerPoint, Project Server).
* Experience with Application Lifecycle management (ALM).
* The candidate must have exceptional written and oral communications skills and have the proven ability to work well with a diverse set of peers and customers.
*Nice If You Have:*
* CBAP and/or CSPO Certification.
* Experience using Team Foundation Server for agile software development and work item tracking.
* Experience with automated testing tools such as TestComplete.
Join us as we strive for excellence in our business operations!
Job Types: Full-time, Contract, Temporary
Pay: $82,601.00 - $104,000.00 per year
Benefits:
* 401(k)
* AD&amp;D insurance
* Flexible spending account
* Life insurance
* Paid holidays
* Paid sick time
* Paid time off
* Vision insurance
Compensation Package:
* Yearly pay
Schedule:
* 8 hour shift
* Monday to Friday
Work Location: Hybrid remote in Richmond, VA 23219</t>
  </si>
  <si>
    <t>https://www.indeed.com/viewjob?jk=8aaa0bc8d2f00e38</t>
  </si>
  <si>
    <t>$50,975 - $65,023 a year</t>
  </si>
  <si>
    <t>Permanent, Full-time</t>
  </si>
  <si>
    <t>Maverick Enterprises</t>
  </si>
  <si>
    <t>Bay Head, NJ 08742</t>
  </si>
  <si>
    <t>*Job Overview*
We are seeking a detail-oriented and analytical Data Analyst to join our dynamic team. The ideal candidate will possess a strong background in business analysis and data analytics, with proficiency in tools such as Google Suite and Microsoft products . This role requires a keen ability to analyze complex datasets, develop insights, and support data-driven decision-making processes within the organization. The Data Analyst will play a crucial role in transforming raw data into actionable strategies that enhance operational efficiency and drive business growth. This position will require timely completion and will report to the CEO.
*Responsibilities*
* Conduct thorough data analysis to identify trends, patterns, and insights that inform business strategies.
* Develop and maintain interactive dashboards using Power BI to visualize key performance indicators (KPIs) for stakeholders.
* Collaborate with cross-functional teams to gather requirements and understand business needs for data-related projects.
* Implement ETL processes to extract, transform, and load data from various sources into databases.
* Design and optimize database structures to ensure efficient data storage and retrieval.
* Utilize Python for advanced data manipulation, statistical analysis, and automation of repetitive tasks.
* Support Agile project management methodologies by participating in sprint planning and review sessions.
* Work with linked data concepts to enhance data interoperability across systems.
* Design presentations and written thesis around business opportunities.
*Qualifications*
* Bachelor’s degree in Data Science, Computer Science, Business Analytics, or a related field.
* Excellent Attention to Detail and Follow Through.
* Problem Solver mentality.
* Action Taker
* Organized w/ ability to self prioritize and manage to deadlines
* Proven experience in business analysis and analytics with a strong understanding of database design principles.
* Proficiency data visualization and reporting.
* Ability to process Payroll
* Custom Report creation
* Auditing Vendors for accuracy
* Efficiency seeking solutions
* Finding business revenue opportunities in the data.
* Strong analytical skills with the ability to interpret complex datasets effectively.
* Excellent communication skills to convey findings clearly to both technical and non-technical stakeholders.
* Ability to work collaboratively in a team environment while managing multiple priorities.
Join us as we leverage data to drive innovation and improve our business outcomes!
Job Types: Full-time, Permanent
Pay: $50,975.00 - $65,023.00 per year
Benefits:
* 401(k)
* 401(k) matching
* Dental insurance
* Family leave
* Health insurance
* Paid holidays
* Paid time off
* Parental leave
* Prescription drug insurance
* Professional development assistance
* Tuition reimbursement
* Vision insurance
* Work from home
Schedule:
* 8 hour shift
* Monday to Friday
* No weekends
Education:
* Bachelor's (Required)
Experience:
* Data Analysis: 3 years (Required)
Language:
* English as your first language (Required)
Ability to Commute:
* Bay Head, NJ 08742 (Required)
Work Location: In person</t>
  </si>
  <si>
    <t>https://www.indeed.com/viewjob?jk=b49c4208bca5dc2e</t>
  </si>
  <si>
    <t>Analyst – Digital Marketing</t>
  </si>
  <si>
    <t>Modern Tax Group, LLC</t>
  </si>
  <si>
    <t>Dallas, TX 75231</t>
  </si>
  <si>
    <t>Modern Tax is seeking an experienced and driven Digital Marketer to join our team. In this high-impact role, you will work closely with our Director – Brand Marketing to lead, execute, and refine our digital advertising strategy across platforms. You’ll help oversee digital ad budgets, continuously monitor market trends, and analyze data to recommend optimal ad placements that meet our growth objectives.
This role requires a strategic thinker with hands-on experience managing SEO, Google Ads, LinkedIn campaigns, and more. You should have a passion for data, a pulse on emerging digital marketing trends, and a proven record of delivering measurable results.
Key Responsibilities:
Develop, execute, and refine multi-channel digital campaigns that align with our brand and business objectives.
Oversee end-to-end SEO strategy, on-page and off-page, ensuring maximum visibility and high-quality lead generation.
Plan, execute, and optimize Google Ads, LinkedIn, and other digital ad placements to meet performance goals.
Track, manage, and optimize digital advertising budgets to maximize ROI while achieving set KPIs.
Regularly analyze campaign data to provide actionable insights and recommendations to improve performance and increase ROI.
Generate weekly, monthly, and quarterly reports on digital marketing performance and effectiveness, presenting key insights and findings to leadership.
Continuously stay updated on digital marketing trends, tools, and platform changes, proactively incorporating new methods to keep our digital approach ahead of industry standards.
Make informed recommendations on emerging platforms, technologies, and strategies that could benefit our digital presence.
Qualifications:
Minimum of 3 years of hands-on experience in digital marketing
Experience with SEO, Google Ads, LinkedIn
Demonstrated success in managing and optimizing digital advertising budgets to achieve KPIs.
Strong analytical skills, with the ability to interpret data and turn insights into strategic recommendations.
A deep understanding of digital marketing analytics platforms (e.g., Google Analytics) and proficiency with Google Ads and LinkedIn Campaign Manager.
Proven ability to stay current with industry trends and apply new practices that enhance performance.
Bonus Points:
Strong aesthetic taste with an interest and care for design
Experience using Canva for potential to support paid advertising visuals when needed
Willingness to dig into platforms not traditional to this role to help streamline effective tech stack (ie. ZoomInfo, HubSpot, Zapier for lead gen forms, etc...)
What We Offer:
A collaborative and innovative environment
Competitive compensation package and benefits
Hybrid schedule
Unlimited PTO
A sick ass boss and coworkers
If you’re a digital marketer looking for autonomy and a fast-paced environment with a passion for data, budgeting, and driving impactful results, we’d love to hear from you. Apply today to be part of the our team and help shape our brand’s digital future!</t>
  </si>
  <si>
    <t>https://www.indeed.com/viewjob?jk=9424b4628a51a824</t>
  </si>
  <si>
    <t>Marketing Manager (medical device, LATAM)</t>
  </si>
  <si>
    <t>$150,000 - $175,000 a year</t>
  </si>
  <si>
    <t>Micro-Tech Endoscopy</t>
  </si>
  <si>
    <t>New York, NY 10007</t>
  </si>
  <si>
    <t>*\*\*This is a fully remote opportunity. We seek candidates based near a major airport hub, with the desire and ability to travel domestically and internationally approximately 25% of the time.\*\**
Micro-Tech Endoscopy USA (MTU) is seeking a dynamic and experienced Marketing Manager for Latin America to lead and support the region's marketing strategies and initiatives. This full-time role plays a critical part in driving business growth by developing tailored marketing plans, executing product launches, and building relationships with key stakeholders across LATAM. Reporting to the VP of Marketing, the Marketing Manager collaborates closely with the LATAM commercial team, US-based product managers, and global partners to ensure seamless execution of marketing activities.
This role offers the opportunity to thrive in a fast-paced, growth-focused environment where innovation and collaboration are key. The successful candidate will be self-motivated, adaptable, and adept at managing complex projects involving cross-functional teams. Analytical thinking, creativity, and a passion for delivering impactful results are essential. If you are looking for a challenging and rewarding role that combines strategic marketing leadership, regional expertise, and global collaboration, we encourage you to apply and become part of our mission to advance the future of endoscopy.
*Responsibilities*
* Serve as the primary marketing lead for Latin America (LATAM), acting as the main point of contact for distributors, sales teams, and other stakeholders in the region.
* Develop and execute marketing plans tailored to LATAM, accounting for regional nuances, regulatory requirements, and customer needs.
* Collaborate with the LATAM sales team, distributors, and clinical teams to create and implement strategic initiatives that drive revenue and market growth.
* Plan and manage product launches, including obtaining regulatory approvals, identifying target countries, and coordinating with distributors and sales teams to execute tailored go-to-market strategies.
* Leverage resources from the US Marketing team by adapting and translating marketing materials for Spanish- and Portuguese-speaking audiences in LATAM.
* Build and maintain relationships with Key Opinion Leaders (KOLs) in the region to support promotional activities, events, and product development strategies.
* Support distribution channels by providing tools, training, and resources to enhance product knowledge and drive sales performance.
* Partner with sales leadership to develop annual business plans, including revenue goals, budget allocation, and customer targets.
* Represent MTU at society events, tradeshows, and promotional meetings to strengthen brand presence and build strategic partnerships.
* Conduct market and competitive analyses to identify opportunities, address challenges, and position products effectively in the region.
* Monitor market dynamics to identify opportunities for partnerships, product portfolio enhancements, and additional revenue streams.
* Ensure ethical business practices and compliance with corporate and local regulatory requirements across all activities.
*Minimum Qualifications: *
* Bachelor’s degree in business, marketing, or a related field.
* Minimum of 7 years of experience in medical device marketing in Latin America, with a strong focus on downstream product marketing (5+ years required).
* Minimum 5 years of surgical medical device experience required, with demonstrated success in managing product portfolios and driving profitability.
* Minimum 1 year of upstream product marketing experience preferred, with the ability to liaise effectively between R&amp;D and downstream initiatives.
* Minimum of 5 years of experience building and maintaining relationships with influential Key Opinion Leaders (KOLs) in Latin America.
* Proven track record in product management in Latin America, including maintenance activities (e.g., product registrations, addressing distributor needs).
* *Language Skills:* Fluent in English and Spanish (required). Proficiency in Portuguese (preferred).
* Minimum 5 years of experience with product registration processes in Latin America.
* Minimum of 5 years of demonstrated expertise in leading projects and utilizing marketing automation tools and direct mail applications.
* Exceptional written and verbal communication skills, with the ability to articulate complex information clearly and persuasively.
* Self-motivated, adaptable, and able to work independently or collaboratively in a dynamic environment.
* Willingness and ability to travel approximately 25% of the time, including internationally across Latin America, to attend tradeshows, support product launches, collaborate with distributors, and engage with key stakeholders such as sales teams, clinical professionals, and Key Opinion Leaders (KOLs). _This is a fully remote opportunity!_
*Essential functions of the job. Ability to:*
* Sustain extended conversations in both Spanish and English, adjusting style and tone to accommodate diverse audiences and cultural contexts.
* Interpret, analyze, and respond logically to complex information during discussions and presentations.
* Communicate effectively in person, before groups, and via telephone or video conferencing software, requiring clear speech and auditory ability.
* Sit for prolonged periods while performing tasks such as computer work, meetings, or travel.
* Stand and move between work areas as needed.
* Perform physical activities such as bending, stooping, kneeling, crouching, crawling, climbing, balancing, reaching, pushing, and pulling.
* Transport materials and equipment weighing up to 20 lbs.
* Travel throughout Latin America approximately 25% of the time, with occasional domestic or international travel as required.
* Utilize a computer, keyboard, and other office equipment for extended periods.
* Maintain focus and productivity in a dynamic, fast-paced environment.
_MTU is proud to be an equal opportunity workplace and are committed to equal employment opportunity regardless of race, color, ancestry, religion, sex, national origin, sexual orientation, age, citizenship, marital status, disability, gender identity or Veteran status._
Job Type: Full-time
Pay: $150,000.00 - $175,000.00 per year
Benefits:
* 401(k)
* 401(k) matching
* Dental insurance
* Health insurance
* Life insurance
* Paid time off
* Parental leave
* Referral program
* Vision insurance
Application Question(s):
* If selected as a finalist, Micro-Tech Endoscopy will request your authorization to run a background check as a part of our hiring and selection process. Please confirm you'd be willing to consent to this standard process.
Education:
* Bachelor's (Required)
Experience:
* surgical medical device marketing in Latin America: 7 years (Required)
* strong focus on downstream product marketing (med device): 5 years (Required)
* managing surg med dev product portfolios &amp; profitability: 5 years (Required)
* build/maintain relationships w/ KOLs in Latin America: 5 years (Required)
* product mgmt in LATAM, includ. maintenance activities: 3 years (Required)
* product registration processes in Latin America: 5 years (Required)
* project lead, utilizing mktg automation tools/direct mail: 5 years (Required)
* upstream product marketing: 1 year (Preferred)
Language:
* Spanish (Required)
Willingness to travel:
* 25% (Required)
Work Location: Hybrid remote in New York, NY 10007</t>
  </si>
  <si>
    <t>https://www.indeed.com/viewjob?jk=f505c1544bc0f2c9</t>
  </si>
  <si>
    <t>Policies and Compliance Analyst</t>
  </si>
  <si>
    <t>From $15 an hour</t>
  </si>
  <si>
    <t>TPIS</t>
  </si>
  <si>
    <t>San Juan, PR 00918</t>
  </si>
  <si>
    <t>*Who we are:*
Collaborative. Respectful. A place to dream and do. These are just a few words that describe what life is like at our client. As one of the world’s most admired brands, our client is growing and leading the future of mobility through innovative, high-quality solutions designed to enhance lives and delight those we serve. We’re looking for diverse, talented team members who want to Dream. Do. Grow.
*What we’re looking for:*
* Experienced and detail-oriented (in Spanish and English) analyst that will apply business processes and analytical skills in a dynamic environment to mainly support our client policies and procedures revision and publication operation.
* This analyst may also support the company Legal &amp; Compliance Department in statutory/regulatory research and process compliance testing, as may be requested.
* This position will support in keeping the company policies and procedures up to date.
* It will also ensure the proper revision of all policy and procedure amendments and make the corresponding changes for the company.
* A key aspect of the day-to-day will be documenting the company operating processes to determine the overall business needs including interactions with the company departments.
* *The candidate must be fluent (oral and written) in Spanish and English. *
*What you’ll be doing:*
* Review and update the company policies and procedures.
* Ensure the proper revision of all policy and procedure amendments and implement the necessary changes.
* Document the company operating processes to determine overall business needs and interactions with TCPR departments.
* Support the the company Legal &amp; Compliance Department in statutory/regulatory research and process compliance testing.
* Apply business processes and analytical skills in a dynamic environment.
* Maintain up-to-date records of the company policies and procedures.
* Communicate effectively in both Spanish and English (oral and written).
* Support the Legal Manager and/or In-House Attorney &amp; Compliance Manager with the company projects, as may be required.
*Qualifications/ What you bring (Must Haves) – Highlight Top 3-5 skills*
* Bachelor's degree in Business Administration, Law, Compliance, or a related field.
* Previous experience in policy and procedure revision, business process analysis, and compliance research.
* Fluency in both Spanish and English, both oral and written.
* 2-5 years of relevant / progressive work experience (in similar field and/or industry).
* Strong analytical and problem-solving skills to support business processes and compliance testing.
* Good interpersonal, problem-solving, and decision-making skills.
* Ability to meticulously revise and document policies and procedures.
* Proficiency in relevant software tools (e.g., Word, Excel).
* Strong organizational abilities to keep the company policies and procedures up to date.
*Added bonus if you have (Preferred):*
* Relevant certifications in compliance, business analysis, or related fields may be beneficial.
* Experience in a legal or compliance department.
* Experience in MS Excel (including Pivot Table, Power BI, SUMIF, COUNTIF, VLOOKUP etc.).
Job Type: Full-time
Pay: From $15.00 per hour
Benefits:
* 401(k)
* Dental insurance
* Health insurance
Schedule:
* 8 hour shift
* Monday to Friday
Education:
* Bachelor's (Required)
Experience:
* policy compliance: 1 year (Required)
Language:
* English (Required)
Work Location: In person</t>
  </si>
  <si>
    <t>https://www.indeed.com/viewjob?jk=7e9f9adad4a4ef2f</t>
  </si>
  <si>
    <t>High Value Payment Operations Associate</t>
  </si>
  <si>
    <t>2 days ago</t>
  </si>
  <si>
    <t>$19.71 - $26.97 an hour</t>
  </si>
  <si>
    <t>FanDuel</t>
  </si>
  <si>
    <t>Jersey City, NJ</t>
  </si>
  <si>
    <t>ABOUT FANDUEL
FanDuel Group is the premier mobile gaming company in the United States.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
In addition, FanDuel Group operates FanDuel TV, its broadly distributed linear cable television network and FanDuel TV+, its leading direct-to-consumer OTT platform. FanDuel Group has a presence across all 50 states and Puerto Rico with approximately 17 million customers and 31 retail locations.
The company is based in New York with offices in Los Angeles, Atlanta and Jersey City, as well as in Canada, Scotland, Ireland, Portugal, Romania and Australia.
FanDuel Group is a subsidiary of Flutter Entertainment, the world's largest sports betting and gaming operator with a portfolio of globally recognized brands and traded on the New York Stock Exchange (NYSE: FLUT).
THE ROSTER
At FanDuel,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
THE POSITION
Our roster has an opening with your name on it
The primary role of the High Value Payments Ops Associate is to assist with the operational day to day operations of our Customer Payments. High Value Payments Ops Associate will need to become an expert of payment operational procedures and be skilled at multi-tasking, thinking critically and having a high attention to detail. This role will be responsible for managing and excelling in all payment-related issues for our high value/VIP players, ensuring they are processed efficiently and accurately. Additionally, this will play a key role in providing critical support to both internal and external payment matters to ensure optimal operations. Weekend work is required, as well as possible late night or early morning shifts.
THE GAME PLAN
Everyone on our team has a part to play
Provide excellent inbound support and become experts on both payment and fraud related contacts for high value players
Conduct risk assessments on VIP users to determine additional benefits from Payments and Fraud perspective
Independently determine fraudulent activity and act according to agreed procedures with regards to transaction acceptance, account blocking and further checks.
All high value payments will be reviewed and monitored to be processed as quick and efficiently as possible
Coordinate with payment providers to gather information related to deposits and withdrawals to improve processing and deposit rates for all Players.
Review and escalate inefficiencies identified from payment reports or issues raised, to develop, test and improve with Leadership team
Liaise with Customer Support, Fraud Support/Prevention, VIP Team and other internal teams to assist high value players resolve any ongoing issues as efficiently as possible
Monitor and review both incoming and outgoing wire transactions for all players including high value patrons
Provide users with tax information such as win/loss statements, W-2G's and 1099's
Collaborate with the finance team to complete stop payments on checks
Maintain up-to-date knowledge of payment related updates that the company releases (proactively educate high value patrons regarding any new options that become available)
THE STATS
What we're looking for in our next teammate
Experience in the banking and payments industry preferred
Has an eye for identifying problems and presenting solutions
Bachelor's degree from accredited university in a related field preferred.
Strong communication skills with internal and external customers
Great understanding and experience with Microsoft Office Suite (Excel, PowerPoint, Word) or Google Suite (Sheets, Slides, Docs) including a strong understanding of Spreadsheet Functions (VLOOKUP, SUMIF, etc.)
Understanding of online betting or casino industry is a plus
Licensure: Must pass required licensing as mandated by various state regulatory bodies. Failure to be licensed or retain licensure will result in termination of employment.
PLAYER BENEFITS
We treat our team right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
An exciting and fun environment committed to driving real growth
Opportunities to build really cool products that fans love
Career and professional development resources to help you refine your game plan for owning and driving your career and development
Be well, save well and live well - with FanDuel Total Rewards your benefits are one highlight reel after another
FanDuel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FanDuel stronger and more competitive as One Team!
The applicable hourly range for this position is $19.71 - $26.97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#LI-Remote</t>
  </si>
  <si>
    <t>https://www.indeed.com/viewjob?jk=e56e413be763eca3</t>
  </si>
  <si>
    <t>Operations Analyst</t>
  </si>
  <si>
    <t>$50,000 - $60,000 a year</t>
  </si>
  <si>
    <t>Inszone Insurance Services</t>
  </si>
  <si>
    <t>Des Moines, IA 50266</t>
  </si>
  <si>
    <t>*Insurance Operations Analyst*
*Benefits:*
* Group Health, Dental, Vision, and Life Insurance for employee and dependents, with company currently contributing 100% towards base HMO or PPO coverage, with additional options available for expanded coverage and dependent care.
* Health Savings Account, Short-Term and Long-Term disability options
* Paid time off, accrued paid sick days and time off to devote to your favourite charity
* Paid Holidays, including the day after Thanksgiving
* 401K retirement program with company contribution matching
* Access to our Employee Assistance Program
*Qualifications:*
* *Computer literate *– Ready to use and learn technology. *Knowing Epic and CSR24 is huge plus*
· *Leadership* – The candidate selected will feel comfortable managing back office processing teams and leading them as if they were their own employees
* *Experience *– Commercial Lines Insurance experience needed, particular in the areas of Certificates of Insurance and policy changes.
· *Travel -* Open to travel domestically and internationally (Philippines at least once or twice a year).
* *Multi-tasking* - Ability to successfully manage different projects and tasks in a fast-paced environment.
* *Organized* – A critical piece of this role is the ability to stay organized, leading multiple initiatives and ensuring they are enacted in a timely, accurate, and budget-conscious manner.
* *Communication* – The ability to speak and write in a clear and calm manner.
* *Collaborative* – This role will interact with people at all levels within the organization, doing so with professionalism and collaboration.
· *Expertise *– We welcome applicants with the following experience:
* Marketing New and Renewals
* Quality Control checking – for policies and endorsements
* Carrier downloads
* RPA / Automation / AI
*Location:* Onsite
*Salary:* $50,000-60,000 per year
*Who We Are*
Founded in 2002 in Rancho Cordova, CA, Inszone Insurance Services is a customer-centric, full-service insurance agency established to deliver personalized and comprehensive insurance solutions. In 2013 Chris Walters and Norm Hudson acquired the company and embarked on a rigorous expansion strategy. Inszone entered the Nevada market in 2018 and Arizona in 2019 and now has dozens of offices across 18 states. *As Inszone has recently established a presence in Iowa, we are now looking to grow our business there in Commercial Lines, Personal Lines, and Operations. *
Starting with a team of just 25 employees, Inszone now proudly features a team of nearly 900 team members. This expansion was coupled with the company’s recognition in Insurance Journal’s Top 100 Property/Casualty Agencies list at #33.
*What We Are About*
Our mission is to foster the ongoing development of career-oriented professionals providing the tools and resources necessary for growth. Fully supported career-driven professionals get to leverage their experience and insights, learning on the job and advancing in their career, while contributing to company growth. We are proud to have a culture of professionalism and teamwork, that allows you to learn, grow, and more importantly enjoy what you do, while cultivating profitability, productivity, professionalism, and longevity.
*What You Will Do*
The Operations Analyst at Inszone Insurance focuses on overseeing back-office production, meeting turnaround times, ensuring quality, and making sure teams are following proper documented workflows. Training for the back office is handled by another team but will collaborate with Head of Back Office Training. Process changes are handled, approved, and communicated by Director of Process Optimization. This role looks to oversee the back-office Certificate and CSR Team, responsible for Certificates and Evidence of Insurance and Policy changes / endorsements.
*Responsibilities:*
* Own and drive resolution to issues brought by back-office Team Leads and Operation Leads (there is direct communication from team, emails from Director of Process Optimization, Quality Control Feedback loop)
* Review daily backlog reports of assigned team to understand what areas they are behind, on target and follow up with back-office Operation Leads on areas of concern
* Pull Job Manager reports daily to understand where teams are prioritizing activities, who is working certain activities and work with Operation Leads and Team Leads to balance work
* Work with back-office Operation Leads and Team Leads on escalated issues and help implement solutions
* Attend weekly huddles to provide guidance and support to the back-office Operation Leads and Team Leads
* Escalate issues arising from the Operation Leads and Team Leads as needed that require senior management intervention (Director of Process Optimization &amp; Chief Operating Officer)
* Ensure process changes are being adhered to (e.g., perform audits on work following the implementation of a process change) and provide feedback as necessary to Operation Leads, Team Leads and US Operations team
* Work with Head of Back Office Training to ensure process changes for team are implemented into training program / provide feedback on areas that require clarification following process review audits
*Education and Certification:*
· Bachelor’s degree preferred
· Licensed in Property &amp; Casualty Insurance is preferred, but not required.
*Physical Requirements: *
· Prolonged periods sitting at a desk and working on a computer.
· Must be able to lift up to 15 pounds at times.
Profitable. Professional. Honest. Positive. Collaborative. Supportive. Committed. Accountable. These values and more are the hallmarks of Inszone. Apply today and see for yourself!
Job Type: Full-time
Pay: $50,000.00 - $60,000.00 per year
Benefits:
* 401(k) matching
* Dental insurance
* Health insurance
* Paid time off
* Vision insurance
Schedule:
* Monday to Friday
Application Question(s):
* Have you ever worked for Inszone, or for any company now part of Inszone?
* How many years of experience using either CSR24 or Applied Epic do you have?
* Limited travel is part of this role, both domestic and international.  Are you willing and able to do so?
* How many years of Commercial Lines Insurance experience do you have?
Ability to Commute:
* Des Moines, IA 50266 (Required)
Work Location: In person</t>
  </si>
  <si>
    <t>https://www.indeed.com/viewjob?jk=789136d59523602f</t>
  </si>
  <si>
    <t>Senior Treasury Analyst</t>
  </si>
  <si>
    <t>$58,500 - $114,000 a year</t>
  </si>
  <si>
    <t>Gallagher</t>
  </si>
  <si>
    <t>Rolling Meadows, IL 60008</t>
  </si>
  <si>
    <t>Introduction
Welcome to Gallagher – a global leader in insurance, risk management, and consulting services. With a growing team of more than 52,000 professionals worldwide, we empower businesses, communities, and individuals to thrive. At Gallagher, you can build a career whether it’s with our brokerage division, our benefits and HR consulting division, or our corporate team. Experience The Gallagher Way, a culture fueled by shared values and a collective passion for excellence. Join one of our dynamic teams, where you'll play a pivotal role in shaping Gallagher's future and unlocking unparalleled opportunities for both clients and yourself.
We believe that every candidate brings something special to the table, including you! So, even if you feel that you’re close but not an exact match, we encourage you to apply.
How you'll make an impact
Seeking an experienced Senior Treasury Analyst with extensive experience in the LATAM and Caribbean banking industry to join our growing team. This role will assist in providing support with daily cash operations, ensuring liquidity for commitments, optimizing short-term borrowing and investments, as well as leading cash management projects.
Responsibilities:
International Cash Forecasting and Reporting
Prepare and analyze daily cash positions to determine liquidity needs short term
Monitor LATAM and Caribbean region cash flow forecasts, maintain, analyze variances, and provide variance explanations
Assess financial risk related to foreign exchange, interest rates and other treasury – specific risks in Latin America and Caribbean.
Proactively lead continuous process improvement efforts to optimize and improve the cash forecasting model on an ongoing basis
Analyze target balances on accounts
Provide ad hoc business analysis and cash modeling as required by leadership
International Treasury Operations and Cross-Divisional Payments
Executes, domestic and international wires and investment
Investigate and resolve payment and account discrepancies with bank, Treasury Management System vendor, or internally
Provide offshore Treasury team payment guidance and advice
Manage daily cash positioning, payment release and daily investments.
Research and respond to various inquiries from business units regarding cash related matters
Maintain and update standard operating procedures
Manage group mailboxes
Treasury Management System
Responsible for obtaining bank reporting into our treasury management system for new accounts
Build payment interface into our treasury management system for new banking partners
Utilize Treasury Workstation BI tools to provide global business performance analysis across multiple business units
Update Treasury Workstation with rules and budget codes to automate cash reporting
Maintain static data in treasury workstation
Bank Administration and Liquidity Partner Coordination
Coordinate with GTS for Setup user access in banking portals
Prepare documentation for opening, closing, or maintaining bank accounts
Ensuring bank accounts are maintained per instruction from our internal partners
Foster relationship with external partners including banks and financial institutions in the region
Maintain knowledge on current market trends, currency fluctuations, and currency restrictions and requirements
Global Treasury Partnerships, Projects &amp; Optimization Initiatives
Address internal and external customer inquiries with utmost professionalism, ensuring timely and accurate response
Coordinate with bank administration to manage transactions and service modifications
Serve as Treasury Operations liaison to other teams
Create procedure manuals and assist in training junior staff members
Partnering with divisional and treasury departments to drive transparency and management reporting that provides insights into treasury related expenses
Coordinate interest and netting cash transactions
Track account overdrafts and lead developments to minimize
Drive continuous process improvements
Special projects as assigned
About You
Required:
Bachelor's degree in Finance, Accounting, or Economics and 4 years related experience required.
Strong analytical and financial modeling skills.
Proficient in Microsoft Office Suite.
Experience with treasury systems.
Proficient at navigating banking portals
Preferred:
Bachelor's degree in Finance, Business, Accounting or related field
Minimum 4 years of Treasury experience
Bilingual English/Spanish or Portuguese
Proficient in navigating various banking platforms across LATAM &amp; Caribbean region
Proficient in Microsoft Office Suite
Customer focus
Strong analytical and financial modeling skills
International payment experience
Strong understanding of Treasury and banking activities in LATAM
Resilient in a dynamic environment, with ability to prioritize and pivot as needed
Strong interpersonal skills with an ability to establish rapport across all levels of the organization
CPA/CTP is a plus
Kyriba or Treasury Management system experience is a plus
Work Traits:
Excellent interpersonal skills and the ability to work both independently and collaboratively
A sense of accountability, dedication, energy, and execution
Attention to detail and accuracy with an aim to tackle problems, investigate issues, and creative thinking
Ability to multi-task in a fast-paced, deadline driven environment
#LI-TL1
Compensation and benefits
On top of a competitive salary, great teams and exciting career opportunities, we also offer a wide range of benefits.
 Below are the minimum core benefits you’ll get, depending on your job level these benefits may improve:
Medical/dental/vision plans, which start from day one!
Life and accident insurance
401(K) and Roth options
Tax-advantaged accounts (HSA, FSA)
Educational expense reimbursement
Paid parental leave
Other benefits include:
Digital mental health services (Talkspace)
Flexible work hours (availability varies by office and job function)
Training programs
Gallagher Thrive program – elevating your health through challenges, workshops and digital fitness programs for your overall wellbeing
Charitable matching gift program
And more...
We value inclusion and diversity
Click Here to review our U.S. Eligibility Requirements
Inclusion and diversity (I&amp;D) is a core part of our business, and it’s embedded into the fabric of our organization. For more than 95 years, Gallagher has led with a commitment to sustainability and to support the communities where we live and work.
Gallagher embraces our employees’ diverse identities, experiences and talents, allowing us to better serve our clients and communities. We see inclusion as a conscious commitment and diversity as a vital strength. By embracing diversity in all its forms, we live out The Gallagher Way to its fullest.
Gallagher believes that all persons are entitled to equal employment opportunity and prohibits any form of discrimination by its managers, employees, vendors or customers based on race, color, religion, creed, gender (including pregnancy status), sexual orientation, gender identity (which includes transgender and other gender non-conforming individuals), gender expression, hair expression, marital status, parental status, age, national origin, ancestry, disability, medical condition, genetic information, veteran or military status, citizenship status, or any other characteristic protected (herein referred to as “protected characteristics”) by applicable federal, state, or local laws.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person with a disability, unless the accommodation would impose an undue hardship on the operation of our business.</t>
  </si>
  <si>
    <t>https://www.indeed.com/viewjob?jk=6462b58fcbfb099d</t>
  </si>
  <si>
    <t>Onsite ** Portuguese Interpreter</t>
  </si>
  <si>
    <t>$25 - $30 an hour</t>
  </si>
  <si>
    <t>Freelance</t>
  </si>
  <si>
    <t>LATN</t>
  </si>
  <si>
    <t>Lawrenceville, GA</t>
  </si>
  <si>
    <t>LATN is currently seeking contract _*\*\*ONSITE\*\**_ Portuguese interpreters with at least one year experience in legal, school and medical settings.
THIS IS NOT A FULL-TIME POSITION-This is a freelance position with assignments available within flexible business hours, Monday through Friday on an as needed basis.
*Duties:*
* Provide interpreting services as an independent contractor in medical and social services structures.
* Comply with the National Council on Interpreting in Health Care (NCIHC) Code of Ethics and HIPAA regulations.
* Perform duties in a professional manner.
* Turn in client worksheets and invoice within 24 hours of appointment
*Qualifications:*
* Must demonstrate fluency in English and a 2nd language
* Must have flexibility to accept assignments during weekdays and business hours.
* Professional demeanor and appearance
* Awareness of the Code of Ethics and Standards of Practice
* Able to comply with credentialing requirements for independent contractors working in healthcare facilities
* Able to pass language proficiency and Code of Ethics and Standards of Practice test
* Must be punctual, responsible, and have a reliable means of transportation.
Job Type: Freelance
Pay: $25.00 - $30.00 per hour
Schedule:
* Monday to Friday
Work Location: On the road</t>
  </si>
  <si>
    <t>https://www.indeed.com/viewjob?jk=54674080f8b9559e</t>
  </si>
  <si>
    <t>Analyst, Geostrategy</t>
  </si>
  <si>
    <t>$70,000 - $85,000 a year</t>
  </si>
  <si>
    <t>Eurasia Group</t>
  </si>
  <si>
    <t>Washington, DC 20009</t>
  </si>
  <si>
    <t>About Eurasia Group and GZERO Media
Eurasia Group is the world's leading global research and advisory firm. We help clients understand, anticipate, and respond to instability and opportunities everywhere they do business.
Together with GZERO Media—the go-to source of first insight into geopolitics—and our full-fledged events team, the Eurasia Group umbrella provides a complete political risk solution.
Headquartered in New York, we have offices in Washington, London, São Paulo, Brasilia, Tokyo, Singapore, and San Francisco, as well as on-the-ground experts in more than a hundred countries in every region of the world.
We are committed to analysis that is free of political bias and the influence of private interests.
Visit us: eurasiagroup.net | gzeromedia.com
Follow us: LinkedIn | X | Threads | Facebook | Instagram | YouTube
Position Overview:
The Analyst, Geostrategy will work closely with the rest of the Geostrategy team to deliver high-quality analysis to clients across different sectors. This role will involve producing insights that highlight geopolitical impacts on businesses, with engagements ranging from macro perspectives to industry-specific research. The Analyst will report to the Practice Head of the Geostrategy team and can be based in New York, Washington, DC, London, or Sao Paulo, with minimal travel required. Success in this role will be measured by analytical aptitude, communication skills, client orientation, and collaboration within the team.
Key Responsibilities:
· Work both independently and collaboratively to deliver comprehensive client services, including reports, presentations, and consulting projects.
· Conduct thorough research and analysis on geopolitical and business issues across various industries and topics.
· Manage and coordinate work that involves inputs from diverse teams, such as sector specialists, country analysts, and economists, ensuring the delivery of an excellent product from across Eurasia Group.
Qualifications:
· Intellectually curious with a flexible mindset, eager to explore new topics and problem-solving approaches.
· Possess relevant years of work experience in strategy, management consulting, geopolitical consulting, or other roles related to politics or business.
· Hold a degree in a pertinent field such as business, international relations, political science, or economics.
The base pay offered will be determined on factors such as experience, skills, training, location, certifications, and education. Decisions will be determined on a case-by-case basis.
We strive to put politics first for our clients. This requires us to maintain a company culture that puts people first. We are committed to fostering an environment that is inclusive, empowering, and globally-minded. We firmly believe that diversity in gender, race, ethnicity, sexual orientation, cultural background, religion, disability, and age brings ideas and perspectives to the table that make our analysis stronger for our clients and make our company a better place to work for our people. Our leadership team is committed to embedding diversity and inclusion into everything we do and how we lead.
All qualified applicants will receive consideration for employment without regard to race, color, religion, sex, sexual orientation, gender identity, national origin, disability, or status as a protected veteran.
The pay range for this role is:
70,000 - 85,000 USD per year(New York)
70,000 - 85,000 USD per year(Washington DC)</t>
  </si>
  <si>
    <t>https://www.indeed.com/viewjob?jk=76f5f2894a0a884f</t>
  </si>
  <si>
    <t>Product Analyst</t>
  </si>
  <si>
    <t>$74,000 - $84,000 a year</t>
  </si>
  <si>
    <t>PDS Administration Company</t>
  </si>
  <si>
    <t>*Job Summary:*
This remote Product Analyst position will use Tableau powered data reporting tools to analyze customers’ insurance product profitability, identifying trends and coordinating required changes to rates for products and individual customers with management and the sales team.
*Duties/Responsibilities:*
Prepare operational reports and analysis on customer and product level loss trends and reinsurance profitability.
Prepare dashboards and presentations to share with management, sales and customers.
Identifies trends and developments in competitive environments and presents findings to management.
Creates and analyzes monthly, quarterly, and annual reports and ensures profitability issues are identified and managed.
Routine maintenance and upkeep of pre-existing reporting.
Implement and communicate any cross-functional projects that impact multiple departments.
Maintains and ensures proper documentation of rate actions taken
Performs other ad hoc and special projects as assigned by management .
*Required Skills/Abilities:*
1. Excellent verbal and written communication skills
2. Extremely proficient in Microsoft Office Suite, especially Excel
3. Highly organized with great attention to detail
4. Ability to adapt to change
5. Analytical with the ability to learn quickly and to creatively problem solve
*Preferred Skills/Abilities:*
1. Proficiency in data query tools (Power BI, SQL, SAS, Tableau, etc)
2. Experience in FP&amp;A, data science or other forecasting roles
3. Experience in Project Planning tools ( Monday.com, Jira, Asana, etc)
*Education and Experience:*
1. Bachelor degree
2. Minimum two years of related experience
Job Type: Full-time
Pay: $74,000.00 - $84,000.00 per year
Benefits:
* 401(k)
* 401(k) matching
* Dental insurance
* Employee assistance program
* Flexible schedule
* Flexible spending account
* Health insurance
* Health savings account
* Life insurance
* Paid time off
* Tuition reimbursement
* Vision insurance
Schedule:
* 8 hour shift
Work Location: Remote</t>
  </si>
  <si>
    <t>https://www.indeed.com/viewjob?jk=97f66337a77f0a92</t>
  </si>
  <si>
    <t>Portuguese Interpreter</t>
  </si>
  <si>
    <t>$34.99 - $35.00 an hour</t>
  </si>
  <si>
    <t>MCL INTERPRETER</t>
  </si>
  <si>
    <t>Newark, NJ</t>
  </si>
  <si>
    <t>_Greetings_
_My company is MCL INTERPRETER, and we are looking for medical freelance interpreters in_\_ *Newark, NJ *_who speaks_ *Portuguese*. We pay_\_ __*$35.00 per hour 2 Hour minimum*_\_,. Each interpretation is paid for _\___*30 business days*_ _after it has been completed. We can be reached @ (929)712-2383. __*No shows are $35.00*_ _and you have to wait the __*1 Hour protocol wait time*_ _in case you can't reach the patient to confirm the No show_
Job Type: Freelance
Pay: $34.99 - $35.00 per hour
Language:
* Portuguese (Required)
Work Location: On the road</t>
  </si>
  <si>
    <t>https://www.indeed.com/viewjob?jk=85d42e621ad6370f</t>
  </si>
  <si>
    <t>Business Systems Application Analyst (Fulfillment Solutions)</t>
  </si>
  <si>
    <t>$75,000 - $85,000 a year</t>
  </si>
  <si>
    <t>American Red Cross</t>
  </si>
  <si>
    <t>Washington, DC 20022</t>
  </si>
  <si>
    <t>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Join us—Where your Career is a Force for Good!
Job Description:
WHY CHOOSE US?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Work where your career is a force for good.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
At the American Red Cross, your uniqueness can shine!
WHAT YOU NEED TO KNOW ABOUT THE JOB:
As a Business Systems Application Analyst for the American Red Cross, you will be part of the Biomedical Services Business Systems Integration (BSI) team. The individual will work for the BSI Fulfillment Solutions team (Distribution, Logistics and Ordering systems) providing Tier 2 support for our blood product ordering, logistics and fulfillment systems (i.e. Transportation Management Systems “TMS”, BloodHub customer ordering system “Connect”, etc.) and will interface between the business unit &amp; BSI team.
The Business Applications Analyst role requires you to be a natural problem-solver with strong analytical capabilities and verbal and written communication skills. Therefore, you are an innovative, solution-minded professional who can easily acquire new business acumen, enjoys technology and systems, and are passionate about getting it right. You can work independently and efficiently with little supervision. And lastly, you are a self-starter with strong interpersonal skills, a keen attention to detail and solid writing skills.
WORK LOCATION &amp; SCHEDULE: The selected candidate will work 100% remotely from home anywhere in the USA working as work an East Coast schedule. (Core Working Hours 8:00am-5:00pm Eastern)
WHERE YOUR CAREER IS A FORCE FOR GOOD (Key Responsibilities):
• Provide Tier II application support for the Biomedical Services suite of Fulfillment, Ordering and Logistics systems (Hospital Orders. Product Transportation from Red Cross to Customers, etc.)
• Work directly with internal and external customers. Receive, document, track user questions and/or problems. Be able to investigate and troubleshoot issues (strong critical thinking)
• Assure timely response to questions and concerns.
• Research questions, identify root cause, and resolve items with end users.
• Escalate items as required to Tier 3 team (application SMEs) i.e., bugs or enhancement requests.
• Develop and maintain a knowledge of library of frequently asked questions to assist users with common issues during deployment.
• Will analyze system data to drive system performance improvement decisions. Responsible for ensuring accuracy of data quality within the systems. Pro-actively review data for inconsistencies, errors or omissions.
Scope: Individual contributor that works under limited supervision. Apply subject matter knowledge. Capacity to understand specific needs or requirements to apply skills/knowledge.
Qualified candidates must be authorized to work in the United States. The American Red Cross does not sponsor employment visas.
WHAT YOU NEED TO SUCCEED (required/minimum qualifications):
• Experience: Minimum 4+ years of experience using fulfillment systems required.
• Experience with logistics (TMS), distribution (eProgesa) and ordering (Connect) software systems.
• Experience with SmartSolve highly desirable.
• Blood banking knowledge highly desirable.
• Proficient with MS Excel including pivot tables. Any experience with charts, graphs and PowerBI reporting highly desirable.
• Must be comfortable working independently with little supervision and able to learn new systems quickly.
• Excellent communication skills (both oral and written).
• Ability to work independently or as a part of team and comfortable working remote as required.
EDUCATION: 4 year degree.
* Combination of candidate’s education and general experience satisfies requirements so long as the total years equate to description’s minimum education and general experience years combined (Management experience cannot be substituted).
+++++++++++++++++++++++++++++
PAY INFORMATION:
The starting annual salary range for this position is $75,000 - $85,000.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
BENEFITS FOR YOU: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
• Medical, Dental, &amp; Vision Plans
• Health Spending Accounts &amp; Flexible Spending Accounts
• PTO + Holidays
• 401K with up to 6% Match
• Paid Family Leave
• Employee Assistance Programs
• Disability and Insurance: Short + Long Term
• Service Awards and Recognition
*LI-EH1
IND123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Qualified applicants with arrest or conviction records will be considered for employment in accordance with the Los Angeles County Fair Chance Ordinance for Employers, San Diego Fair Chance Ordinance, the California Fair Chance Act and any other applicable state and local laws.
AmeriCorps, the federal agency that brings people together through service, and its partners — the Peace Corps, AmeriCorps Alums, National Peace Corps Association, and the Service Year Alliance — launched Employers of National Service to connect national service alumni with opportunities in the workforce. American Red Cross is proud to be an EONS partner and share our employment opportunities with the network of organizations.
Interested in Volunteering? Visit redcross.org/volunteertoday to learn more, including our most-needed volunteer positions.
To view the EEOC Summary of Rights, click here: Summary of Rights</t>
  </si>
  <si>
    <t>https://www.indeed.com/viewjob?jk=1295dfc6f50865e2</t>
  </si>
  <si>
    <t>ABA Behavior Technician Substitutes - Daily &amp; On Call</t>
  </si>
  <si>
    <t>$90 a day</t>
  </si>
  <si>
    <t>Marlborough Public Schools</t>
  </si>
  <si>
    <t>Marlborough, MA 01752</t>
  </si>
  <si>
    <t>Title of Position
Behavior Technician Substitute
Various grade levels available, preK thorugh 12th grade
Please indicate grade level interest in cover letter
Salary: $90.00 per day
Organizational Relationship or Line of Authority:
Works under Principal and/or his/her designee and is directed by designated special education staff to support students in special education and Director of Student Services for overall functions
Qualifications:
1-2 years of supervised experience using ABA methodologies, preferably in a public school setting, with students with Autism Spectrum Disorder or related disabilities preferred
Minimum of an Associate's degree or 2 years of college is preferred. Alternatively, significant experience directly related to the position combined with education will be considered. A Bachelor’s degree is preferred. Degree in the field of education or psychology is a plus.
Bilingual (Spanish or Portuguese) is a Plus
Performance Responsibilities:
Provide a highly structured approach that relies on behavioral principles
Run programs that specify pre-determined skills including: academic, communication, motor, social, adaptive daily living skills (including: toileting (may require lifting), grooming, dressing and eating) using a systematic prompting sequence
Collect data and record progress of skill acquisition
Graph all programs daily to track progress
Assist students in generalizing learned skills within the general education settings
Implement play plans and facilitate social interactions at unstructured times (recess, lunch, specials, etc.)
Collect student work as directed by special education teacher
Gather/create/organize materials for educational programs, behavior charts, reinforcement systems, etc. as requested by special educator
Work with students who may exhibit behaviors such as: aggression, property destruction, self-injury, non-compliance, disruption, inattention to task, social deficits, non-verbal communication skills and safety concerns
Implement specific behavior protocol (including data collection and graphing as needed)
Maintain current crisis prevention certification (e.g.,Safety-Care) and implement physical restraints and escorts as needed
Consult with special educator, general educator and behavior specialist
Complete daily home communication log
Responsible for other general duties as indicated by the Principal, directives of the Superintendent of Schools or his/her designee, and policies of the Marlborough School Committee
 An Equal Opportunity Employer
It is the policy of the Marlborough Public Schools not to discriminate on the basis of race, gender, religion, national origin, color, homelessness, sexual orientation, gender identity, age or disability in its education programs, services, activities, or employment practices.</t>
  </si>
  <si>
    <t>https://www.indeed.com/viewjob?jk=9f49bda54e8fbddc</t>
  </si>
  <si>
    <t>Xfinity Retail Service Associate - Part Time, Bilingual preferred</t>
  </si>
  <si>
    <t>$17 an hour</t>
  </si>
  <si>
    <t>Comcast Corporation</t>
  </si>
  <si>
    <t>New Bedford, MA 02745</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</si>
  <si>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supporting the store team so that a best in class experience for customers can be delivered. Provides great support to customers and the store team while constantly striving for improvement. Maintains accurate inventory, clean stores, tight back of house spaces and ensures excited customers who come back to learn more. Works on straight forward tasks using established procedures.
Job Description
*Bilingual preferred - Portuguese
Core Responsibilities
Provides strong understanding and enthusiasm for technology, especially company products and services and is a go-to resource who supports the store team in the front and back of the store.
Constantly scans the sales floor to ensure counters, devices, accessories and walkways are accessible, clean and functioning and reports to leadership when exceptions are found.
Greets customers during busiest moments, ensures they are connected to a sales consultant in a timely manner and is well prepared to demonstrate company technology to new customers to ensure they know the basics and encourage them to return.
Frequently checks and inspects the back of the store for clean, secure and appropriately placed inventory. Assists with receiving inventory and properly stocking the back of house to store standards.
Helps the leadership team by conducting the weekly cycle count process and helps look for opportunities to improve the store count process.
Knows current processes and procedures and suggests improvements that enhance the customer and/or store experience.
Readily adjusts and adapts to store management priorities and direction always demonstrating professionalism and integrity.
Must be able to carry and lift up to 25 pound boxes, stand and move about the store constantly.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Salary:
Base Pay: $17.00
The application window is 30 days from the date job is posted, unless the number of applicants requires it to close sooner or later.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to eligible employees.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Education
High School Diploma / GED
Certifications (if applicable)
Relevant Work Experience
0-2 Years</t>
  </si>
  <si>
    <t>https://www.indeed.com/viewjob?jk=cc3266b23b1f8e70</t>
  </si>
  <si>
    <t>Human Resources Policies Consultant - Multiple Locations</t>
  </si>
  <si>
    <t>Inter-American Development Bank</t>
  </si>
  <si>
    <t>Washington, DC</t>
  </si>
  <si>
    <t>Post of Duty: Washington, DC - USA
The IDB Group is a community of diverse, versatile, and passionate people who come together on a journey to improve lives in Latin America and the Caribbean. Our people find purpose and do what they love in an inclusive, collaborative, agile, and rewarding environment.
About this position
The Human Resources Department (HRD) is responsible for the administration and development of the human resources in the IDB Group. It also oversees the implementation of the People Strategy building and implementing programs and methodologies in direct support of our results-based business model and focusing on the development of the IDB Group’s talent and technical skills capacity. We are looking for a versatile and focused professional with a background in HR policy development to join our team.
The team’s mission: the Policies and Labor Relations (PLR) team is integral to maintaining a positive work environment and developing comprehensive workplace policies that govern employment with the Bank and labor relations. The team plays a critical role in designing, implementing, and maintaining the human resources policies and procedures in implementation of the Bank’s Institutional Strategy and People Strategy. We collaborate with key stakeholders to ensure that policies adapt to the Bank’s evolving needs and improve the employee value proposition.
What you’ll do
Research, draft, and support in the implementation of HRD policies, as needed to implement the Bank’s Institutional Strategy and People Strategy; covering all stages of the Bank employee’s lifecycle: talent acquisition, performance management, career development, compensation and benefits, and termination.
Engage with internal teams, including across HRD and the Legal Department, to ensure that the policies are consistent with the business needs, identify improvements, and compliance with Bank regulations.
Review the HRD regulations and support in the process of streamlining and simplifying the HRD policy system.
Research market trends and benchmarks to support the policy design.
Support with the translation, and dissemination of policies.
Deliverables and Payments Timeline
Payments will be made upon the PEC's submission of invoices linked to the delivery and acceptance of the above-mentioned activities by the project supervisor. Invoices will account for the number of days worked on a given product, activities performed, and outputs delivered.
What you'll need
Education: Master’s degree (or equivalent advanced degree) in Law, HR management, organizational development, or other fields relevant to the responsibilities of the role.
Experience: 10 years of progressive experience in HR management, policy development, benefits administration, or employee well-being.
Languages: Proficiency in Spanish and English, spoken and written, is required. Additional knowledge of French and Portuguese is preferable.
Key skills
Learn continuously.
Collaborate and share knowledge.
Focus on clients.
Communicate and influence.
Innovate and try new things.
Requirements
Citizenship: You are a citizen of one of our 48-member countries.
Consanguinity: You have no family members (up to the fourth degree of consanguinity and second degree of affinity, including spouse) working at the IDB, IDB Invest, or IDB Lab.
Type of contract and duration
Type of contract: Products and External Services Consultant (PEC), Retainer.
Length of contract: 170 days in a period of 10 months.
Work Location: Remote.
Our culture
At the IDB Group we work so everyone brings their best and authentic selves to work, willing to try new approaches without fear, and where they are accountable and rewarded for their actions.
Diversity, Equity, Inclusion and Belonging (DEIB) are at the center of our organization. We celebrate all dimensions of diversity and encourage women, LGBTQ+ people, persons with disabilities, Afro-descendants, and Indigenous people to apply.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
Our Human Resources Team reviews carefully every application.
About the IDB Group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
About IDB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
Follow us:
https://www.linkedin.com/company/inter-american-development-bank/
https://www.facebook.com/IADB.org
https://twitter.com/the_IDB</t>
  </si>
  <si>
    <t>https://www.indeed.com/viewjob?jk=e288e83012b3390e</t>
  </si>
  <si>
    <t>Business Analyst, Corporate Banking Systems</t>
  </si>
  <si>
    <t>$142,000 - $196,000 a year</t>
  </si>
  <si>
    <t>White Plains, NY 10601</t>
  </si>
  <si>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
The anticipated salary range for this role is between $142,000.00 and $196,000.00.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Role Description
JRI-America requires a Business Analyst for the Front Office Application Team. This person will be required to provide business analysis support on several key projects for the bank. In this role, Business Analysts will partner with the PM’s to; develop business requirements, use cases, ROI’s, acceptance criteria, manage projects through the SDLC, following the outline established by the Project Management Office, to manage budgets, resource plans, change management, and other aspects of vendor relationships, including and not limited to contracts, invoicing and statements of work. This person will need to possess a basic technical aptitude to assist in the development of the IT Risk, Vendor Risk, Validation Risk assessments, as well as other support functions. If required, assist in 2nd line technical support, identify business process improvements, recommend automation in lieu of manual process and be able to communicate technical solutions to business people as well as business needs to the technical teams. This individual will leverage his/her technical knowledge across disciplines, to test, configure, implement, trouble shoot, support and document (e.g., run books and process maps) 3rd Party Vendor applications (which includes on premise, cloud, SAS and Market Data Applications).
The candidate will be comfortable facilitating requirements meetings with Senior Bank personnel, participating in technical review meetings with members of the IT Department and presenting weekly project status to Senior JRIA Executives. Reports to the Director of Front Office Applications Department. Has no direct/indirect report. Works as an individual contributor.
Role requires on-site presence twice a week
Experience/Knowledge
Project Management skills.
Strong documentation skills.
Strong analytical and problem-solving skills with some basic technical skills.
Experience with the Microsoft Suite of applications, including, MS_Project, Word, Excel, PowerPoint.
Experience and a working knowledge of 3rd Party systems such as Service Now, COUPA.
Experience working in a Bank or other financial institutions.
 Must be highly energetic, detail-orientated, and extremely proactive and have the ability to perform under pressure in a challenging environment
Role Objectives
Ability to work in a matrix environment/ global team.
Work well in teams but also as an individual contributor.
Documentation and process mapping.
Maintain and meet all scheduled administrative tasks.
Work with various levels of business users, other IT staff and vendors as needed.
Meet deadlines, comfortable with change management.
Comfortable presenting weekly to more senior leaders.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t>
  </si>
  <si>
    <t>https://www.indeed.com/viewjob?jk=eeed1d26e87cca06</t>
  </si>
  <si>
    <t>Account Executive</t>
  </si>
  <si>
    <t>Zoek Marketing</t>
  </si>
  <si>
    <t>*We are looking for the very best possible sales representatives with a proven track record in B2B or Corporate Sales to be a part of our sales team.*
*Only apply if you are or have recently been a top producer at previous organizations and have made at least or near $100k in sales during your career and can prove your track record. Our top sales reps are making well over $150K!*
*We are Zoek, an exclusive partner of WiX.com as well as a certified Google Partner, who provides Web Design and SEO services to business owners all over the globe! All of our leads are referred to us via WiX directly for users looking for help improving their web presence. We have assisted over 200,000 Wix users and have 30,000 active clients in 32 countries. The leads are extremely warm and you will have 12-20 daily fresh leads for users who have asked for help and appointments set for you by our automated drip marketing system.*
*Visit us at www.gozoek.com*
*Job Responsibilities:*
Ability to assist Wix.com users with their questions on the platform and convert them to Zoek clients
Build customer interest in the services and products offered by the company
Close the sale and collect payment
Explain services offered in a clear, concise, and ethical manner to business owners all over the world
*Skills/Qualifications:*
Candidates must possess at least a Bachelors or higher. Associates Degree may be considered for the right applicant.
TOP performing sales experience in a related field 5+ years, if you are not consistently near the top of your sales boards - do not apply
It is MANDATORY to speak completely FLUENT, CONVERSATIONAL ENGLISH - Bilingual Spanish, French, Portuguese is a Plus
Experience using a mainstream CRM system i.e. Zoho, Salesforce, Hubspot, infusionsoft is a plus
Work on a team with other agents in multiple countries and cultures
Should be self-driven and able to take constructive criticism
Must have a reliable and quiet home office area with all necessary equipment (computer, fast and reliable internet, headset, desk, etc...)
Must be able to work full-time, overtime and weekends are strongly encouraged
Familiar with working appointments and with booking features, group chat, and video conferencing (calendly, zoom, slack, etc)
Understand how to work a deal through email, text, and phone - strong grammar and writing skills are a must
Must be energetic with a positive can-do attitude and ability to work well as part of a team
Maintain 12%-15% closing minimum
*Additional Information:*
Base Salary + Commission and Bonus (paid out every 2 weeks)
Commission and Bonus average $5-7k/mo.
Full Benefits
Full time position
Location: Remote, headquarters in Aliso Viejo CA, Tijuana BC, and Manila NCR
Job Type: Full-time
Benefits: Full Medical, Dental, Vision, Vacation Pay, Sick Time, Bonus Structure, Room for Advancement
Job Type: Full-time
COVID-19 considerations:
All work is done remotely, if you are in the Orange County CA area our offices will re-open once safe likely in Q1 2022
*Job Type: Full-time*
Job Type: Full-time
Pay: $35,000.00 - $150,000.00 per year
Experience:
* B2B sales / Sales: 3 years (Required)
Work Location: Remote</t>
  </si>
  <si>
    <t>https://www.indeed.com/viewjob?jk=cec192cc3382944c</t>
  </si>
  <si>
    <t>Analyst</t>
  </si>
  <si>
    <t>DISTRICT ATTORNEY-MANHATTAN</t>
  </si>
  <si>
    <t>Manhattan, NY 10013</t>
  </si>
  <si>
    <t>DISTRICT ATTORNEY-MANHATTAN
Posted On: 01/30/2025
Full-Time
Location
MANHATTAN
No Exam Required
Department
Public Corruption Unit
Salary Range:
$50,470.00 – $53,544.00
Job Description
The New York County District Attorney’s Office (DANY) has openings for Analysts in the Police Accountability Unit (PAU). PAU investigates and prosecutes cases involving excessive use of force, perjury, bribery, and other criminal misconduct on the part of law enforcement officers. The unit conducts complex and challenging investigations, often in concert with police agencies’ internal affairs teams, that involve substantial video, electronic, and documentary evidence. Analysts are responsible for providing highly skilled analytical support, as well as litigation and administrative support, to the Assistant District Attorneys (ADAs) in the unit.
Responsibilities include but are not limited to:
- Working directly and independently with ADAs and the NYPD Internal Affairs Bureau, Department of Investigations, Civilian Complaint Review Board, and other local, state, and federal external partner agencies on long term investigations and prosecutions of PAU cases.
- Conducting preliminary review of civilian complaints of police misconduct reported to PAU to determine whether they merit further investigation.
- Collecting and analyzing data relevant to specific PAU investigations and cases, including but not limited to:
- Performing in-depth open source and social media searches of investigative targets, and create profiles based on the results.
- Reviewing and analyzing data collected from cellphones and other electronic devices and mapping cellphone location data.
- Evaluating and summarizing contents of email, social media, and other electronic communication accounts.
- Analyzing banking, PayPal, Venmo, and other financial accounts.
- Reviewing and transcribing recorded evidence, such as surveillance video, body-worn camera footage, recorded inmate telephone calls, and audio recordings of interviews.
- Drafting correspondence and legal documents, including subpoenas, letters of preservation, and court orders.
- Assisting ADAs with preparation for interviews of witnesses and targets, and participating in and taking thorough, accurate notes during such interviews.
- Creating charts, Excel spreadsheets, PowerPoint presentations, and other demonstrative exhibits for investigative use as well as for Grand Jury and trial.
- Communicating investigative findings effectively to other team members and testifying before the Grand Jury, at trial, and in other judicial proceedings regarding those results as necessary.
- Coordinating case schedules with courts, law enforcement officials, witnesses, and defense attorneys.
- Assisting ADAs in the redaction and preparation of documents for disclosure to defense attorneys.
- Performing related administrative and clerical tasks as assigned.
In addition to the Minimum Qualification Requirements, candidates must possess the following:
- Bachelor’s degree from an accredited college.
Preferred Requirements/Skills:
- Up to 2 years of experience based on level.
- Excellent organizational and creative problem-solving skills.
- Ability to work independently with frequent interruptions, handle multiple assignments, manage deadlines, and adapt to changes in workflow in a fast-paced environment.
- Ability to be proactive and take initiative.
- Ability to follow directions and apply proper policies, procedures, and guidelines.
- Ability to quickly learn and use various computer systems and software.
- Proficiency in Microsoft Office suite (Word, Excel, PowerPoint, and Access).
- Proficiency in Internet search strategies and techniques, including preserving Facebook, Instagram, Twitter, and other social media profiles/accounts.
- Proficiency in typing, with ability to take accurate interview notes in real time.
- Attention to detail and high concern for data accuracy, as well as an understanding of data protection and privacy/confidentiality concerns.
- Ability to interact and communicate (orally and in writing) with all levels of staff, members of the public, law enforcement representatives, court administrators and civilian witnesses.
- Ability to retain on the job training for majority of responsibilities and tasks.
- Working knowledge of mapping tools.
- Familiarity with and interest in the fair operation of the criminal justice system and/or police accountability issues.
- Foreign-language fluency (especially Spanish, Mandarin).
Hours/Shift:
- Monday - Friday, from 9 am - 5 pm.
How to Apply:
- Apply with a Cover Letter and Resume.
Additional Information:
- Current office employees: To be eligible for a transfer or promotion, staff must have already served at least 1 year in their current unit/bureau/department and be in good standing. In addition, must meet the minimum and additional qualifications of the position.
- Looking for candidates who could commit two (2) years to the hiring unit.
- Authorization to work in the United States is required for this position.
Minimum Qualifications
Qualification Requirements
1. High school graduation or equivalent and three years of experience in community work or community centered activities in an area related to duties described above; or
2. Education and/or experience which is equivalent to "1" above.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City Residency is not required for this position.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Job ID
700305
Title code
56057
Civil service title
COMMUNITY ASSOCIATE
Title classification
Non-Competitive-5
Business title
Analyst
Experience Level: Entry-Level
Job level
00
Number of positions
2
Work location
1 Hogan Pl./100 Centre St., N.
Category: Legal Affairs
Analyst</t>
  </si>
  <si>
    <t>https://www.indeed.com/viewjob?jk=e367fe3fece6f4c9</t>
  </si>
  <si>
    <t>Bilingual Branch Wholesale Product Specialist (Portuguese)</t>
  </si>
  <si>
    <t>Sherwin-Williams</t>
  </si>
  <si>
    <t>Medford, MA 02155</t>
  </si>
  <si>
    <t>This position works closely with commercial paint customers to determine their needs, answer their questions about Sherwin-Williams products, and recommend the right solutions. Wholesale Product Specialists are also expected to promptly resolve any customer concerns and ensure maximum client satisfaction as well as stay up-to-date with product features and maintain the high quality and visual standards of the products and store. Wholesale Product Specialists are tasked with achieving excellent customer service, while consistently meeting the store’s sales goals.
The individual selected for this role will be expected to work at Store #704393, located at: 59 Hicks Avenue, Medford, MA 02155.
Job duties involve contact with customers, which may include minors; and access to cash and other payment methods, electronic equipment, personal information, store merchandise and other items of value, and such access may be supervised or unsupervised. The Company therefore has determined that a review of criminal history is necessary to protect the business and its operations and reputation and is necessary to protect the safety of the Company’s customers, staff, employees, vendors, contractors, and the general public.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
What is the Process to get Started?
Step 1 – Online Application
Find the role(s) that interest you on our Careers page: https://jobsearch.sherwin.com/
Set aside 15 minutes to create your profile by entering or importing your details from one of our job board partners
Step 2 – Digital Interview
Upon review of your application, qualified candidates will be invited to complete a digital video interview via HireVue, our interview partner. The interview will consist of a few behavioral based questions
You’ll be able to record and complete your video interview anytime, anywhere! While you can complete this video interview on your own schedule, we ask that this step be completed within 7 days of receiving an invitation
Step 3 – In-Store Interview
Your video interview is reviewed by a member of our Recruitment team and our top candidates are invited to meet with our team in a store, specialty wholesale branch, floorcovering facility or delivery service terminal.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Click on “Candidates” to view benefit offerings that you may be eligible for if you are hired as a Sherwin-Williams employee.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
The wage range, other compensation, and benefits information listed is accurate as of the date of this posting. The Company reserves the right to modify this information at any time, with or without notice, subject to applicable law.
Qualified applicants with arrest or conviction records will be considered for employment in accordance with applicable federal, state, and local laws including with the Los Angeles County Fair Chance Ordinance for Employers and the California Fair Chance Act where applicable.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Please be aware, Sherwin-Williams recruiting team members will never request a candidate to provide a payment, ask for financial information, or sensitive personal information like national identification numbers, date of birth, or bank account numbers during the application process.
Ensure high levels of customer satisfaction through excellent sales service
Assist customers in person and over the phone by determining needs and presenting appropriate products and services
Build productive trust relationships with wholesale customers
Process sales transactions accurately and consistent with policies and procedures
Follow and achieve sales goals on a monthly, quarterly, and yearly basis
Maintain precise work order files and formulas
Pull appropriate products from the sales floor or warehouse
Tint and mix products, as needed, to customer specifications
Stock shelves and set up displays
Clean store equipment
Load/unload delivery trucks
Assist in making deliveries, as needed
Maintain in-stock and presentable condition assigned areas
Remain knowledgeable on products offered and discuss available options
Comply with inventory control procedures
Suggest ways to improve sales
Minimum Requirements:
Must be at least eighteen (18) years of age
Must be legally authorized to work in the country of employment without needing sponsorship for employment work visa status now or in the future
Must be able, with or without reasonable accommodation, to retrieve material from shelves and floor stacks and lift and carry up to 50 lbs. frequently and up to 70 lbs. on occasion
Must be willing to work all scheduled hours, which may include evenings and weekends, with or without reasonable accommodation
Preferred Qualifications:
Have a valid, unrestricted Driver’s License
Have at least a High School diploma or GED
Have at least one (1) year experience working in a delivery, retail, or customer service position
Have previous work experience selling paint and paint related products
Have previous work experience operating tinting and mixing equipment
Ability to read, write, comprehend, and communicate in more than one language
Ability to read, write, comprehend, and communicate in Spanish</t>
  </si>
  <si>
    <t>https://www.indeed.com/viewjob?jk=decd419725cd3586</t>
  </si>
  <si>
    <t>Senior Product Manager, Creator Engagement</t>
  </si>
  <si>
    <t>$145,000 - $160,000 a year</t>
  </si>
  <si>
    <t>Teachable</t>
  </si>
  <si>
    <t>What is Teachable?
Teachable is trusted by creator-educators around the world to grow their impact and income. From online courses and communities to memberships and downloads, Teachable's digital learning products help creator-educators drive meaningful connection and sustainable revenue. With industry-best ecommerce tools, easily toggled on directly within the platform, creators can confidently maximize their earnings, while getting paid directly by their audience. Teachable's unmatched focus on the student learning experience also ensures creators can make a positive and influential impact on their communities—entirely on their own terms. Today, tens of thousands of creator-educators use Teachable to share their knowledge, reaching millions of students around the world. To learn more, visit teachable.com.
Are you ready to join a dynamic, cross-cultural team at an exciting turning point in our company's journey? Now part of the global Hotmart Company portfolio, whose platforms have helped creators earn more than $10 billion, Teachable continues to take the creator economy by storm as a true industry leader. Together, Teachable and Hotmart are delivering market-leading products that prioritize creator control and flexibility, alongside meaningful partnership and support from our team. If you have big ideas, relish the chance to challenge convention, and deeply believe in the power of creators to shape the future, we want you on our team!
About your Team
The Creator Engagement team owns the cross-platform experience of web and mobile experiences for content creators and their students. This role will empower creators by providing state-of-the-art tools and resources to craft high-quality, impactful learning experiences and drive engagement by developing features that motivate students to achieve their goals.
What is the role?
As a Senior Product Manager on the Creator Engagement Team, you will define and execute the strategy for features and experiences that empower tens of thousands of schools to engage deeply with their students our content platform.
Your work will focus on creating tools and systems that enhance content capabilities, learning experiences, and knowledge progression while driving engagement and user satisfaction.
You'll collaborate closely with engineering, design, analytics, and content teams to deliver innovative learning solutions that help users achieve their goals.
You'll work with teams based in the U.S. and Brazil.
You'll report to the Director of Product, Learning.
What to expect in the role:
Own the vision and product strategy for creator tools and experiences
Set team goals and North Star metrics ensuring they align with Teachable's mission and drive impact for our users and business.
Work cross-functionally across design, engineering, data, and marketing teams to define and ship the roadmap.
Create features that promote sustained user engagement and retention, such as gamification elements, challenges, and rewards for learning achievements.
Use analytics, user research, and market trends to guide product decisions and optimize learning experiences.
Find opportunities to leverage AI and machine learning to deliver personalized learning paths and adaptive content recommendations.
Conduct A/B tests to validate new features and refine learning tools for maximum impact.
Regularly engage with users to gather insights on learning behaviors and needs, ensuring products deliver meaningful outcomes.
What you'll bring:
5+ years of product management experience.
You're data-informed, with a willingness to get into the weeds to get things done.
You're resourceful, adaptable, and results-driven.
You have clear experience building high-quality, successful products with design and engineering teams.
You're an exceptional communicator, both written and verbal.
You bias towards action and navigate ambiguity and complexity affecting stakeholders in an organized and thoughtful way.
Nice to have:
Experience creating something yourself.
Experience working in growth stage ($10MM - $100MM ARR) companies.
Experience building tools or features that support education, skill-building, or content engagement.
Fluency in Portuguese
Familiarity with AI-driven personalization, learning management systems, or analytics tools used to improve user experiences.
Additional details:
At Teachable, we are committed to providing fair and competitive pay (using market data to inform our pay bands), rewarding high performance, and ensuring all employees have the opportunity and ability to impact Teachable's overall company value. Base salaries will be reviewed at regular intervals throughout the year, typically following performance review cycles currently conducted bi-annually or in conjunction with a promotion.
Applicants must be currently authorized to work in the United States on a full-time basis.
For this role, the cash compensation package potential is $145,000 - $160,000, inclusive of a performance bonus that will be tied to set targets. Total compensation also includes a competitive benefits package and an RSU package. A salary offer will be determined by a number of factors including experience, skill level, education, internal pay equity, and other relevant business considerations. We review all teammate pay and compensation programs regularly to ensure competitive and fair pay.
While Teachable maintains our NY office for local employees to use, we operate as a remote-first culture in order to give our employees added flexibility. In order to maintain connection and create a community beyond the screen, Teachable holds in-person events throughout the year, where employees and teams can come together for bonding, strategic alignment, goal-setting, and celebrations!
While Teachable maintains our NY office for local employees to use, we operate as a remote-first culture in order to give our employees added flexibility. In order to maintain connection and create a community beyond the screen, Teachable holds in-person events throughout the year, where employees and teams can come together for bonding, strategic alignment, goal-setting, and celebrations!
Teachable encourages individuals from a broad diversity of backgrounds to apply for positions. We are an equal opportunity employer, meaning we're committed to a fair and consistent interview process. Please tell us in your application if you require an accommodation to apply for a job or to perform your job.</t>
  </si>
  <si>
    <t>https://www.indeed.com/viewjob?jk=471adf7b16673da7</t>
  </si>
  <si>
    <t>Foreign Credential Evaluator</t>
  </si>
  <si>
    <t>$45,000 a year</t>
  </si>
  <si>
    <t>Josef Silny and Associates, Inc. International Education Consultants</t>
  </si>
  <si>
    <t>Miami, FL 33173</t>
  </si>
  <si>
    <t>Josef Silny &amp; Associates, Inc., International Education Consultants (JS&amp;A) is seeking to fill an entry level position of Foreign Credential Evaluator. Established in 1987, JS&amp;A is an organization of highly qualified international education consultants. JS&amp;A evaluates foreign academic credentials from more than 150 countries for admission and transfer into U.S. high schools and institutions of higher education, immigration, licensing, employment, and a variety of other reasons. In addition, JS&amp;A offers a professional translation service. Josef Silny is the former Director of International Admissions at the University of Miami.
The candidate for this position, must have at least a bachelor's degree in international studies or related major and must be authorized to work in the United States. The candidate must have excellent oral and written communication skills in English and knowledge of another language is highly desirable *(preferably German or Russian). *Good typing skills and knowledge of Word are required. The ideal candidate has good organizational skills, works well independently, is interested in other cultures, is detail oriented, is intellectually curious, and has studied abroad.
\* Salary is commensurate with experience
Job Type: Full-time
Pay: $45,000.00 per year
Benefits:
* 401(k)
* Dental insurance
* Health insurance
* Life insurance
* Paid time off
* Vision insurance
Schedule:
* 8 hour shift
* Monday to Friday
Education:
* Bachelor's (Required)
Location:
* Miami, FL 33173 (Preferred)
Ability to Relocate:
* Miami, FL 33173: Relocate before starting work (Preferred)
Work Location: In person</t>
  </si>
  <si>
    <t>https://www.indeed.com/viewjob?jk=acfb1fd7e9341c91</t>
  </si>
  <si>
    <t>Systems Analyst</t>
  </si>
  <si>
    <t>My3Tech</t>
  </si>
  <si>
    <t>*Requirements:*
* Database management systems and data migration, with a strong emphasis on healthcare EHR systems, particularly those involving complex integrations like Cerner Millennium.
* Experience in Oracle, Microsoft SQL Server, or similar database scripting, crucial for the efficient migration of data to new SaaS platforms. Also, skill in using EXCEL, Word, Visio, and other spreadsheet software.
* Business analysis, including reviewing, analyzing, and evaluating user requirements, operational procedures, and identifying solutions to automate processes or enhance system functionality.
* Experience in documenting business process flows and standardizes existing and future process flow improvements by conducting data collection and meetings with the subject matter experts to gain full understanding of system usability and documenting
* Preparing specifications for data input/output processes.
* Resolving complex data-related issues using robust analytical skills and logical problem-solving approaches.
* Exceptional oral and written communication skills, essential for producing clear project documentation and engaging effectively with stakeholders
* Strong interpersonal abilities to support diverse teams and inspire high productivity and collaboration among team members.
* In-depth knowledge of current IT industry trends and market insights, applying them strategically within the organization.
* Architectural concepts, principles, and tools relevant to infrastructure, information systems, applications, and organizational structure
* Prior experience with SaaS model EHR systems and cloud data migrations.
* Experience with DIR Project Delivery Framework and document templates
* Familiarity with the existing and planned software technology and the global, regional, and local software architecture and infrastructure components
* Experience in regulatory compliance and data security related to healthcare data.
Job Type: Contract
Experience:
* Government Administration: 2 years (Required)
* EHR systems: 10 years (Required)
* Cerner: 3 years (Required)
* Data migration: 3 years (Required)
Work Location: Remote</t>
  </si>
  <si>
    <t>https://www.indeed.com/viewjob?jk=17f23bac765c890f</t>
  </si>
  <si>
    <t>$105,000 - $125,000 a year</t>
  </si>
  <si>
    <t>TCG, Inc.</t>
  </si>
  <si>
    <t>Washington, DC 20506</t>
  </si>
  <si>
    <t>You've stumbled upon the rare B Corp government contractor! At TCG, we aim to prove that businesses can be good to their employees and responsible to their community while being profitable. We're an award-winning IT solutions provider to the Federal government seeking a Data Analyst to join our team.
US Citizenship is required for this role. In addition, the selected applicant must submit to a government background investigation and be favorably adjudicated before their first day.
This position is primarily remote but will require occasional in-person meetings. The selected applicant must live within commuting distance of Washington, D.C.
The Data Analyst is responsible for collecting, analyzing, and translating complex data into information that is accessible. Identifies trends and patterns to help organizations make better business decisions and improve performance. He/She will be focused on compiling Personally Identifiable Information (PII) elements across the organization's systems and documenting them in detail.
The Data Analyst will work in a high-profile agency in the Executive Branch, at the very center of government management. Superior communication skills, the ability to quantitatively and qualitatively analyze information technology (IT) data, prepare data-rich presentations and dashboards for senior government leaders and stakeholders, and great attention to detail are necessary for this role. The ideal candidate is someone who is eager and possesses a strong work ethic as they will be expected to excel in a fast-paced environment.
RESPONSIBILITIES:
Analyze, organize, and transform data into dashboard visualizations and understandable reports.
Develop business intelligence tools such as PowerBI, database objects, ETL scripts, and SQL queries to extract information from data sets.
Develop and identify existing and valuable metrics, conduct analysis, and identify gaps in data.
Bring technical expertise to ensure the quality and accuracy of IT data.
Explain intricate technical processes in non-technical terms, and modernize, maintain, and streamline reports for technical and non-technical presentations to leadership.
Organize and format data to ensure efficiency and quality in data storage and retrieval.
Prepare and present quantitative data for an executive audience.
Analyze policy implementation requirements to understand necessary metrics.
Collect, organize, analyze, and connect data across databases and information sources using various tools
Create and update automated scripts to generate reports, graphs, charts, and data tables from data sets
Perform ad-hoc data analysis
Provide data model support to DBAs and developers
Deliver written and oral presentations summarizing results of analysis
Support growth initiatives through knowledge sharing and acquiring relevant certifications
Other duties as assigned
REQUIRED SKILLS &amp; EXPERIENCE:
A minimum of 7 years of experience in data analytics including at least 4 years of experience creating reports utilizing report writing software or Business Intelligence (BI) tools such as Power BI.
Experience using advanced SQL commands.
Experience working with relational databases.
Experience with SQL optimization using indexes and query optimization.
Expertise in Microsoft Excel and pivot tables.
Experience supporting IT related projects.
Experience with Python programming language.
Independent problem-solving skills, strong analytical abilities, creativity, and a "helping others helps us all" personality.
Strong data analysis skills
Strong Excel skills
Strong applied research skills
Prior experience in business case evaluation or quantitative decision making
Ability to present quantitative data to an executive audience
Ability to adapt to rapidly changing deadlines and tasks
Superior documentation and organizational skills
PREFERRED SKILLS &amp; EXPERIENCE:
Experience working with federal agency offices including the Office of Management and Budget (OMB)
Familiarity with development and implementation of IT-related policies.
Hands-on experience with R, Python, or other statistical research and analysis software
Experience with some or all the following tools:
SQL/MySQL, and Dynamic SQL
JavaScript, HTML, GitHub
Prior experience with writing and executing SQL queries or with Microsoft Access query and report design
EDUCATION:
Bachelor's degree in Public Policy, Public Administration, Economics, Econometrics, Analytics, Statistics, Mathematics, or a related discipline
TCG does not discriminate based on race, sex, color, religion, national origin, age, disability, caste, or veteran status.
Our B Corp mission is reflected in our benefits, including offerings like health care, 401K, parental leave, adoption assistance, financial planning services, student loan repayment assistance, and training budget. There's more, see for yourself.
TCG is recognized for treating employees well, in fact, in 2024 The Washington Post named TCG as a "Top Workplace" for the tenth straight year based on how our employees feel about the company, the benefits TCG offers, and the work/life balance that our staff achieves. Our CEO was ranked best, by TCG employees' votes, among all midsize companies in the Washington Post Top Workplace survey.
Try us ... we'll make you happy.
Internal title/grade: Data Analyst, E3
Salary Range: $105,000 - $125,000</t>
  </si>
  <si>
    <t>https://www.indeed.com/viewjob?jk=bb92a5322b717453</t>
  </si>
  <si>
    <t>Customer Support Agent- Russian (Rotation Team)</t>
  </si>
  <si>
    <t>$23.00 - $25.50 an hour</t>
  </si>
  <si>
    <t>Blueprint Technologies</t>
  </si>
  <si>
    <t>Bellevue, WA</t>
  </si>
  <si>
    <t>Who is Blueprint?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
What does Blueprint do?
Blueprint helps organizations unlock value from existing assets by leveraging cutting-edge technology to create additional revenue streams and new lines of business. We connect strategy, business solutions, products, and services to transform and grow companies.
Why Blueprint?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
What will I be doing?
Blueprint is looking for a Customer Support Agent Rotation Team (Russian fluency) to join us as we build cutting-edge technology solutions! We are looking for a professional Individual contributor that has a passion for helping better our end customer experience. They ensure a fast, accurate, and personalized service to our customers they support; this includes research, investigation and flawless resolution. The Customer Support Agent position is responsible for superior user support for our client's customers with a goal to exceed our client's expectations as well as the expectations of their users.
Duties/Responsibilities:
Deliver world-class customer service by following established departmental policies, processes, and standards
Manage and respond to customer support tickets submitted by our customers within the established SLA, client standards and performance guidelines for LOB with focus on first-call resolution.
Follow established troubleshooting procedures, including use of appropriate resources and desktop tools to troubleshoot issues to help diagnose problems. Ability to multitask between multiple tools and systems (knowledge base, team meetings, supervisor) and apply information and knowledge to customer situations.
May assist in the creation of knowledge base articles and help support development of team through active participation and collaboration to issue resolution
Coordinate internally with other teams as needed to provide feedback, identify/report trends and help resolve issues. May research and resolve escalated issues and may serve as a point of escalation to address customer inquiries
Monitor client facing tools (MatterMost) and keep up with client updates and directives
Respond to customer help requests escalated from Tier 2 Agents and address the customer's needs, complaints, and other issues.
Employ critical thinking skills to make sound judgement calls and determine appropriate steps to make the best business decision for the client and user.
May collaborate with your manager to onboard new and existing agents into the Escalated Accounts space.
Be a champion of Blueprint's core values by amplifying those behaviors in the day to day
May be assigned to assist in other ticket queues as needed
Additional duties and special projects as assigned
Education and Experience:
One year or more customer service experience or equivalent required
Associates degree or equivalent or relevant experience. Bachelor's degree preferred
Comfortable using computers and can perform initial level troubleshooting of computer and network issues.
Some online game knowledge and experience preferred
Required Skills/Abilities:
Ability to maintain composure in stressful situations
Have a customer focus mindset - career orientation towards customer service.
Excellent verbal and written communication skills.
Written fluency in English and Russian language
Excellent interpersonal and customer service skills.
Excellent organizational skills and attention to detail.
Excellent time management skills with a proven ability to meet deadlines.
Strong problem-solving skills.
Ability to function well in a high-paced and at times stressful environment.
Proficient with Microsoft Office Suite or related software.
Ability to maintain client productivity standards
Preferred Qualifications:
Knowledge of Accounts tickets
Ability to troubleshoot Accounts ticket issues independently and as a collective
Salary Range
In the spirit of pay transparency, our pay ranges vary based on multiple factors, including but not limited to, skill sets, education, responsibilities, experience, and geographical market. The pay range for this position reflects geographic based ranges for Washington state: $23.00- 25.50) USD/per hour. The salary/wage and job title for this opening will be based on the selected candidate's qualifications and experience and may be outside this range. We believe in the importance of pay equity and consider internal equity of our current team members as part of any final offer. Please keep in mind that the range mentioned above is the full base salary range for the role. Hiring at the maximum of the range would not be typical in order to allow for future and continued salary growth
Availability:
Must work a hybrid schedule, two in-office days per week in alignment with the organization's work-from-home policy.
Role may require work during weekends and holidays, including potential blackout dates when PTO is not approved.
Physical Requirements:
Comfort with working in a traditional office environment, which involves working indoors without exposure to outside elements.
Ability to sit at a workstation for extended periods, engaging with content on a monitor.
Proficiency in using a mouse, laptop touchpad, and keyboard, with a minimum typing speed of 45 wpm.
Communication and Collaboration:
Effective communication skills, both verbal and written, for interactions with co-workers, professionals, the public, customers, and clients.
Role may require the ability to communicate in written form other languages as specified based on engagement requirements.
Openness to receiving constructive feedback and maintaining courtesy in interactions.
Independent Judgment and Time Management:
Demonstrate the ability to make decisions using experience and knowledge, while also seeking assistance when needed and adhering to deadlines and engagement expectations.
Accessibility Accommodations:
Reasonable accommodations may be made to enable individuals with disabilities to perform the job.
FLSA - Job Classification: Non-Exempt - Hourly, Full Time Position
Location: Hybrid (Work from home and in-office located in Bellevue, WA)</t>
  </si>
  <si>
    <t>https://www.indeed.com/viewjob?jk=0a1a0e7b7b054a5d</t>
  </si>
  <si>
    <t>Security Sales Specialist I, User Protection Services (Portuguese, English)</t>
  </si>
  <si>
    <t>Google</t>
  </si>
  <si>
    <t>San Francisco, CA</t>
  </si>
  <si>
    <t>Note: By applying to this position you will have an opportunity to share your preferred working location from the following: San Francisco, CA, USA; Sunnyvale, CA, USA; Austin, TX, USA.
Minimum qualifications:
• Bachelor's degree or equivalent practical experience.
• 4 years of experience in a sales role in the enterprise software or cloud space.
• Experience selling to clients in the enterprise cybersecurity or IT field.
• Ability to communicate in Portuguese and English fluently, as this role involves engaging with customers in Brazil.
Preferred qualifications:
• Experience carrying and exceeding strategic business goals in a sales role.
• Experience supporting long-term executive relationships, and developing territories/accounts from scratch, while ensuring customer success, adoption and expansion.
• Experience prioritizing, planning, and organizing solution-based business activity within complex business cycles, including qualifying high value accounts and leveraging our partner ecosystem.
• Experience working with internal/external teams, including account teams, technical leads, procurement, and legal, to inventory existing software estate, build business cases for transformation with implementation plans, and close agreements.
• Knowledge of market trends, products, and solutions in Cloud and cybersecurity.
About the job
As a Security Sales Specialist supporting our User Protection Services business, you will help us grow our cybersecurity business by building and expanding relationships with new and existing customers.
In this role, you will work with customers to deliver true business value, demonstrate product functionality, and provide a comprehensive overview of key business use cases. You will lead day-to-day relationships with cross-functional team members and external customers, leading with empathy, while identifying innovative ways to multiply your impact and the impact of the team as a whole to drive overall value for Google Cloud.Google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$90,500-$132,000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aboutbenefits at Google.
Responsibilities
• Build relationships with customers as a subject matter expert and trusted advisor, managing complex business cycles, identifying solution use cases, and influencing long-term strategic direction of accounts.
• Deliver against quota and achieve or exceed strategic business and growth goals while forecasting and reporting your territory’s business.
• Work with Google accounts and cross-functional teams (e.g., Customer Engineering, Marketing, Customer Success, Product, Engineering, Channels) to develop go-to-market strategies, drive pipeline and business growth, close agreements, understand the customer, and provide excellent prospect and customer experience.
• Construct and execute an effective territory development plan.
• Work with multiple customers and opportunities simultaneously, understanding each customer’s technology footprint and strategy, growth plans, business drivers, competitors, and how they can transform their business using our technologies.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alsoGoogle's EEO Policy andEEO is the Law. If you have a disability or special need that requires accommodation, please let us know by completing ourAccommodations for Applicants form.</t>
  </si>
  <si>
    <t>https://www.indeed.com/viewjob?jk=e03c628a56a74019</t>
  </si>
  <si>
    <t>Trade Spend Systems Analyst</t>
  </si>
  <si>
    <t>$64,500 - $70,000 a year</t>
  </si>
  <si>
    <t>Lactalis American Group Inc</t>
  </si>
  <si>
    <t>Buffalo, NY 14220</t>
  </si>
  <si>
    <t>Description:
Lactalis USA is currently seeking candidates to join our Culinary Trade Marketing team, located in Buffalo, NY.
Lactalis, the world leader in dairy, is a family-owned business with more than 85,000 pragmatic and ambitious professionals worldwide, committed to nurturing the future by providing healthy and delicious dairy products that bring people together every day. We produce award-winning dairy products that bring people together every day. We offer an enviable range of dairy brands including Galbani®, Président®, Kraft® Natural Cheese, Cracker Barrel®, Black Diamond®, Parmalat®, Siggi’s®, and Stonyfield Organic® in addition to several brands imported from our affiliates in Europe.
At Lactalis, our core values of AMBITION, ENGAGEMENT, and SIMPLICITY are at the heart of everything we do. We are dedicated to building a safe, diverse, inclusive, and authentic workplace and we know that our candidates come from many different backgrounds, cultures, and experiences. If you’re excited about this role but your past experience doesn’t align perfectly with every qualification in the job posting, we still encourage you to apply and share with us your STORY, your PASSION, and your EXPERTISE! You may be just the perfect candidate for this or other roles within our company.
From your PASSION to ours
As a Trade Spend Systems Analyst, the role will carry out responsibilities such as supporting the Assoc. Manager of Trade Admin and Analysis in the maintenance, planning, reporting, organization and the analysis of the Trade Management System (Go Simple). These efforts are in conjunction with the necessary communication of activities related to the trade system to the Foodservice broker network, Zone Managers, Key Account Managers, and National Account Sales Managers. In addition to the functions mentioned above, the position requires continual inter-departmental communication as well as the necessary coordination of activities with Finance, Operations, Quality, Legal, Brokers, Field Sales and any other relevant departments.
From your EXPERTISE to ours
Key responsibilities for this position include:
· Support the Manager of Trade Admin and Analysis in maintaining, planning, and organizing the GoSimple Trade Management System and its reporting.
· Generate and analyze reports using GoSimple and Tableau to assess trade spend activities and system effectiveness.
· Clearly communicate report findings to the Trade Marketing team to enhance decision-making and optimize tool usage.
· Track and analyze the accuracy of GoSimple plans and related claims, identifying discrepancies and areas for improvement.
· Develop and conduct analytical reviews of PowerBI reports, primarily using data from GoSimple.
· Perform in-depth analysis to identify root causes of trade spend issues and provide actionable recommendations for resolution.
· Collaborate with Sales, Brokers, Trade, and other relevant departments to interpret analysis findings and resolve deduction issues or errors.
· Participate in cross-training efforts within the department and provide additional support as needed.
WORK CONDITIONS
· Travel may be required.
· Extended hours may be necessary depending on the project needs.
· To fulfill these responsibilities, tools such as a computer, phone or, and / or allowance(s) may be provided.
· Reasonable accommodations may be made to enable individuals with disabilities to perform these essential duties and responsibilities.
· This position requires physical presence in the office, in accordance with the guidelines of the Hybrid Work Policy.
· Demonstrate commitment to a safe working environment that promotes the health and well-being of all employees and that will further contribute to the Company’s overall performance and success.
Requirements:
From your STORY to ours
Qualified applicants will contribute the following:
Education
· Bachelor's degree is preferred.
Experience
· 2-3 years of relevant experience required.
· 2+ years of foodservice experience is favored.
Specific knowledge
· Understanding of trade systems and the workings of them as it relates to food service Operators and Distributors
· Detail oriented
· Extensive report analysis
Competencies
· Must have strong critical thinking, problem solving, and administrative skills with the ability to develop strong working relationships with all major functions of the company.
· Must be highly proficient in all Microsoft office tools, with heavy emphasis on xls.
· Strong communication, organizational and computer skills
· Team oriented (ability to connect with and work cohesively with the field sales organization/broker network)
· Ability to effectively present information and respond to questions from groups of managers, sales personnel, clients, customers, and the public.
· Ability to define problems, collect data, analyze, establish facts, and draw valid conclusions.
 Lactalis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t>
  </si>
  <si>
    <t>https://www.indeed.com/viewjob?jk=0fff24c9544b4365</t>
  </si>
  <si>
    <t>Commercial Sizing Analyst</t>
  </si>
  <si>
    <t>$74,000 - $92,000 a year</t>
  </si>
  <si>
    <t>New York, NY 10018</t>
  </si>
  <si>
    <t>ABOUT FANDUEL
FanDuel Group is the premier mobile gaming company in the United States.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
In addition, FanDuel Group operates FanDuel TV, its broadly distributed linear cable television network and FanDuel TV+, its leading direct-to-consumer OTT platform. FanDuel Group has a presence across all 50 states and Puerto Rico with approximately 17 million customers and 31 retail locations.
The company is based in New York with offices in Los Angeles, Atlanta and Jersey City, as well as in Canada, Scotland, Ireland, Portugal, Romania and Australia.
FanDuel Group is a subsidiary of Flutter Entertainment, the world's largest sports betting and gaming operator with a portfolio of globally recognized brands and traded on the New York Stock Exchange (NYSE: FLUT).
THE ROSTER
At FanDuel,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
THE POSITION
Our roster has an opening with your name on it
FanDuel is hiring a Commercial Analyst to help formulate and execute its vision for Daily Fantasy Sports (DFS) content and inventory. You will play an important role in the creation and execution of commercial strategy, analysis of business and customer data, and driving efficient outcomes for the P&amp;L. This is a highly collaborative role, and you will work closely with stakeholders across verticals such as finance, marketing and product. A successful candidate will be a self-starter with high attention to detail and advanced problem-solving skills. This is a full-time position.
THE GAME PLAN
Everyone on our team has a part to play
Size DFS contests and optimize the DFS content portfolio
Partner with Commercial team members to analyze and evaluate key strategic and operational decisions
Monitor and report on business performance against targets
Contribute to monthly, quarterly, and annual business forecasting processes
Provide analytical support (dashboards, ad-hoc queries, sensitivity analyses) to address specific initiatives
Collaborate on or own A/B analyses for marketing and other key stakeholders
Automate reporting workflows and/or data models
Keep a pulse on the competitive landscape, researching the latest industry trends and continuously looking for new ways to improve our competitive positioning
THE STATS
What we're looking for in our next teammate
Bachelor's degree in Business Administration with Engineering, Economics, Finance, Stats or relevant experience in business analysis
1-3 years' experience in analytics, finance, or strategy preferred
Creative problem solver with aptitude for both qualitative and quantitative analysis
A strong willingness and ability to present analyses and insights to supervisor(s)
Proficiency in SQL, Excel, and PowerPoint required, experience with tableau/data visualization, Python, or R a plus
Interest in and familiarity with the Real Money Gaming and/or Daily Fantasy Sports sectors a plus
PLAYER BENEFITS
We treat our team right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
An exciting and fun environment committed to driving real growth
Opportunities to build really cool products that fans love
Career and professional development resources to help you refine your game plan for owning and driving your career and development
Be well, save well and live well - with FanDuel Total Rewards your benefits are one highlight reel after another
FanDuel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FanDuel stronger and more competitive as One Team!
The applicable salary range for this position is $74,000 - $92,000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#LI-Hybrid</t>
  </si>
  <si>
    <t>https://www.indeed.com/viewjob?jk=797b2cdde0de1416</t>
  </si>
  <si>
    <t>https://www.indeed.com/viewjob?jk=872668c9111d4370</t>
  </si>
  <si>
    <t>Analyst, Air Cargo Pricing - The Americas</t>
  </si>
  <si>
    <t>Expeditors</t>
  </si>
  <si>
    <t>Seattle, WA 98101</t>
  </si>
  <si>
    <t>Company Description
“We’re not in the shipping business; we’re in the information business” - Peter Rose, Expeditors Founder
Global supply chain management is what we do, but at the heart of Expeditors you will find professionalism, leadership, and a friendly environment, all of which foster an innovative, customer service-based approach to logistics.
18,000 trained professionals
250+ locations worldwide
Fortune 500
Globally unified systems
Job Description
The Air Cargo Pricing Analyst is an integral part of the Americas Air Team, responsible for preparing and strategically managing the air pricing of Global RFQs in the Americas region, and supporting pricing of Global RFQs from other geographies. The secondary function of this role is to support our Americas Air programs and initiatives through project management and development of communication materials.
Key Responsibilities
ANALYZE AND COORDINATE GLOBAL AIR RFQs
Review RFQ documentation including contract requirements
Identify opportunities, risks, and challenges
Perform data analysis using Excel and Power BI
Communicate with sales, account management, air product, and team members at various levels
Collaborate with team stakeholders to develop a pricing strategy
Manage multiple deadlines at a time
Follow-up on RFQ outcomes
RFQ EXECUTION
Convert customer format using excel formulas
Insert / integrate pricing based on tools and in line with strategy
Communicate with the field and keep pricing team updated on progress
Compile rate responses from branches into pricing templates
Audit responses for accuracy and cohesion
Maintain communication per DRP (Documentation Retention Policy)
GENERAL PRICING SUPPORT
Continuously update RFQ Pricing Tool database
Maintain RFQ tools such as local charges and ATA tariffs as requested
Actively engage in and support Pricing side projects
Maintain RFQ workflow and proactively communicate with account management on upcoming bids
AMERICAS AIR PROGRAM SUPPORT
Manage project timelines, track deliverables, update documentation
Prepare documents and communication materials to support development of regional air programs
Reporting Structure
Reports to the Manager, Air Cargo Pricing – The Americas
Qualifications
Knowledge
Air Cargo knowledge including pricing, air carrier, air routing, and operations (Preferred)
A good understanding of Expeditors’ services
Skills
Excellent communication skills
Close attention to detail while managing large data sets with accuracy and data integrity
Strong analytical skills
Proactive &amp; strong organizational skills
Effective interpersonal skills, including proven abilities to listen, comprehend, communicate clearly and concisely to obtain positive results
Ability to relate to global employees at all levels
Intermediate to Advanced Microsoft Excel skills (reporting, formatting, data modelling, performing complex calculations)
Experience with Microsoft Power BI (a plus)
Ability to manage multiple deadlines and projects
Fluent in English
Media/communications development skills (not required but good to have)
Behaviors - This Job is Ideal for Someone Who is:
Positive and willing to help support the team vision &amp; goals
Autonomous / independent worker
Detail-oriented - would rather focus on details of work than the bigger picture
Has a strong sense of responsibility, ownership, and pride in delivering accurate and high quality results
Education and Experience
College graduate or undergraduate in business, supply chain, or related discipline is preferred
2+ years related experience and/or training; or equivalent combination of education and experience
Additional Information
Expeditors offers excellent benefits
Expected salary: $28.25/hour – $31.25/hour
Expeditors offers excellent benefits:
Paid Vacation (first year prorated based off month of hire then eligible for 15 days)
Holidays (10)
Flexible Days (2)
Paid Sick Time (accrual rate of 1 hour of sick time per 30 hours paid)
401(k) Retirement Savings Plan with employer match
Employee Stock Purchase Plan (ESPP)
Medical, Prescription Drug, Dental &amp; Vision Coverage
Health Savings Account (HSA)
Life and Disability Insurance
Paid Parental Leave (additional eligibility criteria)
Dependent Care Flexible Spending Account (DC FSA)
Commuter Benefit
Employee Assistance Program (EAP)
Training and Personnel Development Program
Educational Assistance and Reimbursement
All your information will be kept confidential according to EEO Guidelines.
Location
Extern Candidates: Onsite at our downtown Seattle, WA (CHQ) facility. This is a full time in-office position.
Internal Candidates / Current Expeditors Employees ONLY: Open to hiring at one of our 6 Air Export Gateways (ATL, DFW, JFK, LAX, MIA, ORD), or a current Air Pricing Analyst at any US branch.
All your information will be kept confidential according to EEO guidelines.</t>
  </si>
  <si>
    <t>https://www.indeed.com/viewjob?jk=cfcd25965b6ff7a9</t>
  </si>
  <si>
    <t>Analyst, BI &amp; Data Visualization</t>
  </si>
  <si>
    <t>Royal Caribbean Group</t>
  </si>
  <si>
    <t>Journey with us! Combine your career goals and sense of adventure by joining our incredible team of employees at Royal Caribbean Group We are proud to offer a competitive compensation and benefits package and excellent career development opportunities each offering unique ways to explore the world
We are proud to be the vacation-industry leader with global brands — including Royal Caribbean International Celebrity Cruises and Silversea Cruises — the most innovative fleet and private destinations and the best people Together we are dedicated to turning the vacation of a lifetime into a lifetime of vacations for our guests
Royal Caribbean Group’s Global E-Commerce Team has an exciting career opportunity for a full time Analyst BI &amp; Data Visualization reporting to the Lead BI &amp; Data Visualization
This position will work on-site in Miami Florida
Essential Duties and Responsibilities:
Monitor hourly &amp; daily automated reports
Monitor error notifications &amp; resolve automated reporting issues
Track error occurrences &amp; report weekly
Assist with reporting communication for internal &amp; external teams
Assist with and provide training &amp; access to dashboards
Assist with Power BI report creation &amp; maintenance
Assist with ad hoc dashboard requests
Assess performance of dashboards and make recommendations
Continuously improve the reporting system by analyzing current practices
Qualifications Knowledge and Skills:
Enthusiastic self-starter with excellent communication skills
Knowledge of visualization techniques for data analysis and presentation
Understanding of Business Intelligence and Database Marketing
Bachelor’s degree in business or related field or the equivalent level of practical on-the-job experience
Experience with business intelligence and data visualization platforms (Tableau/Power BI)
MS office especially Excel &amp; Power BI
Experience with SQL preferred
E-Commerce Commercial and Marketing teams: Support visualization maintenance and enhancements for existing reports
Attend regular Data Science team training and workshops
Data teams: Perform data validation and assist with troubleshooting when applicable
We know there's a lot to consider As you go through the application process our recruiters will be glad to provide guidance and more relevant details to answer any additional questions Thank you again for your interest in Royal Caribbean Group We'll hope to see you onboard soon!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
#LI-SS1
Nearest Major Market: Miami</t>
  </si>
  <si>
    <t>https://www.indeed.com/viewjob?jk=dd7bccf03b61ec4a</t>
  </si>
  <si>
    <t>Life Insurance New Business Policy Representative - Bilingual</t>
  </si>
  <si>
    <t>$18.32 - $29.31 an hour</t>
  </si>
  <si>
    <t>Ameritas</t>
  </si>
  <si>
    <t>Lincoln, NE 68510</t>
  </si>
  <si>
    <t>Position Description:
This position will "own" and be accountable for Life Insurance policy applications as they move through the process including initial receipt of the application through the final receipt of forms on delivery. Responsible for issuance and administrative functions, cases, and products/plans. Accurately interpret and fulfill all requirements necessary for accurate processing, follow current procedures in accordance with industry/state regulations, internal/external audit recommendations, and compliance directives.
Position Location:
This is a hybrid role working partially in-office (Lincoln, NE or Cincinnati, OH) and partially from home.
What you do:
Processing new Life Insurance policies from application to issue.
Fields customer inquiries and provides empathy and patience with all customers.
Possesses a working knowledge of the functions and systems across the organization as they relate to administrative functions.
Meets or exceeds service standards with respect to accuracy, turnaround time, and overall quality of products and services.
Responsible for account reconciliation by utilizing appropriate systems.
Corresponds with Legal and Compliance departments as necessary for assistance in handling complex cases and customer complaints.
Handles and completes special assignments and projects within provided timeframes.
Must stay abreast to product and case education and associate training and coaching; identifies and resolves system and processing related issues.
Other duties as assigned.
What you bring:
High School Diploma or GED required.
0-2 years Related Experience required.
Previous experience working with Life Insurance and/or Annuity products is highly preferred.
Ability to read, write, and speak proficiently in Spanish and/or Portuguese is desired.
What we offer:
A meaningful mission. Great benefits. A vibrant culture
Ameritas is an insurance, financial services and employee benefits provider Our purpose is fulfilling life. It means helping all kinds of people, at every age and stage, get more out of life.
At Ameritas, you’ll find energizing work challenges. Flexible hybrid work options. Time for family and community. But dig deeper. Benefits at Ameritas cover things you expect - and things you don’t:
Ameritas Benefits
For your money:
401(k) Retirement Plan with company match and quarterly contribution
Tuition Reimbursement and Assistance
Incentive Program Bonuses
Competitive Pay
For your time:
Flexible Hybrid work
Thrive Days - Personal time off
Paid time off (PTO)
For your health and well-being:
Health Benefits: Medical, Dental, Vision
Health Savings Account (HSA) with employer contribution
Well-being programs with financial rewards
Employee assistance program (EAP)
For your professional growth:
Professional development programs
Leadership development programs
Employee resource groups
StrengthsFinder Program
 For your community:
Matching donations program
Paid volunteer time– 8 hours per month
For your family:
Generous paid maternity leave and paternity leave
Fertility, surrogacy, and adoption assistance
Backup child, elder and pet care support
An Equal Opportunity Employer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
The pay range posted reflects a nationwide minimum to maximum covering all potential locations where the position may be filled. The final determination on pay for any position will be based on multiple factors including role, career level, work location, skill set, and candidate level of experience to ensure pay equity within the organization. This position will be eligible to participate in our comprehensive benefits package (see above for details). This position will be eligible to participate in our Short-Term Incentive Plan with the annual target defined by the plan.
Pay transparency is rooted in principles of fairness, equity, and accountability within the workplace. Sharing pay ranges for job postings is one way Ameritas shows our commitment to equitable compensation practices.</t>
  </si>
  <si>
    <t>https://www.indeed.com/viewjob?jk=6e8d4e8d86819259</t>
  </si>
  <si>
    <t>Data Analyst 2 - Internal Audit - Remote</t>
  </si>
  <si>
    <t>UnitedHealth Group</t>
  </si>
  <si>
    <t>Eden Prairie, MN 55343</t>
  </si>
  <si>
    <t>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together.
This Data Analyst 2 position will support the ongoing digital transformation and modernization of internal audit’s audit data analytics execution, risk assessment and risk monitoring activities. This position is responsible for supporting Internal Audit engagements and analytic processes. Additionally, the role is responsible for working closely with data analytics teams to create robust scripted data solutions, develop and support business monitoring tools, and support existing data systems and analytic reports. This includes identifying and integrating data sources, assessing data quality, and developing and executing data analytic tools/languages to support audit work. This role is integral to our strategy to enable Internal Audit with data driven insights and bring value to our business partners.
The role will challenge you to leverage your data analytics skills on a variety of initiatives in a hands-on role, as well as the opportunity to develop your skills as an auditor in a matrixed and cross-functional internal audit department.
You’ll enjoy the flexibility to work remotely * from anywhere within the U.S. as you take on some tough challenges.
Primary Responsibilities:
Develop solutions against systems and data-sources to retrieve and validate data
Collect data from multiple data sources and perform data integration, data matching/linkages, standardization, and storage
Develop extracts, reports, and analysis using complex data and information from data warehouses and other sources
Use analytic tools to script/program/visualize the data and objectives
Execute technology enablement projects to drive modernization through scaled automation and modernization of key functionality
Use various modeling and statistical analysis tools to develop data driven insights to support operational reporting
Troubleshoot code issues and fix them in a timely manner
Perform data quality checks to ensure data accuracy in reports and extracts
Closely monitor policies and system updates to identify impacts to the reports and data analysis
Prepare technical documentation and narratives to support the logic and methodologies used in the data analysis
Provide support to data analytics team on data sources, reporting, and analytic capabilities and methods
Work with cross-functional teams to understand data requests and needs to establish requirements for reports and analysis
Collaborate with Information Technology and Vendor staff to report and follow-up on any technical issues related to data loads and data issues
Manage and maintain Data Analytics platforms including being a custodian of Protected information
Support execution of special projects as directed by Internal Audit executive leadership
You’ll be rewarded and recognized for your performance in an environment that will challenge you and give you clear direction on what it takes to succeed in your role as well as provide development for other roles you may be interested in.
Required Qualifications:
4+ years of SQL programming
4+ years programming in Python or R
2+ years of statistical analysis, data modeling experience
2+ years of data visualization experience (Tableau and/or PowerBI)
Proven solid interpersonal and analytical skills while working effectively with a matrixed team
Proven solid oral and written communication skills
Preferred Qualifications:
2+ years of experience in developing scalable solutions with SSIS, Data Factory, Python, or R
Experience working in a Healthcare Industry and or a complex IT environment
Experience with conducting automation surrounding API calls
Data Science experience including regression analysis and machine learning techniques
Change management tool experience (e.g., Github, Jenkins, or similar)
Internal Audit / Control Experience
Cloud computing experience including Azure, AWS, Databricks, and/or Spark computing
Working knowledge of Big Data tools, Cloud platforms, SQL Server database engineering
*All employees working remotely will be required to adhere to UnitedHealth Group’s Telecommuter Policy
The salary range for this role is $71,600 to $140,600 annually based on full-time employment. Pay is based on several factors including but not limited to local labor markets, education, work experience, certifications, etc. UnitedHealth Group complies with all minimum wage laws as applicable.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Application Deadline: This will be posted for a minimum of 2 business days or until a sufficient candidate pool has been collected. Job posting may come down early due to volume of applicants.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</si>
  <si>
    <t>https://www.indeed.com/viewjob?jk=7f9aec9764b26108</t>
  </si>
  <si>
    <t>Department Data Analyst, HRPP</t>
  </si>
  <si>
    <t>UT Southwestern</t>
  </si>
  <si>
    <t>Dallas, TX 75390</t>
  </si>
  <si>
    <t>Department Data Analyst, HRPP
Why UT Southwestern Medical Center?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
Human Research Protection Program (HRPP)
UT Southwestern HRPP is responsible for oversight of all clinical research conducted at UT Southwestern and affiliates. Contained within the HRPP Department are the Regulatory Support and Monitoring Office and the Institutional Review Board Office. The HRPP is primarily concerned with ensuring that the rights, safety, welfare, and privacy of human participants are protected while also ensuring that clinical research is carried out in accordance with the approved protocols.
Job Summary
The HRPP department is hiring for a Department Data Analyst. This position will manage data requests, develop reports (monthly and ad hoc), and work with the data warehouse and RAS to manage PowerBi database and reports. Additionally, this position will routinely analyze data and provide reports needed to contribute to the improvements of processes, decision making, and overall effectiveness of the department.
Preferred experience
Experience with PowerBi
Working knowledge of a statistical package such as SAS, Python, or R
Experience working in a health care environment
Experience with formula languages such as Data Analysis Expressions (DAX) and M
Experience and Education
Bachelor's degree in Science, Information Management, Healthcare Information, Statistics, Business or closely related field and three (3) years data management/analyst experience.
Work in a clinical or healthcare related field preferred.
Familiarity with scientific terms (in biology, biochemistry, chemistry, etc.) preferred.
Job Duties
Abstracts data, reconciles data inconsistencies and performs analysis. Interprets numerical data and relates to Manager.
Creates data reports from existing databases based on needs analysis leadership and/or clinicians/researchers. Shares vital information with department management team for dissemination across all division.
Prepares and submits documents to federal agencies, state agencies, private research funding agencies and other organizations as required by law and contractual vehicle.
Monitors existing compliance documents with the terms of contractual vehicle with the university.
Monitors data gained from department information services and creates useful downloads for distribution among division directors.
Designs and creates merges data files and/or warehouse data sets; determines best methods for efficient capture and merging of information from various data resources and access to tools to generate reports. Facilitates efficient distribution of information gleaned from departmental billing downloads.
Partners with senior leadership and/or clinicians/researchers to design and perform complex analyses and report creation, including identifying and interpreting of trends, patterns of variations and implications for improvement initiatives. Focus on patient satisfaction outcomes and scores as noted in quarterly department data downloads.
May provide education/training to team members on generation and/or interpretation of data, statistical analysis and application to decision making to improve organization efficiency and outcomes. Provides essential and informative feedback to department manager/director as to how well their area functions within parameters measured.
Develops and maintains protocol for maintain department wide volunteer faculty credentialing.
Designs and creates tools to capture data, run/build reports and conducts analysis for purpose of measuring productivity and identifying trends/patterns that represent opportunities to improve and increase operational efficiency. Partners with senior leadership for review and data interpretation and then participate in plan development and implementation.
Performs other duties as assigned.
To learn more about the benefits UT Southwestern offers, visit https://www.utsouthwestern.edu/employees/hr-resources/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Benefits UT Southwestern is proud to offer a competitive and comprehensive benefits package to eligible employees. Our benefits are designed to support your overall wellbeing, and include:
PPO medical plan, available day one at no cost for full-time employee-only coverage
100% coverage for preventive healthcare – no copay
Paid Time Off, available day one
Retirement Programs through the Teacher Retirement System of Texas (TRS)
Paid Parental Leave Benefit
Wellness programs
Tuition Reimbursement
Public Service Loan Forgiveness (PSLF) Qualified Employer
Learn more about these and other UTSW employee benefits!</t>
  </si>
  <si>
    <t>https://www.indeed.com/viewjob?jk=b51ee585271effae</t>
  </si>
  <si>
    <t>Business Data Analyst – Contract Position</t>
  </si>
  <si>
    <t>BranCore Technologies</t>
  </si>
  <si>
    <t>Contract Length: 4 months with the possibility of extending based on performance.
**Local Richmond, VA candidates ONLY required due to onsite requirement.
ON SITE: 1 day /week required. Must pick up equipment IN PERSON
Parking is NOT provided for contractors.
ABOUT THE ROLE
Agency needs a Business Data Analyst to review data source systems (which there are multiple) and communicate the details of the findings on each system.
The Business Data Analyst will be utilized to review and assess the existing data sources within the agency and identify threats to data validity and reliability. The data systems analyst will work with the Division of Developmental Services, the Division of Clinical and Quality Management, the Division of Administration, and stakeholders to identify and develop mitigating actions that when implemented will result in eliminating or significantly reducing the adverse impact of identified threats to data validity and reliability. Thus, increasing the ability of the department to attest to the reliability of the data source and the validity and reliability of the data it produces. Current data exists in various data source systems and repositories.
As part of the threat assessment process the selected candidate will review data source training materials; conduct subject matter expert and stakeholder interviews; shadow data source users; conduct source system table analysis, review, synthesize and prioritize all threats; develop and present actionable recommendations to mitigate identified threats; and develop a mechanism to track and report progress toward implementation of actionable recommendations. Threats to data security will not be assessed as part of this process.
The ideal candidate will have experience with MS Excel spreadsheets, Power Query and data warehouse capabilities; experience in analyzing system problems, designing and testing standards and solutions, evaluating procedures and processes; experience working with structured and unstructured data and strong analytical, interpersonal, and project management skills. The candidate must be able to liaise between management, program personnel, and the IT office and must be able to explain complex issues in a way that they all understand.
Required/Desired Skills
SQL. Required, 5 Years
Exp w/ Business Systems Analysis. Required, 5 Years
Microsoft Excel. Required, 5 Years
MS Access. Required, 3 Years
Microsoft Word. Required, 3 Years
Technical Writing (review data source system and communicate the details of the findings. Required, 3 Years
Oral and written communication skills. Required, 2 Years
Problem Solving. Required, 2 Years
Critical Thinking. Required, 2 Years
PowerBI. Highly desired, 5 Years
Exp with Process Management/Improvement. Highly desired, 2 Years</t>
  </si>
  <si>
    <t>https://www.indeed.com/viewjob?jk=da86e72929e24563</t>
  </si>
  <si>
    <t>Bryant University</t>
  </si>
  <si>
    <t>Smithfield, RI 02917</t>
  </si>
  <si>
    <t>Full Time / Part Time Full Time Job Type Staff Reports To Director of University Business Systems Position Summary
This position reports to the Director of University Business Systems and is responsible for analyzing data, building system integrations, creating robust reporting solutions, and delivering actionable insights to support business decision-making. This role combines analytical expertise with business intelligence skills, leveraging SQL, SSRS, Power BI, and Visual Studio to design and maintain comprehensive reports and dashboards. It also involves designing, implementing, and maintaining integrations between enterprise systems using tools such as APIs, middleware, and ETL processes to ensure seamless data exchange and workflow automation. The ideal candidate will have a strong technical foundation, a proactive approach to solving data challenges, experience with integration technologies and techniques, and a keen ability to collaborate across university departments.
Due to the nature of this position, there will be times when you would be expected to work outside of normal business hours due to system validation after upgrades, report support, etc.
Bryant University is a private New England university with a tradition of innovation and a global vision for success. Our new strategic plan, Vision 2030 , sets a trajectory for the next decade through academic excellence, outstanding student life, competitive athletics and student outcomes among the nation’s top 1% for ROI.
Principal Accountabilities
Data Analysis and Reporting:
Extract, clean, and analyze data from various sources to generate actionable insights.
Develop and maintain standard and custom reports using SQL, SSRS, and Power BI.
Monitor data integrity and resolve discrepancies to ensure accurate reporting.
Business Intelligence Solutions:
Design, build, and deploy BI solutions to support organizational goals.
Create and maintain interactive dashboards and visualizations to provide real-time business insights.
Collaborate with stakeholders to gather requirements and tailor BI solutions to their needs.
System Integration Development:
Design, develop, and maintain system integrations to ensure seamless data flow across enterprise platforms.
Utilize APIs, middleware platforms, and ETL tools to support integration initiatives.
Map data transformations and develop workflows to automate integration processes.
Monitor, troubleshoot, and resolve issues with existing integrations to minimize system downtime.
Ensure integration solutions adhere to security standards, including proper authentication and encryption.
Collaboration and Support:
Work closely with cross-functional teams to understand business objectives and data needs.
Train team members and business users on how to access and interpret reports and dashboards.
Troubleshoot and resolve issues related to reporting tools and BI solutions.
Continuous Improvement:
Identify opportunities for process enhancements and automation in reporting workflows.
Stay updated with industry trends and emerging technologies to propose innovative solutions.
Document all reporting processes, including data sources, methodologies, and user guides.
This is a hybrid position, providing the ability to work remotely up to 2 days a week after an initial 90 day new hire period. Certain requirements are subject to possible modifications to reasonably accommodate persons with disabilities.
Qualifications
Education and Experience:
Bachelor’s Degree in Computer Science, Data Science, Business, or a related field.
1+ years of experience in data analysis, business intelligence, or a related role.
Technical Skills:
Proficiency in SQL, including complex query writing and database management.
Experience with SQL Server Reporting Services (SSRS), Power BI, and Visual Studio.
Knowledge of data visualization best practices and tools.
Familiarity with database architecture and optimization techniques.
Experience in scripting and automation for data extraction and reporting is a plus.
Proficiency in building and consuming REST and SOAP APIs to enable seamless data exchange between systems.
Experience with data transformation and mapping to support workflow automation and integration requirements.
Understanding of authentication and security protocols, including OAuth, SAML, and encryption standards for integrations.
Soft Skills:
Strong analytical and problem-solving skills with keen attention to detail.
Effective communication and ability to present data-driven insights to technical and non-technical stakeholders.
Excellent organizational skills and the ability to prioritize multiple projects in a fast-paced environment.
Working Environment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 Learn more about our ongoing commitment to building a community of inclusive excellence.
Physical Capacities
Posting Detail Information
Posting Number STA02668
Work Hours
Open Date 01/31/2025
Close Date
Open Until Filled Yes
Applicant Special Instructions</t>
  </si>
  <si>
    <t>https://www.indeed.com/viewjob?jk=7b800577e281e2b9</t>
  </si>
  <si>
    <t>ECI Data and Reports Analyst</t>
  </si>
  <si>
    <t>Texas Health and Human Services Commission</t>
  </si>
  <si>
    <t>Austin, TX 78751</t>
  </si>
  <si>
    <t>Date: Jan 31, 2025
Location:
AUSTIN, TX
Join the Texas Health and Human Services Commission (HHSC) and be part of a team committed to creating a positive impact in the lives of fellow Texans. At HHSC, your contributions matter, and we support you at each stage of your life and work journey. Our comprehensive benefits package includes 100% paid employee health insurance for full-time eligible employees, a defined benefit pension plan, generous time off benefits, numerous opportunities for career advancement and more. Explore more details on the Benefits of Working at HHS webpage.
Functional Title: ECI Data and Reports Analyst
Job Title: Data Analyst III
Agency: Health &amp; Human Services Comm
Department: ECI Oversight &amp; Quality Srvs
Posting Number: 2831
 Closing Date: 02/14/2025
Posting Audience: Internal and External
 Occupational Category: Computer and Mathematical
Salary Group: TEXAS-B-22
 Salary Range: $4,801.16 - $7,761.50
Shift: Day
Additional Shift:
Telework: Part-Time
Travel: Up to 5%
Regular/Temporary: Regular
Full Time/Part Time: Full time
FLSA Exempt/Non-Exempt: Exempt
Facility Location:
Job Location City: AUSTIN
Job Location Address: 4601 W GUADALUPE ST
Other Locations:
MOS Codes:
0231,0239,0271,0291,2652,2659,6046,6049,8051,8825,8846,8848,8850,14N,14NX,15AX,16KX,181X,182X,183X
1N0X1,1N1X1,1N4X1,1N7X1,255A,25B,26B,2R0X1,350F,350G,351L,351M,352N,35F,35G,35L,35M,3D0X1,3D0X2
3D0X4,5I0,65FX,65WX,681X,682X,683X,781X,782X,783X,86P0,8K000,CT,CTN,CTT,CYB10,CYB11,CYB12,CYB13
CYB14,IS,ISM,ISS,IT,ITS,SEI15
Brief Job Description:
The Texas Health and Human Services Commission (HHSC) Early Childhood Intervention (ECI) Office seeks a highly qualified candidate to fill the position of ECI Data and Reports Analyst (Data Analyst III). ECI is driven by its mission to assure that families with young children with developmental delays have the resources and support they need to reach their goals. This position makes a significant contribution to ECI’s mission by analyzing data and creating reports to monitor and ensure compliance, guide program improvement, and facilitate data-driven decision-making.
Under the direction of the ECI Data Manager, the ECI Data and Reports Analyst is responsible for analyzing, interpreting, and managing data to support the ECI program. This role involves moderately complex (journey-level) data analysis, reporting, and collaboration with internal and external stakeholders to ensure compliance with state and federal regulations while improving outcomes for children and families. The ideal candidate will have expertise in data systems, attention to detail, and the ability to communicate complex findings effectively. This position also supports other ECI team members by providing technical expertise and relevant program data as needed in specified formats. This position works under general supervision, with limited latitude for the use of initiative and independent judgment.
A hybrid telework/in-office arrangement is currently available for this position, subject to agency and department policies.
Essential Job Functions (EJFs):
Attends work on a regular and predictable schedule in accordance with agency leave policy and upholds the cultural values of courtesy, professionalism, and respect.
EJF 1 (40%). Conducts ad hoc, routine, and long-term data analyses using advanced analytical and data-conversion methods and reports results in an appropriate format, including performing quality assurance review and documenting processes for technical and non-technical users. These analyses will be planned and conducted under the supervision of the Data Manager, with latitude for the use of initiative and independent judgment.
EJF 2 (35%). Uses SAS, Excel, SQL, Tableau, and other software to prepare concise, comprehensive technical reports to present and interpret data for the ECI program. Utilizes data visualization tools such as Tableau to assist with decision-making and to provide recommendations for future modifications to programs. Analyzes the data and advises key personnel about data irregularities on an ad hoc basis. May perform quality assurance and serves as a subject matter expert on data integrity, extraction, and compilation. Compiles, queries, loads, and analyzes data points using query languages such as SQL from a variety of source formats and collaborate with IT teams to maintain and enhance ECI data systems.
EJF 3 (15%). Collaborates with ECI Data Team members, program staff, and subject matter experts to provide technical expertise to aid in decision making and problem resolution. Work with program staff to identify data needs and develop solutions to support program objectives. Train staff on data entry, system use, and interpreting data reports.
EJF 4 (10%). Consults with internal and external customers and stakeholders to identify data needs. May present data findings to customers and stakeholders.
Knowledge, Skills and Abilities (KSAs):
Knowledge of statistics and analyzing data sets; of running queries, report writing, and presenting findings of data models, database design &amp; development, data mining, and segmentation techniques; and of record keeping, including security procedures for handling, protecting and distribution confidential data.
Knowledge of data visualization techniques, calculations, and interactive dashboards.
Skill in data analysis tools such as Microsoft Excel, SQL, SAS, and/or Tableau.
Skill in performing queries, extracting, and joining data, and loading data using SQL and/or other query languages.
Skill in creating mockups, prototypes, and design documents.
Skill in critical thinking and problem solving.
Ability to translate complex ECI data into user-friendly information.
Ability to compile, review, and analyze data; to prepare reports; to maintain accuracy and attention to detail; to communicate effectively; and to train others.
Ability to identify problems, evaluate alternatives, and implement effective solutions.
Ability to build, establish, and maintain effective working relationships and coalitions.
Registrations, Licensure Requirements or Certifications:
N/A
Initial Screening Criteria:
Two years of experience in acquisition, collection, management, analyses, and visualization of health and human services related data and/or large datasets. Graduation from an accredited four-year college or university with major coursework in business, public administration, computer science, statistical analysis, or a related field. Masters degree or other post-graduate education may substitute for experience on a year-for-year basis.
Experience with SAS and SQL are required and having Tableau experience is preferred.
Additional Information:
N/A
Review our Tips for Success when applying for jobs at DFPS, DSHS and HHSC.
Active Duty, Military, Reservists, Guardsmen, and Veterans: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Auditor’s Job Descriptions, Military Crosswalk and Military Crosswalk Guide at Texas State Auditor's Office - Job Descriptions.
ADA Accommodations:
In compliance with the Americans with Disabilities Act (ADA), HHSC and DSHS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Pre-Employment Checks and Work Eligibility:
Depending on the program area and position requirements, applicants selected for hire may be required to pass background and other due diligence checks.
HHSC uses E-Verify. You must bring your I-9 documentation with you on your first day of work. Download the I-9 Form
Nearest Major Market: Austin</t>
  </si>
  <si>
    <t>https://www.indeed.com/viewjob?jk=61b66982e0d38ea7</t>
  </si>
  <si>
    <t>Crime Data Analyst</t>
  </si>
  <si>
    <t>University of New Mexico</t>
  </si>
  <si>
    <t>Albuquerque, NM 87106</t>
  </si>
  <si>
    <t>Requisition ID req32325
Working Title Crime Data Analyst
Position Grade 10
Position Summary Collects, evaluates, and prepares research and/or other complex statistical data for a specific unit of the institution. Prepares statistical and narrative reports and recommendations and participates in the analysis and interpretation of data as appropriate. Develops, maintains, and ensures quality control of databases and may assist in development and implementation of measurement systems. This position also acts as a backup evidence custodian.
See the Position Description for additional information.
Conditions of Employment
Minimum Qualifications
High school diploma or GED; at least 5 years of experience directly related to the duties and responsibilities specified.
Completed degree(s) from an accredited institution that are above the minimum education requirement may be substituted for experience on a year for year basis.
Preferred Qualifications
Additional Requirements
Campus Main - Albuquerque, NM
Department Police Department (291A)
Employment Type Staff
Staff Type Regular - Full-Time
Term End Date
Status Non-Exempt
Pay Hourly: $18.81 - $25.56
Benefits Eligible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
ERB Statement As a condition of employment, eligible employees working greater than .25 FTE as determined by the New Mexico Education Retirement Act must make mandatory retirement contributions. For more information, review the Benefits Eligibility at a Glance grid.
Background Check Required Yes
For Best Consideration Date 2/10/2025
Eligible for Remote Work No
Eligible for Remote Work Statement
Application Instructions
Only applications submitted through the official UNMJobs site will be accepted. If you are viewing this job advertisement on a 3rd party site, please visit UNMJobs to submit an application.
Application, Resume &amp; Cover Letter
Positions posted with a Staff Type of Regular or Term are eligible for the Veteran Preference Program. See the Veteran Preference Program webpage for additional details.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t>
  </si>
  <si>
    <t>https://www.indeed.com/viewjob?jk=99ce7f6f80b85c59</t>
  </si>
  <si>
    <t>Business Intelligence Data Analyst</t>
  </si>
  <si>
    <t>Corsair</t>
  </si>
  <si>
    <t>Milpitas, CA</t>
  </si>
  <si>
    <t>General Purpose:
Corsair is seeking a Business Intelligence (BI) Data Analyst to join our innovative and high-impact analytics team at our headquarters. Our team plays a crucial role in enabling data-driven decision-making across the company. We collaborate with executives, channel marketing, and various Corsair departments, including technical teams – IT and engineering. This role involves developing insightful Power BI dashboards, creating corporate level reports, providing actionable insights, and driving strategic initiatives to support Corsair’s business growth in the dynamic gaming and technology industry.
Responsibilities:
Develop and Maintain Dashboards: Create and evolve aesthetically pleasing and insightful BI dashboards that deliver business value.
Cross-Functional Collaboration: Partner with global teams to understand business needs, gather insights, and track key business activities.
Data Analysis and Reporting: Conduct data-driven analyses, combining both quantitative and qualitative methods, to inform business decisions.
Data Management: Collaborate with data engineering team to resolve data issues, implement requests, and automate processes, ensuring a single source of truth.
Data Quality Assurance: Maintain a high level of data integrity and accuracy. Audit data, debug issues, and ensure metrics are reliable.
Support Business Initiatives: Provide ad-hoc analyses and recommendations to stakeholders using metrics and data visualizations.
Stakeholder Communication: Act as a bridge between technical and business teams, translating complex data concepts into clear insights for various audiences.
Continuous Learning: Stay up-to-date with the latest tools and best practices in BI, sharing knowledge and insights with team members.
Time Management: Handle multiple projects simultaneously, meet tight deadlines, and respond to executive requests with agility.
Qualifications:
Background:
Bachelor’s degree in Analytics, Statistics, Economics, Data Science, Computer Science, Information Systems, Business, or a related quantitative field.
2+ years of experience in business intelligence, data analysis, or a similar data-intensive role.
Experience in the gaming industry is a plus.
Skills:
Proficiency in Excel (advanced functions) and PowerPoint.
Ability to build functional and insightful dashboards using Power BI; proficiency in DAX is a strong advantage.
Strong analytical and visualization skills with the ability to translate data into actionable insights and recommendations.
Knowledge of data structures, ETL processes, and SQL.
Familiarity with or willingness to learn Python or R, with a focus on analytical and statistical packages.
Understanding of statistical modeling and machine learning algorithms.
Excellent communication skills across various mediums, including written reports, presentations, and verbal interactions.
Mindset:
Strong attention to detail with high standards for data quality and accuracy.
A proactive sense of ownership and accountability for your work.
Ability to work independently and solve problems with a solutions-oriented mindset.
Adaptability to new challenges and comfort with ambiguity.
Openness to working with diverse teams across different cultures and time zones.
A passion for learning and staying current with emerging technologies in analytics and visualization.
For roles that are based at our headquarters in Milpitas,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Annual Salary Range $80,000—$95,000 USD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and ORIGIN PC, a builder of custom gaming and workstation desktop PCs and laptops.
BENEFITS:
Comprehensive medical, dental, and vision benefits
 Bonus
401K Plan
Tuition Assistance
Employee Discount Purchase Program
Paid Parental Leave
Employee Stock Purchase Program
Generous paid time off and holidays
Pet Insurance</t>
  </si>
  <si>
    <t>https://www.indeed.com/viewjob?jk=46255d3974d332d9</t>
  </si>
  <si>
    <t>Data Analyst Co-Op</t>
  </si>
  <si>
    <t>Extreme Engineering Solutions</t>
  </si>
  <si>
    <t>Verona, WI 53593</t>
  </si>
  <si>
    <t>Extreme Engineering Solutions (X-ES) is seeking a highly organized, data focused student to support our sales, operations, and engineering departments. Our Data Analysts use best practices for process improvement to understand the data, ensure the process is designed and developed to create and maintain quality data, and map data conversions as needed. Independent, self-driven, and data centric are keys to success in this position.
This position is full-time and in-person at our Verona, WI facility for May – December 2025. This typically requires students to take a semester off of school to accommodate.
Duties and Responsibilities
Compiling, analyzing, and reporting sales demand. The using that sales demand to model materials and labor requirements necessary.
Implement best practices for process improvement to enhance data quality and efficiency.
Collaborate with sales, operations, and engineering teams to understand data requirements and challenges.
Analyzing data to measure business performance and identify opportunities for improvement.
Designing and developing processes and technologies to streamline data creation and maintenance.
Communicate findings and recommendations to stakeholders in a clear and actionable manner such as reports, scorecards, and dashboards.
Required Qualifications:
Currently a student pursuing a degree in Business, Information Technology, Computer Science, Data Science or related field.
Strong research and data analysis skills, with a meticulous attention to detail.
Highly self-motivated to drive projects forward, with strong organizational skills and ability to meet project deadlines.
Proficient in Microsoft Office (with advanced Excel skills) and writing SQL queries.
High level of written, verbal, and interpersonal communication skills.
Independent, self-driven, and data centric with excellent problem-solving skills.
Desired Qualifications:
Independent, self-driven, and data centric with excellent problem-solving skills.
Ability to exercise a high degree of judgment and creativity to accomplish goals.
High level of written, verbal, and interpersonal communication skills.
Python programming skills and familiarity with version control systems.
Familiarity with dimensional data modeling.
Compensation and Benefits
Extreme Engineering Solutions offers a competitive compensation package and excellent benefits, including:
No-deductible, low-copay group health insurance (90% employer paid)
Safe Harbor 401(k) contribution
X-ES also takes a casual, small-business approach to company culture. At our state-of-the-art office and manufacturing facility located in Madison’s growing tech corridor, there’s no formal dress code, flexible scheduling, and dedicated personal workspaces. Our employees kick back at regular company events and enjoy lunches from local pizza places and food carts. At X-ES, we strive to offer a comfortable, relaxed environment for our employees to do their best work.
About X-ES
X-ES is proud of its strong university partnerships and offers multiple student opportunities each year. Student employees make direct contributions to the company’s products, processes, and day-to-day operations.
When “rugged enough” isn’t rugged enough for embedded computing systems, industry leaders in the military, aerospace, industrial, and commercial sectors turn to Extreme Engineering Solutions (X-ES). Because we strive to be the premier provider of mission-critical embedded products while delivering exceptional levels of customer and employee satisfaction, we hire strong contributors and give them space to thrive. As a 100% employee-owned company, our employees both drive and directly benefit from our success. Together, we meticulously design and build products that stand up to some of the most extreme conditions on the planet.
Extreme Engineering Solutions is located in Madison, WI area. The company designs and manufactures rugged embedded computing solutions for a variety of applications. For more information, visit www.xes-inc.com.
Extreme Engineering Solutions is an equal opportunity employer. All qualified applicants will receive consideration for employment without regard to race, color, religion, sex, sexual orientation, gender identity, national origin, age, disability, or any other category protected by law
All X-ES job postings and application procedures are posted in compliance with Section 39.08 of the Madison General Ordinances.</t>
  </si>
  <si>
    <t>https://www.indeed.com/viewjob?jk=076ea3e9187ad7de</t>
  </si>
  <si>
    <t>Smart IMS</t>
  </si>
  <si>
    <t>Baton Rouge, LA</t>
  </si>
  <si>
    <t>JOB TITLE: Business Analyst
Remote
The scope of the proposed services will include the following:
Assist the State in design for use of Intelligrants for disaster recovery grants management based on complexity of State use
Meet with and work directly with program staff on system configuration needs of Intelligrants and document these requirements
Work directly with Applications Program Manager to ensure leadership are able to successfully articulate and document the business needs around the use the Intelligrants grants management software
Work with Applications Programmer, Senior Applications Programmer, and IT Tester on creation of use cases for proper Quality Assurance and End User Acceptability for Intelligrants grants management software
Expertise and/or relevant experience in the following areas are mandatory:
Experience in Intelligrants grant management software functionality
Good customer service in operational use of Intelligrants</t>
  </si>
  <si>
    <t>https://www.indeed.com/viewjob?jk=d442971aa0f09e41</t>
  </si>
  <si>
    <t>Lead GMEP Data Analyst</t>
  </si>
  <si>
    <t>Avangrid</t>
  </si>
  <si>
    <t>Rochester, NY 14624</t>
  </si>
  <si>
    <t>Job Title: Lead GMEP Data Analyst
Department: Grid Model Enhancement Project
Reports to: Manager - Project Management Office
Location: In Office, Rochester NY, Augusta ME, Orange CT, Binghamton NY
The base salary range for this position is dependent upon experience and location, ranging from: $85,900 - $107,375
Position Overview: The Data Analyst will play a crucial role in supporting the Grid Model Enhancement Project (GMEP) in work that results in the most accurate SAP and GIS data. This position involves working closely with our vendor and internal stakeholders to ensure seamless data collection and integration, ultimately supporting our mission to optimize electric distribution operations. We are looking for a highly skilled Business Intelligence (BI) Analyst who has strong technical skills. You will be responsible for developing and designing dashboards, reports, ensuring the responsiveness of applications, working alongside business stakeholders and product owners. This role will require extensive data analysis experience identifying data inaccuracies in systems, data, and images.
Key Responsibilities:
Power BI Dashboard Development:
Collaborate with data scientists to design and build KPI dashboards using Power BI.
Transform data into compelling visuals and empowering business users with actionable insights.
Document data processes, methodologies, and dashboard functionalities for future reference and training purposes.
Troubleshoot and maintain Bi solutions, ensuring Dashboards run smoothly.
Data Extraction:
Extract data from SAP and other relevant data sources.
Ensure data is accurately and efficiently pulled to meet project requirements.
Data Cleansing:
Perform data cleansing to ensure data quality and integrity.
Identify and rectify data inconsistencies and errors.
Data Transfers:
Transfers data to Vendors.
Data Analysis:
Troubleshoot and resolve data-related issues, ensuring timely and accurate reporting.
Analyze data using Excel and Microsoft Access to report out on ad-hoc requests for analysis.
Identifying data inaccuracies in systems and comparing data against images.
Data Acceptance Activities:
Lead data acceptance testing to validate data integration processes.
Coordinate with stakeholders to ensure data meets business requirements and standards.
Collaboration and Communication:
Work closely with cross-functional teams, including IT, SAP, GIS, and engineering and planning groups
Communicate effectively with stakeholders to understand data needs and provide updates on project progress.
Qualifications:
Bachelor’s degree in Data Science, or a related field and three to five years of relevant work experience, or an Associate’s degree in Data Science, or a related field and five plus years of relevant work experience, or ten years of relevant work experience.
Understanding of data extraction processes and data warehousing concepts.
Experience with building and refining Power BI Dashboards
Experience with Microsoft Excel, Word, and PowerPoint
Data cleansing and data quality management skills.
Preferred Skills/Qualifications:
Proficiency in SAP data extraction.
Experience with GIS systems.
Experience in the utility or energy sector.
Experience with data integration projects.
Knowledge of SQL and other data manipulation languages.
Knowledge of Microsoft Access.
Familiarity with data governance, data security, and compliance standards.
Company:
NY STATE ELECTRIC &amp; GAS CORP
Mobility Information
Please note that any applicant who is not a citizen of the country of the vacancy will be subject to compliance with the applicable immigration requirements to legally work in that country
AVANGRID’s employment practices and policies are geared to hiring a diverse workforce and sustaining an inclusive culture. At AVANGRID we provide fair and equal employment and advancement opportunities for all employees and candidates regardless of race, color, religion, national origin, gender, sexual orientation, age, marital status, disability, protected veteran status or any other status protected by federal, state, or local law.
If you are an individual with a disability or a disabled veteran who is unable to use our online tool to search for or to apply for jobs, you may request a reasonable accommodation by contacting our People and Organization department at careers@avangrid.com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
Job Posting End Date:
February-28-2025</t>
  </si>
  <si>
    <t>https://www.indeed.com/viewjob?jk=eb308a49b96d9db8</t>
  </si>
  <si>
    <t>Data Community &amp; Change Analyst</t>
  </si>
  <si>
    <t>Workday</t>
  </si>
  <si>
    <t>Pleasanton, CA</t>
  </si>
  <si>
    <t>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At Workday, we value our candidates’ privacy and data security. Workday will never ask candidates to apply to jobs through websites that are not Workday Careers.
Please be aware of sites that may ask for you to input your data in connection with a job posting that appears to be from Workday but is not.
In addition, Workday will never ask candidates to pay a recruiting fee, or pay for consulting or coaching services, in order to apply for a job at Workday.
About the Team
In 2024, Workday launched an Enterprise Data and Analytics team with a mission to transform and optimize the way Workday builds and shares trusted data to drive actionable insights and data led innovation across the enterprise. The team has introduced a new, cloud based technical stack, a Data Product methodology anchored in the principles of Data Ops, an Active Data Governance methodology to handle the quality and discovery of data, and a series of innovative analytics tools that facilitate discovery, analysis, visualization, machine learning, and AI. The team’s goal is to lead high value data and analytics work and to establish and support the broader Workday analytics community by establishing best in class, common ways of working, facilitating training and communication, and crafting secure data and analytics brokering capability across business units.
About the Role
We are searching for a dynamic and organized Change Management Analyst to join our Enterprise Data &amp; Analytics team. In this role, you will be a key driver in facilitating smooth transitions and ensuring successful adoption of new initiatives, technologies, and processes within the department. You will be the go-to person for internal communications and encouraging a collaborative and informed team environment. This role requires a blend of communication skills, technical proficiency, and a passion for driving positive change.
Responsibilities:
Communications:
Develop and implement communication plans for various initiatives, including new Enablement programs, process changes, and organizational updates.
Craft engaging content for internal newsletters, announcements, and presentations, ensuring clear and concise messaging.
Lead internal communication channels, such as Slack channels, email lists, team collaboration platforms, and intranet pages.
Content Management and Design:
Design and maintain the Enterprise Data &amp; Analytics team websites, ensuring it is up-to-date, insightful, and user-friendly.
Create and curate content for the website, including news, announcements, resources, and team information.
Track website analytics and make improvements to optimize user experience.
Design and maintain other assets and wireframes for other products such as Data Marketplace, Data Community, and other workflow assets.
Enablement Coordination and Support:
Coordinate and schedule training sessions for new tools, technologies, and processes.
Collaborate with domain experts to develop training materials and resources.
Track training participation and effectiveness.
All Hands Meeting Support:
Assist in planning and facilitating all-hands meetings for the Enterprise Data &amp; Analytics team.
Prepare presentations, coordinate logistics, and facilitate communication before, during, and after meetings.
About You
Key Qualifications:
Bachelor's degree in Communications, Marketing, Business Administration, or a related field.
2+ years of experience in a change management, communications, or training role.
Excellent written and verbal communication skills, with a demonstrable ability to tailor messages to different audiences.
Proficiency in website design and content management systems (e.g., WordPress, SharePoint).
Experience with crafting presentations and delivering engaging content.
Strong interpersonal and time management skills, with the ability to handle multiple projects simultaneously.
Proficient in Microsoft Office and/or Google Suite
Other Qualifications:
Experience working in a data or analytics environment.
Familiarity with change management methodologies (e.g., Prosci ADKAR model).
Experience with graphic design tools (e.g., Adobe Photoshop, Canva).
Knowledge of project management principles.
Certifications:
Association of Change Management Professionals (ACMP) certifications
Project Management Professional (PMP)key
Workday Pay Transparency Statement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 click here.
Primary Location: USA.CA.Pleasanton
Primary Location Base Pay Range: $87,600 USD - $131,400 USD
Additional US Location(s) Base Pay Range: $67,500 USD - $131,400 USD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t>
  </si>
  <si>
    <t>https://www.indeed.com/viewjob?jk=81cec9bad3163c8f</t>
  </si>
  <si>
    <t>Minneapolis, MN</t>
  </si>
  <si>
    <t>Title - Data Analyst Location - Minneapolis - MN Duration- 9+ months Hybrid onsite</t>
  </si>
  <si>
    <t>https://www.indeed.com/viewjob?jk=0002f516121f262e</t>
  </si>
  <si>
    <t>Data Analyst (Remote in Puerto Rico)</t>
  </si>
  <si>
    <t>Optum</t>
  </si>
  <si>
    <t>San Juan, PR</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</si>
  <si>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Positions in this function are responsible for the management and manipulation of mostly structured data, with a focus on building business intelligence tools, conducting analysis to distinguish patterns and recognize trends, performing normalization operations and assuring data quality. Team members will typically use business intelligence, data visualization, query, analytic and statistical software to build solutions, perform analysis and interpret data.
Primary Responsibilities:
Work in data &amp; business intelligence (BI) to connect dots and create insights (including dashboards)
Create business intelligence solutions and models
Perform analysis, interpret results, analyze &amp; investigate, develop actionable insights and present recommendations
Develop tools and models such as segmentation, dashboards, data visualizations, decision aids and business case analysis
Work and collaborate closely with US based leaders as a matrixed team environment.
Able to partner directly with business stakeholders to understand business problems, gather requirements, and demonstrate tools, solutions and analysis
Other duties may apply
***ENGLISH PROFICIENCY ASSESSMENT WILL BE REQUIRED AFTER APPLICATION***
You’ll be rewarded and recognized for your performance in an environment that will challenge you and give you clear direction on what it takes to succeed in your role as well as provide development for other roles you may be interested in.
Required Qualifications:
4+ years of total experience working with Power BI
3+ years of total experience in SQL
Experience working and presenting to stakeholders
Proven solid verbal and written communication skills
Proven ability to work in ambiguity
Proficient communication in English
Ability to work Monday to Friday between 8:00 a.m. and 8:00 p.m.
Preferred Qualifications:
Tableau
Snowflake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</si>
  <si>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https://www.indeed.com/viewjob?jk=f3e8621967ea4429</t>
  </si>
  <si>
    <t>Senior Data Analyst, Field Engineering</t>
  </si>
  <si>
    <t>About Us
Since 2016, dbt Labs has been on a mission to help analysts create and disseminate organizational knowledge. dbt Labs pioneered the practice of analytics engineering, built the primary tool in the analytics engineering toolbox, and has been fortunate enough to see a fantastic community coalesce to help push the boundaries of the analytics engineering workflow. Today there are 30,000 companies using dbt every week, 100,000 dbt Community members, and over 4,100 dbt Cloud customers.
Overview
dbt Labs is seeking an experienced Senior Data Analyst to lead and drive insights and analysis connected to dbt Lab’s marketing and traffic. This role will be responsible for providing regular analysis and insight to marketing leaders to inform optimizations across onsite and offsite campaigns. This role will be expected to proactively identify trends and facilitate analysis to identify issues and opportunities that impact our marketing campaign effectiveness. The ideal Senior Data Analyst will have an extensive background in running SQL queries, designing marketing dashboards, driving channel optimization analysis projects, and generating actionable marketing insights.
This is a critical role for the organization and requires an individual with effective communication skills, outstanding business acumen, and the ability to work across various functional teams and internal partner teams. We are looking for individuals who are self-starters comfortable with ambiguity, demonstrate strong attention to detail, and have the ability to work in a fast-paced and ever-changing environment.
In this role, you can expect to:
Work closely with business stakeholders, analytics engineers, and data engineers to deliver actionable insights and data-driven strategies.
Define and analyze metrics that inform the success of marketing programs and allow us to monitor the health of product adoption and internal tooling and processes.
Optimize funnels to reduce friction and drive the best possible user experience.
Identify trends across our various campaigns to influence growth strategy and maximize long term efficiency.
Execute on projects by working closely with marketing, operations, and finance teams to make a significant impact on go-to-market goals.
You are a good fit if you have:
5+ years of experience working in marketing analytics.
Worked asynchronously as part of a fully-remote, distributed team.
Proven to effectively collaborate across variety of technical and non-technical functions to drive towards common marketing goals.
Proficiency in quantitative analysis geared towards drawing actionable insights from complex datasets.
Experience performing exploratory analysis with minimal direction to answer ambiguous open ended questions.
Experience with data querying languages (e.g., SQL).
You'll have an edge if you have:
Have a Master’s degree in Data Analytics, Applied Analytics, Operations Research, Mathematics, Statistics or a related field.
Experience developing and scaling a dbt project.
Experience designing multivariate tests, synthesizing test results and building frameworks to make data-informed launch decisions.
Compensation &amp; Benefits
Salary: $127,000 - $160,000 USD
Equity Stake
Benefits: In the US, dbt Labs offers unlimited vacation (and yes we use it!), 401k w/3% guaranteed contribution, excellent healthcare, paid parental leave, wellness stipend and a home office stipend. For employees outside the United States, dbt Labs offers a competitive benefits package
Benefits - dbt Labs offers:
Unlimited vacation (and yes we use it!)
401k w/3% guaranteed contribution
Excellent healthcare
Paid Parental Leave
Wellness stipend
Home office stipend, and more!
*Equity or comparable benefits may be offered depending on the legal limitations
What to expect in the hiring process (all video interviews unless accommodations are needed):
Interview with Talent Acquisition Partner
Interview with Hiring Manager
Team Interviews
Final interview with one of our Values Carriers
Who we are
At dbt Labs, we have developed strong opinions on how companies should practice analytics.
Specifically, we believe that:
Code-based transformations offer unmatched flexibility and transparency across various “multi-player” development to power everyone in the organization to collaborate on a common language
Data analysts should adopt similar practices and tools to software developers
Critical analytics infrastructure should be controlled by its users as open source software
Analytic code itself — not just analytics tools — will increasingly be open source
It turns out that a lot of other people believe this too! Today, there are 30,000 companies using dbt every week, 100,000 dbt Community members, and 4,100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
Want to learn more about our focus on Diversity, Equity and Inclusion at dbt Labs?
dbt Labs reserves the right to amend or withdraw the posting at any time. For employees outside the United States, dbt Labs offers a competitive benefits package. Equity or comparable benefits may be offered depending on the legal or country limitations.</t>
  </si>
  <si>
    <t>https://www.indeed.com/viewjob?jk=d471496113006560</t>
  </si>
  <si>
    <t>Fraud Analyst</t>
  </si>
  <si>
    <t>Baltimore, MD 21244</t>
  </si>
  <si>
    <t>Description
Leidos is looking for a Fraud Analyst to join our Baltimore and Greenbelt, Maryland teams supporting the United States Attorney’s Office (USAO) for the District of Maryland.
Primary Responsibilities:
Review data from vendors who provide health care services paid by the federal government to identify anomalies that might be indicative of improper billing or other types of fraud.
Formulate data runs or inquiries from large Medicare and Medicaid databases to elicit particular billing patterns to analyze and research.
Analyze data and draft written conclusions and recommendations regarding possible fraudulent billing patterns to be further investigated.
Prepare interim and final reports on progress of findings for use by AUSAs and supervisory attorneys. Reports shall include significant findings, conclusions, and recommendations for additional investigative actions, and candid assessments of strengths and weaknesses of witnesses, documentary evidence, and other aspects of the case.
Work with the assigned AUSAs, supervisory AUSAs and/or and investigators to determine applicable administrative statutory and regulatory law and identify possible violations or causes of action.
Develop an understanding of all applicable federal, state, or local laws to the extent necessary to make sound decisions on direction and scope of investigation.
Determine proof required to assist in affixing legal responsibility for litigation, and devise methods for obtaining, preserving, and presenting evidence to greatest effect.
Initiate contacts with federal, state, and local officials, and other organizations, including Medicare and Medicaid contractors, related to the subject of the investigation for the purpose of gathering facts, obtaining records, learning sequences of events, obtaining explanations, and otherwise advancing investigative objectives. Examine records, correspondence, audits, or reviews pertaining to the transactions, events, or allegations under investigation.
Establish and verify relationships among all facts and evidence obtained and presented to confirm authenticity of documents, corroborate witness statements, and otherwise build proof necessary to successful case resolution.
Assist in the compilation and analysis of documents and physical evidence, and creation of charts and graphs for use in hearings, presentations, or trial.
Review defense presentations, expert reports, and arguments.
Create financial damage models for use in litigation.
Participate in negotiations as requested.
Travel with USAO MD personnel to conduct interviews.
Work with independent experts/consultants.
The pay for this position will be $23.41/hr.
Basic Qualifications:
Bachelor's Degree with 2+ years experience in performing on-line database research and telephone research.
Experience in document analysis, particularly in relation to fraud cases.
Working knowledge of various public repositories of information.
Familiarity with specific subject matter helpful - Medicare and Medicaid claims, student loan programs, DoD contracting, etc.
Excellent oral and written communication skills.
Ability to consistently deliver highest quality work under extreme pressure will be very important.
Must be a U.S. Citizen and able to obtain a Public Trust clearance.
Preferred Qualifications:
Experience working in a Government and/or Litigation Support environment.
Strong analytic, organizational, and writing skills.
Undergraduate degree preferred
Familiarity with automated litigation support helpful
This position is covered under the Service Contract Act and is subject to minimum wage requirements as well as the minimum Health and Welfare benefit. Leidos will ensure that all provisions are met through their wages and benefits. The pay for this position will be $23.41/hr.
Original Posting Date:
2025-01-31
While subject to change based on business needs, Leidos reasonably anticipates that this job requisition will remain open for at least 3 days with an anticipated close date of no earlier than 3 days after the original posting date as listed above.
Pay Range:
Pay Range -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</si>
  <si>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https://www.indeed.com/viewjob?jk=92b4da54d992c328</t>
  </si>
  <si>
    <t>Vice President, Data Governance Analyst</t>
  </si>
  <si>
    <t>BNY Mellon</t>
  </si>
  <si>
    <t>Overview
At BNY, our culture empowers you to grow and succeed. As a leading global financial services company at the center of the world’s financial system we touch nearly 20% of the world’s investible assets. Every day around the globe, our 50,000+ employees bring the power of their perspective to the table to create solutions with our clients that benefit businesses, communities and people everywhere.
We continue to be a leader in the industry, awarded as a top home for innovators and for creating an inclusive workplace. Through our unique ideas and talents, together we help make money work for the world. This is what #LifeAtBNY is all about.
We’re seeking a future team member for the role of Data Governance Analyst to join our BNY Pershing Data Governance team. This role is located in Jersey City, NJ – Hybrid.
In this role, you’ll make an impact in the following ways:
Partner with Pershing and Enterprise business data owners and technical application owners to deliver all data governance activities required for Pershing sources of data
Responsible for delivering end-to-end data governance activities including Authorized Data Sets (ADS), data contracts, business glossary, technical lineage support, data quality definitions
Supporting enterprise-wide data consumers through identification of data fit for their purpose and in line with strategic approaches for data usage
Support data cleansing and remediation activities, including supporting the development of ongoing preventative and / or detective controls
To be successful in this role, we’re seeking the following:
Bachelors degree in computer science, actuarial science, finance, economics, mathematics/statistics or the equivalent combination of education and experience is required.
3-5 years of total work experience preferred. Experience preferred in ensuring departmental data integrity, assessing and monitoring data quality issues against policies. Creating business logic and rules, creating, editing, modifying, sharing and restricting access to data, monitoring and/or escalating data quality issues until resolution, attesting to data integrity as delivered to users, data tiering and data metering, remediating unresolved data incidents, defining the health and proper usage of owned data throughout the enterprise, serving in a data governance role in financial services
3+years of Pershing application and / or business process or analysis experience preferred
Analytical and problem-solving skills
Ability to interact well with and build relationships with data owners, enterprise data consumers, and technology application managers, educating as needed on how to implement good data governance
Ability to define work and manage data governance deliverables in a pod structure and across business and technology teams
At BNY, our culture speaks for itself. Here’s a few of our awards:
America’s Most Innovative Companies, Fortune, 2024
World’s Most Admired Companies, Fortune 2024
Human Rights Campaign Foundation, Corporate Equality Index, 100% score, 2023-2024
Best Places to Work for Disability Inclusion , Disability: IN – 100% score, 2023-2024
“Most Just Companies”, Just Capital and CNBC, 2024
Dow Jones Sustainability Indices, Top performing company for Sustainability, 2024
Bloomberg’s Gender Equality Index (GEI), 2023
Our Benefits and Rewards:
BNY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including paid volunteer time, that can support you and your family through moments that matter.
BNY is an Equal Employment Opportunity/Affirmative Action Employer - Underrepresented racial and ethnic groups/Females/Individuals with Disabilities/Protected Veterans.
BNY assesses market data to ensure a competitive compensation package for our employees. The base salary for this position is expected to be between $66,000 and $147,000 per year at the commencement of employment. However, base salary if hired will be determined on an individualized basis, including as to experience and market location, and is only part of the BNY total compensation package, which, depending on the position, may also include commission earnings, discretionary bonuses, short and long-term incentive packages, and Company-sponsored benefit programs.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
#LI-Hybrid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EEO Statement: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</si>
  <si>
    <t>https://www.indeed.com/viewjob?jk=a7b89a47ecb46304</t>
  </si>
  <si>
    <t>Salesforce Business Analyst</t>
  </si>
  <si>
    <t>Inmar</t>
  </si>
  <si>
    <t>Position Summary:
With general direction from a manger, the Salesforce Business Analyst is responsible for gathering requirements and leading implementations across various Salesforce Clouds, which often include custom development. Our solutions utilize in-depth technical aspects of all areas of the Salesforce platform, and require the highest quality implementations built for scale, efficiency, and great customer experience.
This role works closely with Sales, Legal &amp; Finance business functions, along with other partner groups, to analyze and translate simple-to-complex business problems and needs into solutions, ensure requirements are understood and detailed, and ensure alignments are made with business and stakeholder partners and interact with internal technical resources, such as developers, architect’s, peer business analysts, scrum master’s, and project/program managers to ensure the delivery of key business and technical capabilities.
This role is a key “go-to” person that drives the partnership between internal partners and the Salesforce team to document and develop user stories and business process maps to aid in the design, development and implementation of the Salesforce platform. A strong understanding of Salesforce capabilities, limitations and data architecture is imperative in this role as processes are developed, refined or re-invented with Salesforce technology. This role requires an in-depth understanding of the Salesforce supporting system infrastructure, data and developing within the broader scope of this ecosystem
Primary Accountabilities:
Technical
Gather technical requirements and document business processes aligned to Salesforce functionality
Elicit requirements using interviews, document analysis, requirements workshops, surveys, site visits, business process descriptions, use cases, scenarios, business analysis, and task and workflow analysis
Translate requirements and business process into a business requirements document
Write user stories that clearly articulate the overall business requirements
Maintain user documentation up to date once release cycles (sprints) have been completed
Consult with client stakeholders during key phases of the project (discovery, testing, deployment)
Demonstrate ability to work without supervision and own projects from beginning to end with a team of technical staff; lead the agile development process for specific projects
Critically evaluate information gathered from multiple sources, reconcile conflicts and decompose high level information into details
Drive business demos on new builds working alongside the development team and platform managers
Lead testing and sign off for Salesforce projects
Communicate effectively with different levels within the organization as well as collaborate with cross-functional business partners and technical teams
Develop, maintain and perform processes to continuously monitor data quality and integrity in platform applications
Required Qualifications:
Bachelor’s Degree in Business, Business Analytics, or a related field
4-6 years related work experience with a minimum of 2 years working with Salesforce.com; or any equivalent combination of training and experience required to complete the essential functions/job responsibilities of this position
Salesforce Administrator Certification
Salesforce Business Analyst Certification
Some experience with APIs, Apex controllers, Apex Web Services, Apex callout, outbound messaging, and SFDC data loaders
Some experience working in a Salesforce environment with CPQ (Salesforce or Apptus)
Advanced Excel Skills (Macros, VBA)
Familiar with Relational Databases such as Tableau, Alteryx or Demandtools
Knowledge of Descriptive Statistics, Predictive Statistics Basics
Basic knowledge of SQL and/or SSMS
Working knowledge of BI software (Tableau, incorta, Qlik, Oracle, etc.)
Intermediate Statistical &amp; Data Analysis skills
Preferred Qualifications:
Project Management or Scrum Master certification
Salesforce Dev 1 Certification
Conga / Docusign or equivalent experience
Individual Competencies:
Communication: Giving and receiving messages and information in written, oral, and visual formats in a clear and concise way for a complete understanding of meaning and intent.
Problem Solving: Gathers and analyzes information to generate and evaluate potential solutions to problems, issues and challenges while weighing the accuracy and relevance of the facts, data and information.
Analytical &amp; Critical Thinking: Ability to tackle a problem by using a logical, systematic, sequential approach.
Curious: A desire to inquire and learn, to seek new knowledge and wisdom, and to listen to the contributions of others with a genuine interest to better self, the team, and the organization.
Vision &amp; Strategy: Takes a long-term view and builds a shared vision with others while positioning the organization for future success by identifying new opportunities, formulating objectives and priorities, and implementing plans consistent with the long-term interest of the organization in a global environment.
Business Acumen: Understands and is aware of how to think about and successfully make the right business decisions through the utilization of industry-specific knowledge and skills and strategic thinking tools and skills.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 Duties responsibilities and activities may change or new ones may be assigned at any time with or without notice.
As an Inmar Associate, you:
Put clients first and consistently display a positive attitude and behaviors that demonstrate an awareness and willingness to listen and respond to clients in order to meet their short-term and long-term needs, requirements and exceed their expectations.
Treat clients and teammates with courtesy, consideration and tact; you also have the ability to perceive the needs of internal and external clients and communicate effectively with the objective of delighting and retaining the client.
Build collaborative relationships and work cooperatively with others, inside and outside the organization, to accomplish objectives, develop and maintain mutually beneficial partnerships, leverage information and achieve results.
Set and attain achievable, yet aggressive, goals with a sense of urgency and accountability.
Understand that results are important and focus on turning mission into action to achieve results following the principles of Flawless Execution while consistently complying with quality, service and productivity standards to meet deadlines and exceed expectations by giving our clients the best possible outcomes.
We are an Equal Opportunity Employer, including disability/vets.</t>
  </si>
  <si>
    <t>https://www.indeed.com/viewjob?jk=664b519a56d48543</t>
  </si>
  <si>
    <t>Data Analyst - Enterprise Content Management and Data Analysts</t>
  </si>
  <si>
    <t>Costco Wholesale</t>
  </si>
  <si>
    <t>Seattle, WA 98134</t>
  </si>
  <si>
    <t>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Come join the Costco Wholesale IT family. Costco IT is a dynamic, fast-paced environment, working through exciting transformation efforts. We are building the next generation retail environment where you will be surrounded by dedicated and highly professional employees.
Data Analysts are responsible for importing, transforming, and validating (or querying) data with the purpose of understanding or drawing conclusions from the data to drive decision-making. They may use modeling techniques to form data in ways that can be analyzed and/or queried to identify data quality issues, anomalies, or deviations. They generate ad hoc reports and regular datasets or report information for end-users using system tools, database or data warehouse queries, and scripts. They also integrate data from multiple sources to produce requested or required data elements. They work closely with business groups, IT verticals, and governance teams to provide information to drive data quality and usage decisions.
In this position, the Data Analysts are responsible for querying data sources to import and transform private and/or sensitive data requested by the legal departments. This includes generating ad hoc reports. They work closely with Legal, Human Resources and Payroll departments as well as the IT Data and Analytics teams.
If you want to be a part of one of the worldwide BEST companies “to work for”, simply apply and let your career be reimagined.
ROLE
 Identifies and interprets trends, patterns, and correlations among various data points.
 Analyzes data for quality and completeness in accordance with established data governance policy and standards.
 Builds and maintains automated workflows using tools like Alteryx or Power BI to create recurring reports for various business areas such as Legal, HR and Payroll.
 Develops scripts to report and extract data for analysis.
 Designs and creates the data reporting environment, including data sources, security, and metadata.
 Creates data quality control processes to audit extracted lists ensuring data governance is maintained on all processes.
 Performs data profiling and business analysis (logical modeling) to determine the most effective ways to measure and provide data.
 Applies statistical methods and visualization techniques in generating business insights.
 Provides insights as to the best means to analyze and combine multiple data sources to form accurate and meaningful datasets.
 Defines and ensures adherence to new process improvement opportunities.
 Performs testing and validation of data and data sources.
 Applies best practices and data governance to database and reporting solutions.
 Performs data mapping and tracing from system to system in order to solve a given business or system problem.
 Supports initiatives for data integrity and normalization.
 Provides technical expertise on migration, mining, and cleansing of data.
 Supports and informs data stewards and custodians to ensure quality of master data changes and additions.
 Prepares documentation of relationships, integration, and flow of data.
 Supports tooling for capturing and maintaining metadata elements within a repository.
 Identifies and resolves problems often anticipating issues before they occur or before they grow; develops and evaluates options and implements solutions.
REQUIRED
 2-4 years writing SQLs queries, report writing and presenting findings.
 Experience in extracting data from multiple sources, merging datasets, validating accuracy and delivering final outputs for analysis and reporting.
 Skilled in utilizing Alteryx to develop comprehensive end-to-end workflows, seamlessly integrating multiple data sources.
 Strong communication skills and able to work effectively with all levels of the business and IS.
 Responsible, conscientious, and possess a passion for excellence.
 Strong analytical skills with the ability to collect, organize, analyze, and disseminate significant amounts of information with attention to detail and accuracy.
 Detail oriented and possess strong problem solving skills, with the ability to analyze a situation for potential future problems.
 Strong technical documentation and writing skills.
 Self-motivated and able to work independently, with little supervision.
 Demonstrates an ability to grow technical skills and learn new technologies.
 Able to support off-hours work as required, including weekends, holidays, and 24/7 on call responsibilities on a rotational basis.
 Strong verbal communication skills.
Recommended
 Familiarity with any of the following:
 CARTs+ (ServiceNow)
 Power BI, iSeries/AS400/RPG
 Experience working with sales, HR and payroll datasets
 Scripting (PowerShell, Bash, Google Apps, etc.)
 Costco’s core business environment related to Merchandising, Warehouse Operations, and company philosophies.
 Proficient in Google Workspace applications, including Sheets, Docs, Slides, and Gmail.
Required Documents
 Cover Letter
 Resume
California applicants, please review the Costco Applicant Privacy Notice.
Pay Ranges:
Level 2 - $90,000 - $120,000
Level 3 - $110,000 - $140,000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
If hired, you will be required to provide proof of authorization to work in the United States. Applicants and employees for this position will not be sponsored for work authorization, including, but not limited to H1-B visas.</t>
  </si>
  <si>
    <t>https://www.indeed.com/viewjob?jk=f1ff64a799d5c6b6</t>
  </si>
  <si>
    <t>Clear Street</t>
  </si>
  <si>
    <t>About Clear Street:
Clear Street is modernizing the brokerage ecosystem. Founded in 2018, Clear Street is a diversified financial services firm replacing the legacy infrastructure used across capital markets.
We started from scratch by building a completely cloud-native clearing and custody system designed for today's complex, global market. Our platform is fully integrated with central clearinghouses and exchanges to support billions in trading volume per day. We've agonized about our data model abstractions, created horizontal scalability, and crafted thoughtful APIs. All so we can provide a best-in-class experience for our clients.
By combining highly-skilled product and engineering talent with seasoned finance professionals, we're building the essentials to compete in today's fast-paced markets.
The Role:
We are looking for a Procurement Analyst to work on the Finance team. This role will be focused on working closely with business stakeholders and vendors, managing the front-to-back procurement process at Clear Street. The ideal candidate will have strong communication skills, a keen eye for detail, and an interest in learning and growing within the fields of procurement and supply chain management.
You will be responsible for:
Purchase Order Management: Support the creation, processing, and tracking of purchase orders. Ensure accuracy in pricing, quantities, and service terms.
Contract Support: Assist in the administration of contracts with suppliers, ensuring compliance with terms and conditions.
Documentation &amp; Reporting: Maintain procurement records and prepare reports on procurement activities, supplier performance, and cost-saving initiatives.
Compliance &amp; Risk Management: Ensure compliance with company policies, legal requirements, and ethical standards in all procurement activities.
Market Research &amp; Data Analysis: Conduct market research to identify cost-saving opportunities, trends, and potential new suppliers. Analyze data to support decision-making.
Continuous Improvement: Participate in process improvement initiatives to streamline procurement workflows and enhance overall efficiency.
Requirements:
Bachelor's Degree in Business Administration, Supply Chain Management, Logistics, or a related field.
1 year of professional experience, prior experience in procurement or supply chain management is preferred.
Strong communication skills.
Proficient in Google Suite (primarily Excel, but also Word and PowerPoint).
Analytical mindset with attention to detail.
Ability to work independently and as part of a team.
Problem-solving abilities and a proactive attitude.
Experience using SaaS tools
We Offer:
The Base Salary Range is $60,000 - $80,000.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t>
  </si>
  <si>
    <t>https://www.indeed.com/viewjob?jk=852b777d95acb36e</t>
  </si>
  <si>
    <t>Emergency Assistance Data Analyst</t>
  </si>
  <si>
    <t>Exec Office of Housing and Livable Communities</t>
  </si>
  <si>
    <t>Boston, MA 02114</t>
  </si>
  <si>
    <t>The Executive Office of Housing and Livable Communities (EOHLC) is seeking a Data Analyst I/ Emergency Assistance Data Analyst I in the Division of Housing Stabilization!
AGENCY MISSION:
The Executive Office of Housing and Livable Communities (EOHLC) is charged with creating more homes in Massachusetts and lowering housing costs for residents.
Formerly known as the Department of Housing and Community Development (DHCD), EOHLC works with municipalities, local housing authorities, non-profit organizations, and development partners to provide affordable housing options, financial assistance, and other support to Massachusetts communities.
OVERVIEW OF ROLE:
The Emergency Assistance Data Analyst I (EADA I) applies various research methods to mine, collect, examine, validate, and organize data and derive insights and present information from data analysis, primarily supporting state funded homelessness services including the Emergency Assistance (EA) family shelter program, which is administered by the EOHLC Division of House Stabilization (DHS). The EADA I will support the continued development and maintenance of EOHLC’s implementation of Efforts to Outcomes (ETO) software, the EA system’s primary data system, which is used to determine program eligibility, track shelter placements, and conduct case management, rehousing, and post-shelter stabilization. The EADA I will support the DHS data team in ensuring the EA data is well-organized, quality-controlled, and accessible. This position will use information from ETO, Salesforce, and other relevant systems to extract, aggregate, and visualize critical data to derive value and insights to support EA program administration and policy development. This position plays an important role in responding to internal and external data requests related to the EA program and well as assisting DHS is meeting legislative and other legally required reporting needs. The incumbent will develop clear and concise presentations of data analysis, including any findings and recommendations.
DUTIES AND RESPONSIBILITIES (NOT ALL INCLUSIVE):
1) Data Management:
· Verifies data for accuracy by reviewing data patterns, reports, and performance indicators to locate and correct code or process problems or inaccuracies in raw source data.
· Organizes and examine EA data for transfer to external entities based on interagency data sharing agreements.
· Supports the state’s homeless data warehouse, the Rehouse Data Collective, by ensuring regular automated transfer of EA data with accurate exports.
2) Reporting:
· Develops reports using EA data for homeless coordinators, shelter placement staff, ADA coordinators, contract managers, and providers to inform day-to-day program operations and create administrative efficiencies.
· Develops reports and queries to extract EA data to fulfill legislatively and other legally required program reporting.
· Generates reports, visuals, and presentations of EA data for presentation to diverse audiences.
· Generates extracts of DHS data for DHCD dashboards and other agency-wide initiatives.
3) Data Analysis:
· Collaborates with division teams to identify key analytic questions of interest to support decision making.
· Analyzes EA data for program managers to inform program development and policy changes.
4) Information requests:
· Reviews requests for information about DHS programs and collaborates with requesters to determine business objectives or problem statements to effectively provide the data to information business decisions.
PREFERRED QUALIFICATIONS:
1. Experience with any of the following is preferred: APIs, MySQL, programming languages (e.g., SQL, Python, R-Studio), statistical analysis software (Stata, etc.)
2. Experience with data visual software such as PowerBI or Tableau.
3. Extensive experience with Microsoft Office applications, including advanced proficiency using Microsoft (MS) Excel and Access and at least intermediate proficiency using MS Word.
4. Ability to communicate clearly and effectively both orally and in writing, including the ability to determine the proper format and procedure for assembling items of information, with attention to detail and thoroughness for program evaluation and follow-up.
5. Ability to compile statistical data.
6. Knowledge of Emergency Assistance program and homelessness services more generally.
7. Strong analytical capabilities and demonstrated experience with data analysis and presenting of findings.
8. Ability to take initiative, work independently with minimal supervision and collaboratively in a team setting.
9. Excellent time management skills, including the ability to prioritize work, escalate issues, adjust to changing priorities and meet required deadlines.
COMMENTS:
Please upload resume and cover letter.
This position would be expected to follow a hybrid model of reporting to work that combines in-office workdays and work from home days, as needed.
Salary placement is determined by years of experience and education directly related to the position and the Human Resources Division’s Recruiting Guidelines. In the case of a promotional opportunity, the salary provisions of the applicable collective bargaining agreement will apply to placement within the appropriate salary range.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Qualifications
First consideration will be given to those applicants that apply within the first 14 days.
Minimum Entrance Requirements: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
Substitutions:
I. A Bachelor’s degree or higher with a major in Mathematics, Economics, Computer Science, Information Management, Statistics or a related field may be substituted for the required experience
Comprehensive Benefits
When you embark on a career with the Commonwealth, you are offered an outstanding suite of employee benefits that add to the overall value of your compensation package. We take pride in providing a work experience that supports you, your loved ones, and your future.
Want the specifics? Explore our Employee Benefits and Rewards!
An Equal Opportunity / Affirmative Action Employer. Females, minorities, veterans, and persons with disabilities are strongly encouraged to apply.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
Official Title: Data Analyst I
Primary Location: United States-Massachusetts-Boston-100 Cambridge Street
Job: Information Systems and Technology
Agency: Exec Office of Housing and Livable Communities
Schedule: Full-time
Shift: Day
Job Posting: Jan 31, 2025, 12:57:43 PM
Number of Openings: 1
Salary: 79,574.82 - 115,828.96 Yearly
If you have Diversity, Affirmative Action or Equal Employment Opportunity questions or need a Reasonable Accommodation, please contact Diversity Officer / ADA Coordinator: Jessica Molina - 8572480160
Bargaining Unit: 06-NAGE - Professional Admin.
Confidential: No
Potentially Eligible for a Hybrid Work Schedule: Yes</t>
  </si>
  <si>
    <t>https://www.indeed.com/viewjob?jk=bfb43a5b4a116911</t>
  </si>
  <si>
    <t>Site Analytics Analyst - Remote</t>
  </si>
  <si>
    <t>Bright Horizons Family Solutions</t>
  </si>
  <si>
    <t>Newton, MA 02459</t>
  </si>
  <si>
    <t>The Site Analytics Analyst is responsible for implementing and managing site analytics tools such as Google Tag Manager and Pendo to ensure accurate tracking, data capture and to provide site analytics to stakeholders. The role analyzes site activity and user behavior to generate insights that improve site functionality and user experience. The role involves collaborating with various teams: product, marketing, and technical teams to optimize tracking strategies and data accuracy. Additionally, this person develops strategies for monitoring site performance, provides training and support on analytics tools, and creates detailed reports and dashboards for stakeholders. This is a Remote position available in the United States.
Bright Horizons EdAssist is a leading provider of workforce education programs that future-proof organizations by building employee skills. We know the best organizations are fueled by people inspired by their jobs and professional possibilities. We help top employers around the country provide that inspiration, with affordable, targeted, and guided education programs that build professional futures. Our goal is to create pathways and learning opportunities that align employees’ career goals to organizational skills needs, addressing engagement, filling talent gaps, and transforming workforces to be ready for the future.
Responsibilities
Ensure accurate implementation and management of site analytics tools (e.g., Google Tag Manager, Pendo)
Proper placement and maintenance of tracking tags for comprehensive site monitoring
Analyze and generate actionable insights to improve site activity and user experience
Create detailed reports and dashboards to communicate findings to stakeholders
Collaborate with various teams: technical, product, and marketing to ensure necessary data is captured for full analysis and to optimize tracking strategies and data accuracy
Proactively monitor and enhance site performance metrics, while efficiently troubleshooting and resolving site analytics issues
Stay updated with the latest trends and best practices in site analytics and user behavior analysis
Provide training and support to team members on the use of site analytics tools and best practices
Qualifications
Bachelor's Degree - BA in data analytics or related fields - Required (5 years of additional relevant experience will be considered in lieu of applicable degree)
Vocational or technical GA certification education - Preferred
1-3 years of previous site analytics experience - Required
At this time, Bright Horizons will not sponsor an applicant for employment authorization/visa for this position.
Compensation:
The annual salary for this position is between $80,000 – $90,000 annually. The pay range listed here is what Bright Horizons in good faith anticipates offering for this job opening. Actual compensation offers within this range will depend on a variety of factors including experience, education and training, certifications, geography, and other relevant business or organizational factors.
Benefits:
Bright Horizons offers the following benefits for this position, subject to applicable eligibility requirements:
Medical, dental, and vision insurance
401(k) retirement plan
Life insurance
Long-term and short-term disability insurance
Also, depending on hire date and subject to applicable eligibility requirements, new employees in this role receive up to: 5 days of paid sick time per year, 10 days of paid vacation time per year, 6 weeks of paid parental leave, and 9 paid holidays annually.
Deadline to Apply:
This posting is anticipated to remain open until 2/7/2025.
Compensation: $80,000 - $90,000 / year
Life at Bright Horizons:
Our people are the heart of our company. Because we’re as committed to our own employees as we are to the children, families, and clients we serve, our collaborative workplaces are designed to grow careers and support personal lives. Come build a brighter future with us.
HAVING TECHNICAL ISSUES WITH YOUR APPLICATION?
Contact us at bhrecruit@brighthorizons.com or 855-877-6866.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
Applicants requiring a reasonable accommodation for any part of the application and hiring process should contact the recruitment helpdesk at 855-877-6866 or bhrecruit@brighthorizons.com. Determinations on requests for reasonable accommodation will be made on a case-by-case basis.</t>
  </si>
  <si>
    <t>https://www.indeed.com/viewjob?jk=8bddecb74a4166f8</t>
  </si>
  <si>
    <t>Revenue Data Analyst</t>
  </si>
  <si>
    <t>Hertz</t>
  </si>
  <si>
    <t>Estero, FL</t>
  </si>
  <si>
    <t>A Revenue Data Analyst plays a critical role in driving system performance to optimize revenue outcomes. This position focuses on leveraging advanced data analysis to uncover insights that not only enhance revenue but also provide a competitive edge in the market. The analyst will collaborate closely with the Systems Performance and Systems Strategy teams to identify areas of research opportunity, create reporting or training to strengthen team knowledge, and automate key tasks when feasible. This dynamic role offers the chance to shape data-driven decision-making and contribute to the overall success of the revenue management strategy.
This role will build upon and expand their knowledge of Revenue Management systems, science, and the technology ecosystem to help answer analyst questions, identify enhancements or process changes, and work to support a world-class Revenue Management organization. The Analyst is adept at analytics, intellectually curious, and personally motivated to answer challenging questions and solve difficult problems.
Based in Estero, Florida at the Hertz Global Headquarters, the Analyst will report to a leader of Revenue Management on the Systems Strategy and Analytics team.
The starting salary will be between $65-70k, commensurate with experience.
What You’ll Do:
Perform Data Analysis: Combine data analytics with day-to-day execution, helping to solve key problems in the process as well as providing solutions for current methods that lack critical data; work with analysts to identify the greatest areas of opportunity
Deliver Actionable Insights: Explore data, formulating questions for further testing and exploration. Utilize your skills as a data storyteller, presenting to business executives with appropriate supporting detail
Test and Monitor Performance: Closely monitor system inputs for optimal performance. Recommend, craft, monitor, and report on the effectiveness of test actions in the marketplace
Automate key Revenue Management tasks and reporting: Generate automated exception reporting to identify areas of revenue opportunity, quantify the opportunities, and prioritize by magnitude. affording market Analysts additional time to spend on more revenue-accretive functions
Collaborate &amp; Communicate Across Teams: Works closely with internal and external teams to test, relay feedback, and ensure alignment with desired business outcomes.
Own Issues &amp; Resolutions: Thoroughly log defects, inconsistencies, and potential risks. Perform root cause analyses and collaborate with related teams to find efficient resolutions. Own the lifecycle from identification to resolution, never losing sight of the end goal.
Champion Thought Leadership: Promote and participate in the exchange of learning across the organization. Offer insights and critical feedback when needed, never afraid to challenge the status quo.
Continuous Improvement: Pursue technical, functional, and professional development opportunities within the company and industry to stay on top of emerging trends &amp; solutions. Seek out opportunities to make your role and the broader team more effective.
What We’re Looking For:
Bachelor’s Degree required, preferably in Information Systems, Data Analytics, Statistics, or Revenue Management
1+ years’ experience in data analysis, systems support, or revenue management preferred, but not required
Excellent technical skills are essential, including advanced Excel and SQL
Critical Thinking &amp; Problem-Solving: History of diagnosing issues, identifying root causes, and proposing clear, logical solutions in fast-paced settings.
Effective Communication: Ability to articulate complex findings and collaborate effectively with both technical and non-technical stakeholders.
Knowledge of revenue optimization, pricing science, and economic principles.
Data mining through Python and/or R
Visualizing data via R, Python, and/or Tableau
Statistics and probability experience a plus
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
US EEO STATEMENT
At Hertz, we champion and celebrate a culture of diversity and inclusion. We take affirmative steps to promote employment and advancement opportunities. The endless variety of perspectives, experiences, skills and talents that our employees invest in their work every day represent a significant part of our culture – and our success and reputation as a company.
Individuals are encouraged to apply for positions because of the characteristics that make them unique.
EOE, including disability/veteran</t>
  </si>
  <si>
    <t>https://www.indeed.com/viewjob?jk=0121f0dada8c2ce0</t>
  </si>
  <si>
    <t>HUMAN RESOURCES ANALYST</t>
  </si>
  <si>
    <t>State of Arizona</t>
  </si>
  <si>
    <t>Phoenix, AZ 85007</t>
  </si>
  <si>
    <t>DEPT OF TRANSPORTATION
Driving the future of transportation with a diverse and innovative team!
HUMAN RESOURCES ANALYST
Job Location:
Address: 206 S 17th Ave Phoenix, AZ 85007
Posting Details:
Salary: $61,500 - $71,500
Anticipated Hire Rate: $66,663.37
Grade: 20
Job Summary:
This position will serve as an HR Generalist supporting divisions within ADOT by coordinating recruitment and operation efforts. The position will partner with hiring managers, HR Business Partners, HR Liaisons, and field HR administrative service officers to support recruitment, on-boarding, job changes, and other employee changes. This position will also support various operational tasks including, but not limited to, ADOTs Commercial Drug and Alcohol (CDL) program, employment verification, position maintenance, and other human resources inquiries and processes.
This position may be available for remote work within Arizona (2 days per week in the office/hoteling).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
Job Duties:
Collaborate with ADOT hiring managers and HR support staff to determine recruitment needs. Facilitate the recruitment process flow within established personnel rule and department policies/processes. Some activities for this process include development of job posting, KSAs, resume review, conducting phone screens, supporting the interview process, and working in the HR recruitment system.
Facilitate HR operational functions (HRIS entry, on boarding, 1-9, CDL verification, employee inquiries, etc.) and other HR actions as business dictates.
Responsible for providing customer service and general HR support and guidance for Recruitment, Operations, CDL Verification/Coordination, and Classification &amp; Compensation. This includes a variety of activities such position maintenance, employment verifications, personnel file reviews, and various HR inquiries via email, fax, and phone.
Learn, practice, and model continuous improvement behaviors in line with ADOT culture and approach. Utilize tools demonstrating this understanding and approach in daily activities (i.e. problem solving, standard work, coaching, etc).
Provide HR training and representation based on business need {recruitment, operations, continuous improvement, class and comp, mock interviews, job fairs etc).
Knowledge, Skills &amp; Abilities (KSAs):
Knowledge of:
• Current principles, practices and methods used in the administration of an HR program
• Federal and State employment laws, statutes, rules and regulations
• Agency policies, rules and regulations
• Principles and practices of modern organizational development
• Recruitment principles and practices inclusive of DE&amp;I (Diversity, Equity, and Inclusion)
Skills in:
• Communicating effectively verbally and in writing
• Establishing priorities among conflicting needs
• Researching, collecting, and analyzing data and reports
• Developing and implementing various improvement initiatives
• Analyze and evaluate administrative data such as job descriptions, resumes, and candidate packages
• Demonstrate analytical and data evaluation skills
The operation of computer software (i.e. Microsoft Word, Microsoft Excel, Google Workspace programs, Adobe, Docusign, etc.)
Ability to:
• Analyze specific problem situations and determine acceptable solutions within the framework of laws, rules, and regulations
• Perform research, collect and analyze data and report information
• Negotiate and apply reason, knowledge, and process to persuasively resolve employee concerns
• Comprehend and make inference from written material
• Model principles of continuous improvement to streamline and produce quality work &amp; processes and service for all customers
Selective Preference(s):
Bachelor's Degree in Human Resources or closely related field, two years experience in Human Resources or equivalent, HR Certifications.
Pre-Employment Requirements:
This position requires driving or the use of a vehicle as an essential function of the job, and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
All newly hired State employees are subject to and must successfully complete the Electronic Employment Eligibility Verification Program (E-Verify).
Benefits:
The Arizona Department of Administration offers a comprehensive benefits package to include:
• Sick leave
• Vacation with 10 paid holidays per year
• Paid Parental Leave-Up to 12 weeks per year paid leave for newborn or newly-placed foster/adopted child (pilot program).
• Health and dental insurance
• Retirement plan
• Life insurance and long-term disability insurance
• Optional employee benefits include short-term disability insurance, deferred compensation plans, and supplemental life insurance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
Retirement:
Mandatory participation in the Arizona Retirement System (ASRS) is required.
Contact Us:
For questions about this career opportunity, please contact ADOT Human Resources Recruitment via email at srecruitment@azdot.gov or phone call at (602) 712-8188 option 2.
The State of Arizona is an Equal Opportunity/Reasonable Accommodation Employer. Persons with a disability may request a reasonable accommodation such as a sign language interpreter or an alternative format by calling (602) 712-8188 option 3. Requests should be made as early as possible to allow sufficient time to arrange the accommodation. ADOT is an Equal Employment Opportunity Employer.</t>
  </si>
  <si>
    <t>https://www.indeed.com/viewjob?jk=13706afeb42a5fda</t>
  </si>
  <si>
    <t>Business Analyst – Contract Position</t>
  </si>
  <si>
    <t>Contract Length: 4 months with the possibility of extending based on performance.
**Local Richmond, VA candidates ONLY required due to onsite requirement.
*Candidate must also be able to work onsite 2-3 days/week.
Onsite interview Required
*Contractor will be responsible for purchasing parking through client’s Parking Management Office or procuring their own parking.
The client’s Information Technology Division (ITD) is seeking a Business Analyst to work as a key member of Business Analytics and Testing Support Team for IT projects. This analyst will support teams working in Agile (Sprint) as well as traditional Waterfall methodologies for Software Development Lifecycle (SDLC).
Responsibilities include analyzing problems; documenting business processes; developing requirements, user stories and acceptance criteria; and managing requirements traceability and testing. The client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
Responsibilities:
• Work with the Project team members and business stakeholders to understand business processes and pain points
• Develop expertise in the customers’ business applications
• Conduct Root Cause Analysis to identify system gaps and deficiencies that require a business, technical or blended approach for resolution
• Diagram current processes and proposed modifications using process flows, context diagrams and data flow diagrams
• Discover and document requirements and user stories with a focus on improving both business and technical processing
• Decompose requirements into Epics and Features and create clear and concise user stories that are easy to understand and implement by technical staff
• Utilize progressive elaboration; map stories to technical design specifications to be used by internal staff to develop the system modifications
• Identify and group related user stories into Themes, document the dependencies and associated business processes
• Assist Product Owner in maintaining the product backlog
• Create conceptual prototypes and mock-ups
• Propose alternative solutions that balance cost and benefit, and adequately test a solution’s feasibility for business and technical compatibility
• Collaborate with staff, vendors, consultants, and contractors as they are engaged on tasks to formulate, detail and test potential and implemented solutions.
• Perform Quality Analyst functions such as defining test objectives, test plans and test cases, and executing test cases (including regression testing)
• Coordinate and Facilitate User Acceptance Testing with Business and ensure Project Managers/Scrum Masters are informed of the progress
Qualifications
Required:
• The candidate must have a minimum of 10 years of experience delivering business and systems analysis artifacts.
• 5+ years of experience as an Agile Business Analyst; strong understanding of Scrum concepts and methodology
• Experience organizing and maintaining Product and Sprint backlogs
• Experience translating client and product strategy requirements into application requirements and user stories
• Proficient with defining acceptance criteria and managing acceptance process with development
• Experience with large, multi-module systems
• Expertise with Microsoft Office products (Word, Excel, Access, Outlook, Visio, PowerPoint, Project Server)
• Experience with Application Lifecycle management (ALM)
• The candidate must have exceptional written and oral communications skills and have the proven ability to work well with a diverse set of peers and customers
Preferred:
• CBAP and/or CSPO Certification
• Experience using Team Foundation Server for agile software development and work item tracking
• Experience with automated testing tools such as TestComplete
Required/Desired Skills
Delivering business and systems analysis artifacts such as Business Requirements Documentation (BRD), Requirements Traceability Matrix (RTM). Required, 10 Years
Agile Business Analyst; strong understanding of Scrum concepts and methodology. Required, 5 Years
Experience translating business and product strategy requirements into application requirements and user stories. Required, 10 Years
Proficient with defining acceptance criteria and managing acceptance process with development. Required, 10 Years
Experience creating wireframes and prototypes (using applications such as Balsamiq). Required, 10 Years
Experience with large, multi-module systems. Required, 5 Years
Expertise with Microsoft Office products (Word, Excel, Access, Outlook, Visio, PowerPoint, Project Server). Required, 10 Years
Experience with Application Lifecycle management (ALM). Required, 5 Years
Exceptional written and oral communications skills and have the proven ability to work well with a diverse set of peers and customers. Required, 10 Years
Certified Business Analysis Professional (CBAP) or Certified Scrum Product Owner (CSPO) Certification. Desired
Experience using Team Foundation Server for agile software development and work item tracking. Desired
Experience with automated testing tools such as TestComplete. Desired
Expertise with Power platform. Desired, 2 Years</t>
  </si>
  <si>
    <t>https://www.indeed.com/viewjob?jk=20ca03ed1a45b7be</t>
  </si>
  <si>
    <t>Data / BA Analyst</t>
  </si>
  <si>
    <t>Concentrix</t>
  </si>
  <si>
    <t>Omaha, NE 68137</t>
  </si>
  <si>
    <t>Information Technology
Location
Omaha, Nebraska
Job Title:
Data / BA Analyst
Job Description
We’re Concentrix. A new breed of tech company — Human-centered. Tech-powered. Intelligence-fueled. We create game-changing solutions across the enterprise, that help brands grow across the world and into the future. We are trusted by clients across all major sectors, from up-and-coming success stories to iconic Fortune Global 500 brands in over 70 countries spanning 6 continents.
Our game-changers:
* Challenge Conventions
* Deliver outcomes unimagined
* Create experiences that go beyond WOW
If this is you, we would love to discuss career opportunities with you. In our Concentrix Catalyst team, you will work with the engine that powers the experience design and engineering capabilities at Concentrix. A leading global solutions company that reimagines everything CX through strategy, talent, and technology. We combine human-centered design, powerful data, and strong tech to accelerate CX transformation at scale. You will be surrounded by the best in the world providing market leading technology and insights to modernize and simplify the customer experience. Within our professional services team, you will deliver strategic consulting, design, advisory services, market research, and contact center analytics that deliver insights to improve outcomes and value for our clients. Hence achieving our vision.
Concentrix provides eligible employees with an opportunity to enroll in many benefit programs, generally including private medical plans, great compensation package, retirement savings plans, paid learning days, and flexible workplaces. Specific benefits plans will vary by country/region.
We’re a remote-first company looking for the absolute best talent in the world. Experience the power of a game-changing career.
We are looking for an insightful Business Analyst to join our team, dedicated to enhancing business processes through strategic data analysis and strong communication. The role involves collaborating with stakeholders to understand business needs and translate them into analytical insights and actionable solutions.
Key Responsibilities:
Conduct thorough analysis of business processes and workflows to identify areas for improvement.
Use Microsoft Excel to create comprehensive reports, pivot tables, and extract data for business insights.
Develop and execute basic to mid-level Oracle SQL queries to support data-driven decision-making.
Apply Python scripting for data manipulation and analysis as needed.
Utilize basic Linux commands for data-related tasks.
Communicate effectively with stakeholders to present findings and propose solutions.
Assist in the implementation of new processes and ensure alignment with business goals.
Knowledge of PTC tools is advantageous.
Qualifications:
Bachelor’s degree in Business Administration, Information Systems, or a related field.
Strong experience in business analysis and data interpretation.
Proficiency in Microsoft Excel and Oracle SQL.
Basic to mid-level understanding of Python scripting and Linux commands.
Exceptional communication and interpersonal skills.
Experience with PTC tools is a plus
#LI-Onsite
#ConcentrixCatalyst
Location:
USA Omaha 222 South 15th Street, Suite 402S
Language Requirements:
Time Type:
Physical &amp; Mental Requirements: While performing the duties of this job, the employee is regularly required to operate a computer, keyboard, telephone, headset, and other office equipment. Work is generally sedentary in nature.
If you are a California resident, by submitting your information, you acknowledge that you have read and have access to the Job Applicant Privacy Notice for California Residents
Concentrix is an Equal Opportunity/Affirmative Action Employer including Disabled/Vets.
For more information regarding your EEO rights as an applicant, please visit the following websites:
•English
•Spanish
To request a reasonable accommodation please click here.
If you wish to review the Affirmative Action Plan, please click here.</t>
  </si>
  <si>
    <t>https://www.indeed.com/viewjob?jk=bd0bf9da7bb0e294</t>
  </si>
  <si>
    <t>IT Business Analyst 3</t>
  </si>
  <si>
    <t>Stanford University</t>
  </si>
  <si>
    <t>Redwood City, CA</t>
  </si>
  <si>
    <t>This position is for 18-month fixed term with possibility of conversion to a continuing position. This position will work on multi-year projects currently in flight for the optimization and modernization of faculty information systems. During these projects, this position will report directly to the Director of Technology Solutions Alignment in Enterprise Technology. The incumbent will serve a critical role in ensuring the effective operation and success of Faculty Affairs initiatives. This IT Business Analyst role is primarily responsible for the business systems needs of Stanford University’s Faculty Affairs division in the Provost’s Office.
The Faculty Affairs division of the Provost's Office is responsible for implementation of University policy regarding faculty searches, appointments and promotions; salary setting; leaves; endowed chair appointments; appeals; and other matters of an academic nature. The office works with School Deans' offices, the Advisory Board, and the Provost to ensure compliance with Board of Trustees and Academic Council policies and to facilitate effective communication on issues related to the Professoriate, Academic Staff-Teaching, and Other Teaching Staff.
The incumbent will collaborate with administrative and technical staff to optimize existing solutions and identify new solutions accordingly. The incumbent may also work in partnership with peer institutions for best practices ideation.
CORE DUTIES*:
Lead discovery and enhancement projects for appointment or applicant tracking system from client business perspective.
Facilitate engagement of school/department administrators and Faculty Affairs staff in discovery and system implementation efforts.
Serve as Faculty Affairs’ primary liaison to faculty administrators, UIT, and other business units to ensure proper execution of business processes and utilization of business system solutions.
Manage and analyze support requests for Faculty Affairs in the lifecycle management of faculty and instructional staff; determine whether support request is business process or system-related; collaborate with appropriate unit to fulfill support request.
Work with faculty administrators, Faculty Affairs staff, UIT, vendor, and other appropriate units to shepherd system issues to resolution.
Analyze reporting needs and collaborate with other University units (e.g. UIT, IRDS, OFDDE) to develop robust reports; provide analytical and operational reports to stakeholders as needed; audit data integrity.
Assess alignment of business processes to policy updates around faculty affairs; identify necessary adjustments to business process and collaborate with technical team to determine corresponding system enhancements consistent with organizational objectives.
Track enhancement requests and evaluate feasibility.
Evaluate shadow systems and recommend process improvements with emphasis on alignment between necessary business functions and system features; determine feasibility of consolidating disparate systems to reduce administrative overhead and technical debt.
Develop and maintain business process documentation and system user guides; consolidate and refine existing job aids.
Provide guidance and training for users of Faculty Affairs systems.
MINIMUM REQUIREMENTS:
Education &amp; Experience:
Bachelor's degree.
8 years of business analyst experience with knowledge of multiple complex business applications.
Or combination of education and relevant experience.
Knowledge, Skills and Abilities:
Experience in higher education with solid understanding of program administration.
Demonstrated experience with both process and data modeling.
Demonstrated experience with fit/gap analysis.
Demonstrated understanding of project management principles.
Demonstrated understanding of the software development life cycle.
Demonstrated understanding of database applications, SQL, data interfaces, web applications and ERP systems.
Strong problem solving and troubleshooting skills.
Ability to work effectively with minimum direction.
Effective verbal and written communication skills.
Strong listening and conflict resolution skills.
Business partnering mindset, with an energy to strive for continuous process improvement and best practice sharing in a collaborative environment.
Excellent interpersonal skills that inspire and build trust for effective working relationships across all Stanford schools.
Certifications and Licenses:
None
DESIRED SKILLS/QUALIFICATIONS
BS in Information Technology or Business-related major preferred.
Ivy+ or private institution experience desirable; experience with faculty affairs a plus.
Ability to establish effective, ongoing relationships with end users, staff, and management.
Ability to manage multiple competing priorities and work under pressure in high stress situations.
PHYSICAL REQUIREMENTS*:
Constantly perform desk-based computer tasks.
Frequently sit, grasp lightly/fine manipulation.
Occasionally stand/walk, use a telephone.
Rarely writing by hand, lift/carry/push/pull objects that weigh up to 10 pounds.
*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contact form.
WORKING CONDITIONS:
May work extended hours, evening and weekends.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The expected pay range for this position is $150,219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t>
  </si>
  <si>
    <t>https://www.indeed.com/viewjob?jk=a55a6e62ebef3f2a</t>
  </si>
  <si>
    <t>Discovery Analyst</t>
  </si>
  <si>
    <t>Parsons</t>
  </si>
  <si>
    <t>Fort Shafter, HI</t>
  </si>
  <si>
    <t>In a world of possibilities, pursue one with endless opportunities. Imagine Next!
When it comes to what you want in your career, if you can imagine it, you can do it at Parsons. Imagine a career working with exceptional people sharing a common quest. Imagine a workplace where you can be yourself. Where you can thrive. Where you can find your next, right now. We’ve got what you’re looking for.
Job Description:
Job Description:
Location: Honolulu, HI
Clearance Needed: Secret
Are you ready for a challenge that will keep you on the edge in the field of big data analytics? Do you have experience leveraging Python and scripts to work with both structured and unstructured data to develop automated analytic solutions? Imagine yourself working on top-level, critical mission sets alongside other seasoned professionals. Parsons is now hiring a Data Analyst with a passion for innovation and solving mission critical challenges to support our US Army Pacific (USARPAC) customer.
Specific Responsibilities:
Collaborate with software developers, data scientists, and customers to develop automated analytics solutions
Handle customer inquiries; manage and fulfill ad-hoc data requests by applying existing data analytic techniques to new and emerging problems
Perform quantitative and qualitative data analysis and assist in updating/managing various products
Apply automated analytics solutions to structured and unstructured data to build efficiencies across workflows
Evaluate outcomes and measure performance of automation models. Identify and implement opportunities and train and improve models
Provide clear, non-technical explanations of complex analytics and data concepts to external customers
Develop and document functional requirements in collaboration with customers and project teams
Required Education/Experience:
5+ years relevant experience with Bachelors in related field; will consider experience in lieu of degree
5+ years’ experience working in a multi-skilled team environment collaborating on data automation
Strong proficiency in Python, working with structured and unstructured data with the ability to automate data processing and analysis tasks.
Excellent written and verbal communication skills. Able to convey complex, technical issues in an easy-to-understand manner
Strong organizational and planning skills for tracking requests and project fulfillment
Active DoD Secret-level security clearance
Preferred Experience:
Active DOD Top Secret/SCI security clearance
Previous experience supporting an INDOPACOM or US Army customer
Experience supporting USINDOPACOM intelligence and/or operations
Experience with data visualization tools and techniques
Proficient in SQL
Familiarity with Amazon Web Services (AWS)
Minimum Clearance Required to Start:
Secret
This position is part of our Federal Solutions team.
Our Federal Solutions segment delivers resources to our US government customers that ensure the success of missions around the globe. Our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Salary Range:
$83,300.00 - $145,800.00
We value our employees and want our employees to take care of their overall wellbeing, which is why we offer best-in-class benefits such as medical, dental, vision, paid time off, 401(k), life insurance, flexible work schedules, and holidays to fit your busy lifestyle!
This position will be posted for a minimum of 3 days and will continue to be posted for an average of 30 days until a qualified applicant is selected or the position has been cancelled.
We truly invest and care about our employee’s wellbeing and provide endless growth opportunities as the sky is the limit, so aim for the stars! Imagine next and join the Parsons quest—APPLY TODAY!</t>
  </si>
  <si>
    <t>https://www.indeed.com/viewjob?jk=3c40392bcca2efae</t>
  </si>
  <si>
    <t>IT System Business Analyst</t>
  </si>
  <si>
    <t>Costa Farms, LLC (CBC)</t>
  </si>
  <si>
    <t>Miami, FL 33170</t>
  </si>
  <si>
    <t>Company Overview
Who is Costa Farms? We’re one of the world’s largest horticultural growers—but without an ego to match our acreage. Our headquarters are in Miami, Florida, where we were founded in 1961. Costa Farms started on just 30 acres, and over the last 60 years, we’ve grown to more than 5,000 acres around the world. We have farms in North and South Carolina, Central and South Florida, and the Dominican Republic, plus an office in China. Costa Farms now employs nearly 6,000 engineers, marketers, accountants/analysts, human resources professionals, and of course, growers and plant scientists!
Here at Costa Farms, we live by the values of H3: being Humble, staying Hungry, and always Hustling. The team rallies to the mission of being a lean, green, growing machine dedicated to enriching the world by bringing plants into everyone’s life.
True to that mission, we grow more than 1,500 plant varieties. Driven by the spirit of innovation, the team is always testing new plants and developing new solutions to make it easier for retailers and plant parents to enjoy plants. We’re also continuously testing different ways of growing our plants to increase quality and improve their ecological footprint as one aspect of our many sustainability efforts.
We cultivate plants, as well as a winning culture. Join the team, and you’ll find opportunities to learn and grow. You’ll collaborate with other driven, determined people who together keep Costa Farms an industry leader. You’ll support and be supported by a team that cares about each other, our customers, our consumers, and our community.
You’ll also find right away that Costa Farms is committed to providing a diverse environment. We’re proud to be an equal-opportunity employer. All qualified applicants will receive consideration for employment without regard to race, color, religion, gender, gender identity or expression, sexual orientation, national origin, genetic information, disability, age, military status, marital status or veteran status, or any other group status protected by federal, state, or local law.
Description
The IT Systems Business Analyst (BA) works closely with Business Process Owners (BPO), Subject Matter Experts (SME) and Developers improving business processes, software functionality, testing, implementation, documentation, and training. Lead requirements gathering, analysis and testing. Translate business requirements into application requirements. Support SME’s and Users with troubleshooting. The BA must be able to work effectively within diverse teams conducting interviews and workshops, as well as manage multiple projects in a fast-paced dynamic environment
Duties &amp; Responsibilites
Evaluate requirements and processes for areas of improvement and standardization, centered around Farm Operations.
Lead or work closely with a Project Manager and BPO to define and document project scope, objectives, deliverables, milestones, and action plans.
Gather and document business requirements for system improvements and enhancements.
Translate business requirements into functional requirements.
Analyze data for troubleshooting and decision making of system changes.
Analyze business needs and recommend solutions
Develop test scenarios and cases, and lead UAT.
Participate in solution design and integrations with other systems.
Comply with Project and Change management policies, procedures, and documentation.
Facilitate effective communication among departments to deliver end-to-end solutions.
Develop an understanding of business processes across multiple disciplines.
Make system configuration changes to achieve operational outcomes.
Timely troubleshoot and resolve issues.
Be a change agent to ensure continuous improvement and evolution of the IT function to support the enterprise transformation.
Stay up to date with latest initiatives in IT advancements and process change control in reference to modernizing and standardizing.
Qualifications
Knowledge in SQL querying and of relational databases.
Functional and configuration experience with at least one ERP application: Sage X3 (a plus), SAP, JD Edwards, Oracle, Peoplesoft.
Application implementation experience.
Bilingual – fluent in English and Spanish written and verbal communication skills are required.
Knowledge and experience with BA standards and tools such as those found in Business Analysis Body of Knowledge (BABOK).
IIBA Certification (a plus).
Familiar with Agile principles.
Familiar with Project Management principles.
PM Certification (a plus).
Lean manufacturing knowledge and experience (a plus).
Power BI (a plus).
Teamwork and leadership skills, proactive attitude, people oriented.
High level of proficiency with general end user tools – Microsoft Office Suite.
Competent in Word, Excel, and Outlook, with Visio competency a plus.
Working Conditions &amp; Physical Requirements
This position is fully onsite.
Occasional travel to Operational work sites to meet with internal stakeholders may be required.
Problem solving, oral/written communication, analytical ability, calculating, concentration, &amp; interpersonal abilities are expected.
Eye/hand coordination, typing, handling, &amp; wrist motion continuously
Bending, reaching, stretching, standing, &amp; walking occasionally
All applicants must be work-authorized.
Costa Farms will not sponsor any visa for this position.
After applying, follow us on LinkedIn to stay up to date on what’s happening around Costa Farms and to start becoming part of our family. Come Grow with Us™!
Costa Farms offers competitive wages and benefits, including:
401(k) Plan
Company 401(k) Matching Contributions
Health Savings Account, Flexible Spending Account, and Dependent Care
Telemedicine/ Mental Health Service
Health Insurance
Dental Insurance
Vision Insurance
Pet Insurance
Supplemental Insurance (Aflac)
Growth Opportunities
Challenging and exciting work environment
Costa Farms Scholarship
Employee discounts on plants
Costa Farms headquarters also has:
On-site gym with showers
On-site cafeteria, quiet room, and indoor games
Love Where You Work activities throughout the year
This organization participates in E-Verify
E-Verify Notice of Participation / E-Verify Aviso de Participación (English/Español)
E-Verify Right to Work Poster / E-Verify Cartel Derecho a Trabajar (English/Español)</t>
  </si>
  <si>
    <t>https://www.indeed.com/viewjob?jk=aa2d2931498bcbe3</t>
  </si>
  <si>
    <t>ELINT Signals Analyst 24x7</t>
  </si>
  <si>
    <t>Aurora, CO 80011</t>
  </si>
  <si>
    <t>Description
The Multi Domain Solutions Division at Leidos has an opening for a 24/7 ELINT Signals Analyst. The successful candidate uses advanced signal processing tools and techniques to collect, interpret, and analyze data, providing critical insights into potential threats and strategic developments. The candidate will be responsible for examining radar emissions, communication signals, and other electronic data to identify and assess foreign electronic capabilities.
Primary Responsibilities
Conduct thorough analyses of electronic signal data, prepare detailed reports and briefings to communicate findings and recommendations to key stakeholders
Work closely with other intelligence professionals, military personnel, and government agencies to share information and support joint intelligence operations.
Contribute to the development of new analytical tools and methodologies to enhance our capabilities by staying apprised of advancements in electronic systems and signal processing technologies
Interact with collection managers, collection operators, and analysts on new analytic methods, technologies, and collection strategies
Collaborate with national and tactical collection and operations elements to advance target development efforts, recommend collection strategies, and support strategic and operational requirements
Basic Qualifications
Requires a Bachelors degree or equivalent experience and 4-8 years of prior relevant experience in ELINT collection, processing, and analysis or a Masters degree with 2-6 years of prior relevant experience
Proven experience and proficiency with ELINT Signals Intelligence collection tools and techniques
Ability to work a 24/7 shift rotation
Excellent verbal and written communication skills and detail oriented
Ability to work collaboratively and constructively with leaders across the site
Ability to work in a fast-paced team environment
Active TS/SCI with Polygraph and US Citizenship
Preferred Qualifications
Proficiency in multiple types of SIGINT collection or technical work at customer sites
Experience with specialized IC SIGINT tasking, collection, exploitation, analysis, and mapping tools
Knowledge of specific customer requirements and intelligence oversight policies
Ability to evaluate and document system inaccuracies and identify improvements
Completion of SIGE-2810 and SIGE-3810 Courses
Original Posting Date:
2025-01-31
While subject to change based on business needs, Leidos reasonably anticipates that this job requisition will remain open for at least 3 days with an anticipated close date of no earlier than 3 days after the original posting date as listed above.
Pay Range:
Pay Range $72,150.00 - $130,425.00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</si>
  <si>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https://www.indeed.com/viewjob?jk=2caa00ac61688fe7</t>
  </si>
  <si>
    <t>Senior Analyst - Advanced Analytics</t>
  </si>
  <si>
    <t>Ally Financial</t>
  </si>
  <si>
    <t>Detroit, MI 48226</t>
  </si>
  <si>
    <t>General information
Career area
Consumer Analytics
Work Location(s)
500 Woodward Avenue, MI
Remote?
No
Ref #
19142
Posted Date
01-23-25
Working time
Full time
Ally and Your Career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
Work Schedule: Ally designates roles as (1) fully on-site, (2) hybrid, or (3) fully remote. Hybrid roles are generally expected to be in the office a certain number of days per week as indicated by your manager. Your hiring manager will discuss this role's specific work requirements with you during the hiring process. All work requirements are subject to change at any time based on leader discretion and/or business need.
The Opportunity
Reporting to the Manager of the Stipulation Optimization team, this position's primary responsibilities will include strategy development and performance analysis to optimize stipulation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 (analytics).
The Work Itself
Independently interfacing with key stakeholders to provide timely and accurate analysis that drive business objectives and targets
Developing strategy and associated performance analysis that achieve business objects and results
Apply knowledge of business and balanced judgment in interpretation of data
Leading analytics projects which require technical sophistication and the ability to navigate ambiguity
Performing ad hoc analysis and quickly provide results and recommendations
Identify, quantify and propose risk/reward trade-off of recommendations
Perform portfolio analytics, special projects, and drill-down analyses.
Maintain code logic to produce accurate operational and portfolio-level reports.
Conduct special analytics projects as assigned.
Deliver accurate results within designated timelines.
The Skills You Bring
Bachelor’s degree in quantitative field - Finance, Economics, Analytics , Engineering, Mathematics, Statistics required, Masters degree strongly preferred
3+ years' experience in similar advanced analytics position required
3+ years’ experience using SQL, Python, SAS or similar tools to mine and analyze large data sets required
2+ years’ experience developing business strategies based on data analyses.
3+ year experience in consumer ﬁnancing industry (e.g. auto, card, mortgage etc.)
Demonstrated ability to initiate, develop and execute small to medium scale projects.
Excellent written and verbal communication skills, including the ability to effectively present material
Work well within a team of analysts and collaborate with individuals with technical and non-technical backgrounds
Preferred:
Master’s degree in business or quantitative field
Experience in automotive or ﬁnancial services industry.
Experience with designing and implementing champion challenger strategies
#DFS
#LI-Hybrid
How We'll Have Your Back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
Time Away: 11 paid holidays, 20 paid time off days, and 8 hours of volunteer time off, yearly (paid time off is prorated based on start date)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
Building a Family: adoption, surrogacy and fertility assistance as well as paid parental and caregiver leave, Dependent Day Care FSA back-up child and adult/elder care days and childcare discounts.
Work-Life Integration: other benefits including Mentally Fit Employee Assistance Program, subsidized and discounted Weight Watchers® program and other employee discount programs.
Other compensations: depending on the role for which you are considered, you may be eligible for travel allowances, relocation assistance, a signing bonus and/or equity.
To view more detailed information about Ally’s Total Rewards, please visit this link: https://www.ally.com/content/dam/pdf/corporate/ally-total-rewards-snapshot.pdf
Who We Are: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
Base Pay Range: $70000 - $120000 USD
An individual's position in the range is determined by the specific role, the scope and responsibilities of the role, work experience, education, certification(s), training, and additional qualifications. We review internal pay, the competitive market, and business environment prior to extending an offer.
Incentive Compensation: This position is eligible to participate in our annual incentive plan.</t>
  </si>
  <si>
    <t>https://www.indeed.com/viewjob?jk=489f851bb8382d04</t>
  </si>
  <si>
    <t>JPI</t>
  </si>
  <si>
    <t>Washington, DC 20593</t>
  </si>
  <si>
    <t>Description:
JPI is currently seeking an innovative, meticulous, and communicative Business Analyst to join our team. This position will be providing project management and process development support to our client at the United States Coast Guard (USCG). Qualified candidates must have 5+ years of relevant professional experience. This is a hybrid position with 2-3 days a week needed onsite at the USCG HQ.
 At JPI, we strive to empower our people and excel for our clients. We hold ourselves to high standards and prioritize our values of being one team with unwavering integrity. We are motivated by our mission and driven to deliver solutions that exceed expectations. Will you join us?
Job Responsibilities:
Executing day-to-day operations
Gathering data and preparing assessments
Managing operational details during meetings and reviews
Facilitating meetings with stakeholders, maintaining rosters and repositories, and providing coordination support to a monthly advisory council meeting
Documenting and updating process workflows and supporting other process development as required
Performing PowerApps and Power Automate maintenance, as necessary
Communicating in an organized and knowledgeable manner in written and verbal formats including presenting to senior leadership, developing lasting relationships, delivering clear requests for information, and communicating potential conflicts
Identifying and addressing client needs: building strong relationships with clients; communicating with the client in an organized and knowledgeable manner; delivering clear requests for information; demonstrating flexibility in prioritizing and completing tasks.
As a team member, understanding personal and team roles; contributing to a positive working environment by building solid relationships with team members; proactively seeking and providing guidance, clarification and, feedback to less experienced staff.
General consultant support to include project management tasks, meeting facilitation, and ad hoc duties as needed
Requirements:
 Must be a U.S. Citizen
Bachelor's Degree
5+ years of experience in business analysis, systems analysis, and/or design of information systems programs and related business processes
Experience working with phase-based and Agile delivery methods
Experience with Jira or other Agile tools
Experience with SharePoint, PowerApps, and Power Automate
Ability to clearly communicate technical concepts to both technical and non-technical users.
Must be able to work well both in a team environment and independently.
Must possess exceptional attention to detail
Excellent interpersonal and communication skills
Familiarity with government projects and policy/procedures teams
Demonstrates ability to interact comfortably with Senior Leadership and/or Government Executives and staff on a day-to-day basis
Experience in managing client requirements and small teams
Excellent analytical skills and business presentation skills
JPI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</si>
  <si>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https://www.indeed.com/viewjob?jk=d8910d9081484842</t>
  </si>
  <si>
    <t>Business Analyst II, Customer Engagement Technology</t>
  </si>
  <si>
    <t>Amazon.com Services LLC</t>
  </si>
  <si>
    <t>Seattle, WA</t>
  </si>
  <si>
    <t>- Bachelor's degree or equivalent
- Experience defining requirements and using data and metrics to draw business insights
- Experience making business recommendations and influencing stakeholders
- Experience partnering with executive-level leaders to identifying and solving business issues
The Go-To-Market (GTM) Team for Contact Center Management System (CCMS) within the Customer Engagement Technologies (CET) organization is seeking a highly skilled and motivated individual to help drive migrations from old legacy tools to Amazon Connect for WW Customer Service. This team is also responsible for leading functional testing, triaging emerging issues, and developing new testing solutions.
An successful candidate is skilled at process development and documentation, as well as stakeholder management. You are a highly adept communicator, able to effectively build alignment with a diverse set of stakeholders, and identify and resolve the root cause of defects within current systems.
Key job responsibilities
- Maintain constant communication with site operations, leadership, technology teams and other internal clients customer experience status across different business lines. This involves working with various tools which are used to obtain information required by the stakeholders. 
- Plan and execute business and User Acceptance Testing prior to marketplace launch. 
- Conduct root cause analysis of issues identified during testing, and ensure timely escalation of findings to appropriate teams. 
- Deliver results according to project Go-To-Market strategy, and schedules, while maintaining SLAs on velocity, productivity, and quality. 
- Handle exceptions where there is a deviation from launch plans to maintain business continuity. 
- Generate and analyze metrics to identify problem areas. Suggest solutions or changes for improvement and amend SOPs once approved. 
- Manage projects, identify requirements, and work with various teams to improve tools and identify automation opportunities.
A day in the life
Leading the functional testing in the form of incubation launch and friends n family [first 30/60 days], including emerging issues follow-up and reporting, testing solutions, prepare and execute UAT to support the incubation phases and full launch with key stakeholders.
Overall Scope:
- Connect Testing Design and Planning 
- Internal UAT (Instance/Infrastructure Test) 
- Connect Functional, Configuration and Feature Testing 
- Handshake validation for Connect focused on CET products and integration (MU Bot, Foresight, etc.) 
- Bug Triaging and Driving Issue Resolution 
- Internal and GO CSA Testing along with GO Sites (Firewall etc.) 
- Direct Dial Telecom Testing (In-Country Toll-Free Number/Direct Inward Dialing Number) 
- Friends and Family/Incubation Readiness and First Responders Room support 
- Support Daily Sunset inputs for GEPM and Stakeholders
- Full Launch Readiness and First Responders Room support
- Miscellaneous support for Launches, Migrations, and Expansions including Ad-hoc meetings, triaging, launch readiness etc.
Benefits Summary: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1. Medical, Dental, and Vision Coverage
2. Maternity and Parental Leave Options
3. Paid Time Off (PTO)
4. 401(k) Plan
About the team
This position will be a testing specialist on the Go-to-Market team and will be focused on the global migration of customer service onto Amazon Connect. This position is tasked to work closely with our customer service Operations teams, CCMS Tech, Product, and CET engineering teams to understand testing scope, create test plans and a test repository, facilitate UAT and deal with bug triaging and issue resolution for setting up our CSA network on Connect as we migrate from our legacy system onto this new product. This role will extensively test the Connect functionality, access, setups and configurations and all other go-to-market readiness to ensure the store is launch ready.
- Experience in customer segmentation, customer behavior analysis, conjoint/trade-off modeling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</si>
  <si>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https://www.indeed.com/viewjob?jk=ca8be2469f26d3f9</t>
  </si>
  <si>
    <t>Rolls-Royce</t>
  </si>
  <si>
    <t>Indianapolis, IN</t>
  </si>
  <si>
    <t>Job Description
Business Analyst
Indianapolis, IN
There is a great opportunity as a Data Solutions &amp; Insights Business Analyst for Defense &amp; North America, where you will support overall project management activities. Internally, you will work with the team and across multiple functional groups to undertake the facilitation, coordination, analysis, and integration of data and projects. You will be able to partner with the team and key stakeholders to perform ETL data processes, ensure quality project communication, documentation, and implementation.
Innovate &amp; Power the World
At Rolls-Royce, we look beyond tomorrow. We continually pioneer integrated power and propulsion solutions to deliver cleaner, safer, and more competitive power.
We deliver the best jet engines in the world. Through intelligent innovation and active collaboration, we’re putting our customers at the forefront of the aviation industry - and we keep them there. Our product portfolio powers more than 35 types of commercial aircraft, and with over 13,000 engines in-service around the world - we’re keeping the world flying.
Rolls-Royce is a Military Friendly Employer. We evaluate qualified applicants without regard to race, color, religion, sex, sexual orientation, gender identity, national origin, disability, veteran status, or any other protected characteristic.
Key Accountabilities:
Partner with the team and key stakeholders to deliver projects efficiently and effectively including full scope project coordination - initiate, gather requirements, move projects forward, ensure accurate communication, documentation, and closeout.
Perform project data updates, maintenance, analysis, and variance analysis to support the team, customer inquiries, produce reports and develop earned value analysis.
Assist with the collection of data from various systems and sources including SAP and Power BI.
Support the team with data quality, ETL, beginner programming/coding: JavaScript, Python, SQL.
Prepare reports and monitor systems ensuring consistent usage, updates, and delivery.
Implement and maintain procedures, controls, and maintenance of project data in line with the required standards including RRMS, RRNA, and government/DoD and management procedures.
Basic Requirements:
An Associate’s degree with 4+ years of experience in earned value management, project management, or data analysis OR;
A Bachelor’s degree with 2+ years of experience in earned value management, project management, or data analysis OR;
A Master’s degree
A PhD
To be considered for this opportunity, you must be a US Citizen
Preferred Requirements:
Intermediate project management, data governance, compliance, and reporting skills
Intermediate data best practices and quality standards skills
Intermediate SAP, Power BI, MS Project, and MS Excel skills
Intermediate ETL, Python, SQL, JavaScript
Pioneer the next generation of innovation. Join us and you’ll develop your skills and expertise to the very highest levels, working in an international environment for a company known the world over for its brilliance.
Our People are our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 You can learn more about our global Inclusion strategy here .
Hybrid working is a way in which our people can balance their time between the office, home or another remote location. It’s a locally managed and flexed informal discretionary arrangement. As a minimum we’re all expected to attend the workplace for collaboration and other specific reasons, on average three days per week.
Relocation assistance is not available.
Closing Date: February 7, 2025
Job Category
Digital
Job Posting Date
31 Jan 2025; 00:01
Pay Range
$90,985 - $136,477-Annually
Location:
Indianapolis, IN
Benefits
Rolls-Royce provides a comprehensive and competitive Total Rewards package that includes base pay and a discretionary bonus plan. Eligible employees may have the opportunity to enroll in other benefits, including health, dental, vision, disability, life and accidental death &amp; dismemberment insurance; a flexible spending account; a health savings account; a 401(k) retirement savings plan with a company match; Employee Assistance Program; Paid Time Off; certain paid holidays; paid parental and family care leave; tuition reimbursement; and a long-term incentive plan. The options available to an employee may vary depending on eligibility factors such as date of hire, employment type, and the applicability of collective bargaining agreements.</t>
  </si>
  <si>
    <t>https://www.indeed.com/viewjob?jk=6706786dcd71ca43</t>
  </si>
  <si>
    <t>Analyst, Advertising &amp; Sponsorships Data Solutions</t>
  </si>
  <si>
    <t>Electronic Arts</t>
  </si>
  <si>
    <t>General Information
Locations: Redwood City, California, United States of America
Location: Kirkland
Country: United States of America
Location: Vancouver
Country: Canada
Role ID
207998
Worker Type
Regular Employee
Studio/Department
Marketing
Flexible Work Arrangement
Hybrid
Description &amp; Requirements
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
As an Analyst reporting to the Advertising and Sponsorship group, you will shape the future of in-game experiences by using your expertise in data, gaming, and tech. You will collaborate with our game studios, internal tech devs, and our immediate team to ensure the use of data to grow our business. Your role is critical in building our adtech program roadmap and ensuring its success.
Responsibilities:
Use data to inform business cases, product decisions, and new ways to play. Work with dev teams to understand games, query data, and create new solutions.
Manage tech products, align with partners, and contribute to telemetry production, data engineering, and process documentation.
Pioneer data analysis of adtech platform, collaborate on experimentation, data modeling, developing metrics and measurements.
Create data tools, dashboards, and reports that allow our team and partners to execute business with informed decision-making. Partner with sales and marketing to guide brand partner engagements.
Qualifications:
Three or more years of experience in an analytics role performing analysis with data to guide decisions and run operations.
Experience in SQL and ability to extract data from large data sources with different structures.
Proficiency analyzing large datasets using languages like Python and R.
Passionate about communicating with data using visualization software (e.g. Tableau, Looker).
Interest in the videogame data, sports, and brand partnerships.
A bachelor's degree in Business, Statistics, Mathematics, Economics, Data Analytics, Computer Science, or a related field.
COMPENSATION AND BENEFITS The ranges listed below are what EA in good faith expects to pay applicants for this role in these locations at the time of this posting. If you reside in a different location, a recruiter will advise on the applicable range and benefits. Pay offered will be determined based on a number of relevant business and candidate factors (e.g. education, qualifications, certifications, experience, skills, geographic location, or business needs). BASE SALARY RANGES
British Columbia (depending on location e.g. Vancouver vs. Victoria)
$79,900 - $111,900 CAD
California (depending on location e.g. Los Angeles vs. Sacramento)
$98,500 - $144,500 USD
Washington (depending on location e.g. Seattle vs. Spokane)
$87,100 - $144,000 USD
In the US, we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
In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
About Electronic Arts
We’re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
We take a holistic approach with our benefits program, focusing on physical, emotional, financial, career, and community wellness to support a balanced life with paid time off and new parent leave, plus free games and so much more. We nurture environments where our teams can always bring their best to what they do.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t>
  </si>
  <si>
    <t>https://www.indeed.com/viewjob?jk=cb08c4aec5f7022d</t>
  </si>
  <si>
    <t>Senior Clinical Data Analyst</t>
  </si>
  <si>
    <t>AndHealth</t>
  </si>
  <si>
    <t>Columbus, OH 43215</t>
  </si>
  <si>
    <t>Senior Clinical Data Analyst
Full Time - Exempt
Columbus, OH
AndHealth is a healthcare technology company created to help people reverse chronic disease. We are driven by the goal of making world-class specialty care accessible and affordable to all. We partner with health systems, community health centers, plans, and employers to remove barriers to care to ensure all people have access to the care they deserve.
We are looking for a Senior Clinical Data Analyst to help drive data-driven decisions that impact AndHealth’s patients, partners, and business. They will collect, analyze, and interpret complex clinical data from a variety of sources to identify trends, insights, and opportunities to improve how we operate and deliver care.
What you’ll do in the role:
Partner with stakeholders across the organization to generate insights that articulate AndHealth’s value story to our partners and patients.
Collect, organize, and maintain clinical data from various sources, including electronic health records (EHRs), clinical program outputs, and patient surveys
Ensure data accuracy, completeness, and consistency through quality control measures.
Employ statistical methods and data analysis tools to extract meaningful insights from clinical data.
Build sustainable and reliable reporting and visualizations effectively communicate findings to stakeholders.
Identify trends, patterns, and correlations within the data to support decision-making.
Prepare comprehensive reports summarizing data analysis findings, including key metrics, trends, and recommendations.
Assist in clinical research studies to evaluate the effectiveness of our solutions and programs.
Provide actionable insights in support of strategic planning, product development, and operational decisions.
Other responsibilities as needed based on business needs.
Education &amp; Licensure Requirements:
Education: Bachelor's degree in a quantitative field, such as mathematics, statistics, data analysis/business intelligence, computer science/management information systems, healthcare informatics, or similar required; Graduate degree preferred.
Other Skills or Qualifications:
Strong analytical skills and ability to interpret complex data sets; Knowledge of statistical methods and techniques (e.g., hypothesis testing, regression analysis).
Expert proficiency in common data analysis tools and programming languages (e.g., SQL, Python, R).
Technical expertise with Microsoft Excel and common data visualization tools (i.e. Lookr, Tableau, Microsoft PowerBI, etc.)
Experience with clinical data, including EHRs and healthcare databases (e.g. Epic, Cerner, Meditech, Allscripts, etc.)
Working knowledge of epidemiology principles and familiarity with healthcare quality and regulatory standards (e.g., HIPAA, FDA).
Proficiency in both Windows and macOS operating systems.
Excellent written and verbal communication skills; comfort working independently and as part of a collaborative team.
Experience working in a healthcare organization (preferably in a startup or high-growth setting).
Trustworthy and accountable behavior with a track record of interacting with and maintaining confidential information.
Here’s what we’d like to offer you:
Equal investment and support for our people and patients.
A fun and ambitious start-up environment with a culture that takes on big things, takes risks, and learns quickly.
The ability to demonstrate creativity, innovation, and conscientiousness, and find joy in working together.
A team of highly skilled, incredibly kind, and welcoming employees, every one of whom has something unique to offer.
We know that the overall success of our business is a collaborative effort, and we strive to provide ongoing opportunities for our employees to learn and grow, both personally and professionally.
Full-time employees are eligible to participate in our benefits package which includes Medical, Dental, Vision Insurance, Company, and Paid time off, Short- and Long-Term Disability, and more.
We are an equal opportunity and affirmative action employer. We embrace diversity and are committed to creating an inclusive environment for all employees. Applicants will be considered for employment without regard to race, religion, gender, gender identity, sexual orientation, national origin, age, disability, or veteran status.
#Onsite
fnNCAQ7Tgh</t>
  </si>
  <si>
    <t>https://www.indeed.com/viewjob?jk=884fe94a430ec1c1</t>
  </si>
  <si>
    <t>Business Analyst I, II or III</t>
  </si>
  <si>
    <t>Snohomish County PUD No.1</t>
  </si>
  <si>
    <t>Everett, WA 98201</t>
  </si>
  <si>
    <t>*Business Analyst I, II, or III*
$79,300 - $155,975
Job #16221
This position is being posted at multiple levels
*Basic Responsibilities*
The Business Analyst I, II, and III uses their analytic capabilities to improve and streamline processes that help the department/organization meet its objectives and reach goals.
*Minimum Qualifications*
_Business Analyst I _$79,300 - $99,132
· Bachelor's Degree in Business Administration, Computer Science, Information Technology, or related field;
_OR _
· Four (4) years of experience in system analytics or development
_Business Analyst II_ $99,473 - $124,342
· Bachelor's Degree in Business Administration, Computer Science, Information Technology, or related field, *AND *Two (2) years of experience in system analytics or development;
_OR _
· Six (6) years of experience in system analytics or development
_Business Analyst III _$124,779 - $155,975
· Bachelor's Degree in Business Administration, Computer Science, Information Technology, or related field, *AND* Four (4) years of experience in system analytics or development;
_OR _
· Eight (8) years of experience in system analytics or development
*Benefits*
In addition to a competitive compensation program, Snohomish County PUD #1 offers a comprehensive benefits package. Employees and eligible dependents may enroll in medical, dental, vison hardware, basic life insurance, long-term disability, accidental death and dismemberment, voluntary term life, and retirement benefits (including PERS pension, 401(k), and a 457 plan). The Snohomish County PUD also provides an employee assistance program, tuition reimbursement, short-term disability, paid time off benefits starting at 20 days a year, plus 5 days of extended sick leave and 11 paid holidays. For more information on our benefits package please visit www.snopud.com/benefitoverview.
*To Apply*
Fully complete the online application at careers.snopud.com by no later than 02/12/2025.
*Snohomish County PUD #1 is an Equal Opportunity Employer of Minorities, Women, Disabled and Veterans.*
Job Type: Full-time
Pay: $79,300.00 - $155,975.00 per year
Benefits:
* 401(k)
* 401(k) matching
* Dental insurance
* Health insurance
* Health savings account
* Paid time off
* Tuition reimbursement
* Vision insurance
Schedule:
* 8 hour shift
* Monday to Friday
Ability to Commute:
* Everett, WA 98201 (Preferred)
Ability to Relocate:
* Everett, WA 98201: Relocate before starting work (Preferred)
Work Location: In person</t>
  </si>
  <si>
    <t>https://www.indeed.com/viewjob?jk=3d8efdf06c70c8c5</t>
  </si>
  <si>
    <t>Data Retention Analyst</t>
  </si>
  <si>
    <t>AO Smith</t>
  </si>
  <si>
    <t>Nashville, TN 37228</t>
  </si>
  <si>
    <t>Company / Location Information
A.O. Smith is a global leader applying innovative technologies and energy-efficient solutions to products manufactured and marketed worldwide. The company is one of the world’s leading manufacturers of residential and commercial water heating equipment and boilers, as well as a manufacturer of water treatment products for residential and light commercial applications. A. O. Smith is headquartered in Milwaukee, Wisconsin, with approximately 12,000 employees at operations in the United States, Canada, China, India, Mexico, the Netherlands, and the United Kingdom.
Primary Function
The Data Retention Analyst will lead and execute SAP data archiving projects, optimizing system performance and ensuring compliance with data retention policies. The ideal candidate will have hands-on expertise in SAP ArchiveLink, DaRT, ILM, and managing archived data across various SAP modules.
The incumbent will be responsible for legacy and current ERP data archiving, decommissioning, and destruction efforts by working with the business and global compliance to ensure data retention policies are enforced. They will also be responsible for applying these policies to all other database assets used throughout the enterprise.
Responsibilities
The Data Retention Analyst will work with global compliance to understand and collaborate on data retention guidelines as it pertains to digital data assets. They will create and apply processes to implement the retention guidelines and educate business partners on how the guidelines are being applied to the functional areas. They will also support the Enterprise Data Management team in creating and maintaining data policies throughout the data lifecycle as it relates to the creation, maintenance, archiving, and destruction of data assets.
Develop and implement SAP data archiving strategies.
Execute data archiving processes for modules like FI, CO, MM, and SD.
Create data policy for creation, archiving, and destruction of data assets.
Lead data archiving and decommissioning discussions and projects.
Ensure compliance with data retention policies and legal regulations.
Provide troubleshooting support for archiving jobs and storage.
Be able to organize workload based on team priorities.
Communicate effectively with various levels of the business.
Qualifications
Bachelor’s Degree in Information Technology, Computer Science, or related degree with IT Experience.
8+ years of SAP data archiving experience in ECC or S/4HANA.
Strong knowledge of SAP ArchiveLink, ADK, and ILM.
Experience with data compliance and retention tools.
Working Knowledge in SAP data archiving, ILM, DART, and SAP Content Server
ADDITIONAL QUALIFICATIONS:
Knowledge of Retention Management.
Understands and can effectively communicate the role of Data archiving and retention policy to both business and technical communities
Excellent oral and written communication skills are required.
 Must have strong organizational and prioritization skills.
 Must demonstrate critical attention to detail and deadlines.
 Must be able to operate independently while establishing strong working relationships with co-workers.
Education
Bachelor's Degree in Information Technology Management or Computer Science
We Offer
Competitive compensation package and comprehensive benefits plans which include medical and dental insurance, company-sponsored life insurance, retirement security savings plan, short- and long-term disability programs and tuition assistance.
ADA Statement &amp; EEO Statement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t>
  </si>
  <si>
    <t>https://www.indeed.com/viewjob?jk=dddd4ccff298be8b</t>
  </si>
  <si>
    <t>Senior Analyst, Digital Growth</t>
  </si>
  <si>
    <t>Wyndham Destinations</t>
  </si>
  <si>
    <t>We Put the World on Vacation
Travel + Leisure Co. is the world’s leading vacation ownership and travel membership company, with a dynamic and growing portfolio of resort, travel club, and lifestyle travel brands. Our dedicated associates help the company achieve its mission to put the world on vacation. Innovation and growth keep our work interesting and fun. Every day is a chance to learn something new and turn vacation inspiration into exceptional experiences for millions of travelers worldwide.
As the Sr. Growth Analyst and technical lead on the Digital Growth Team, you are tasked with designing scalable data models and optimizing consumer segmentation strategy to drive scalable growth and impactful consumer engagement in support of our digital marketing efforts. By combining technical expertise with analytical insights, you will shape and refine digital marketing strategies, ensuring campaigns are both data-driven and tailored to diverse consumer needs. This role requires a strong foundation in data infrastructure, innovative problem-solving, and a passion for leveraging technology to fuel growth and engagement.
How You'll Shine:
Mine and analyze data from various sources
Identify and activate key audience segments
Innovate and improve our data first strategy
Measure, report and optimize our digital tactics
Travel Requirements
5% - only for larger team meetings.
What You'll Bring:
Bachelor’s degree in quantitative fields, data science, analytics, marketing
Exceptional ability to analyze data, identify trends, and derive actionable insights.
Strong organizational skills with the ability to manage multiple projects simultaneously in a fast-paced and dynamic environment.
Excellent verbal and written communication skills, with proficiency in presenting complex data in a clear and persuasive manner to stakeholders at all levels.
Proven ability to work effectively with cross-functional teams, sharing insights and influencing strategies across marketing, sales, and product development.
Deep understanding of customer segmentation and targeting strategies, particularly in digital contexts, to enhance campaign personalization and effectiveness.
Knowledge of media buying strategies and tactics, including the optimization of media spend across various channels.
Expertise in web analytics with proficiency in platforms such as Google Analytics and Adobe Analytics.
Knowledge of Customer Data Platforms (CDPs) such as Hubspot, Simon Data, SalesForce &amp; AEP.
Skilled in utilizing data visualization tools like Tableau, Looker or PowerBI to create compelling visual representations of data.
Knowledge of SQL for managing databases and performing complex queries.
Familiarity with programming languages such as Python or R for data analysis, capable of scripting and automating data processes.
Understanding of Demand Side Platforms (DSPs) and their use in managing and optimizing digital advertising.
5+ years of experience in data analysis, data engineering, or a similar role with a focus on driving business growth and marketing optimization.
Experience equivalent to the education requirement may be accepted in lieu of the education requirement.
How You'll Be Rewarded:
We offer a diverse range of comprehensive health and welfare benefits to associates who work 30 or more hours per week to meet your needs and support you throughout your career with us. Travel + Leisure Co. benefits include:
Note: Temporary and/or seasonal associates are ineligible for Paid Time Off.
Medical
Dental
Vision
Flexible spending accounts
Life and accident coverage
Disability
Depending on position, paid time off, parental leave and holidays (speak to your recruiter for additional information)
Wish day paid time to volunteer at an approved organization of your choice
401k with employer match (subject to eligibility requirements, including tenure - speak to your recruiter for additional information)
Legal and identify theft plan
Voluntary income protection benefits
Wellness program (subject to provider availability)
Employee Assistance Program
Where Memories Start with You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t>
  </si>
  <si>
    <t>https://www.indeed.com/viewjob?jk=e7e6bd88250a5fdc</t>
  </si>
  <si>
    <t>DATA ANALYST II – COMMERCIAL LOAN ORIGINATION</t>
  </si>
  <si>
    <t>Frost Bank</t>
  </si>
  <si>
    <t>Allen, TX</t>
  </si>
  <si>
    <t>It’s about insights that are out of sight.
Does diving into a 1,000-piece puzzle and placing all the pieces excite you? Are you passionate about finding solutions to problems and enjoy the freedom of making those decisions? Do you like working with others to deliver solutions? If so, being a Data Analyst with Frost could be for you.
At Frost, it’s about more than a job. It’s about having a flourishing career where you can thrive, both in and out of work. At Frost, we’re committed to fostering an environment that reflects our values and encourages team members to be the best they can be. In joining our adaptable, integrity-driven team, you’ll become part of Frost’s over 150-year legacy of providing unparalleled banking services.
Who you are:
As a Data Analyst II – Commercial Loan Origination with Frost, you will be responsible for utilizing quantitative and qualitative analysis tools to provide data-driven insights that help the business achieve its strategic goals and priorities. You will use your analytical skills, innovative personality and desire to build relationships to collaborate with multiple lines of businesses. These insights will help you understand the problem at hand and create an analysis plan to leverage the appropriate data and data analysis techniques.
What you’ll do:
Collaborate with the line of business to understand the problem and create an analysis plan to leverage appropriate data analysis techniques to solve the problem
Employ advanced data analysis techniques, collect and organize data from internal and external data sources, and leverage and integrate datasets to perform complex analyses
Communicate data-driven insights to Product Teams, the line of business, and management, create data visualizations and scalable, logically consistent models
Ensure data integrity, maintain awareness of market and IT trends, and provide guidance to Data Analysts across the Enterprise while utilizing data findings and product knowledge to influence business strategy.
Utilize your problem-solving skills and advanced data analysis techniques to gather data from multiple platforms and integrate it into our Enterprise Data Warehouse.
What you’ll need:
Bachelor’s degree in Data Science, Statistics, Mathematics, Economics, in a related field, or equivalent experience
A strong understanding of loan origination data. Familiarity with the processes, systems, and data involved in originating loans is essential for this role.
Experience with standard data analysis techniques such as regression, trend lines, forecasting, modeling, and clustering
Proficient in at least one of each of the following: query languages, statistical languages, analysis software, and core data analysis systems
Familiar with database management systems (DBMS), schema development, and a variety of data types and structured data therein
Excellent written and verbal communication skills
Proficient in Microsoft office applications
Additional Preferred Skills:
3+ years of experience as a Data Analyst
Experience in the Financial Services industry
Familiar with advanced data analysis techniques such as Hypothesis Testing, Monte Carlo Simulation, Content Analysis and Narrative Analysis
Demonstrated experience in effectively presenting data-based insights and recommendations to all levels of stakeholders
Working knowledge of Agile methodologies
An understanding of regulatory standards, data reporting and compliance-related data management.
Our Benefits:
At Frost, we care about your health, your family, and your future and strive to have our benefits reflect that. This includes:
Medical, dental, vision, long-term disability, and life insurance
401(k) matching
Generous holiday and paid time off schedule
Tuition reimbursement
Extensive health and wellness programs, including our Employee Assistance Program
Referral bonus program + more!
Since 1868, Frost has dedicated their expertise to provide exceptional banking, investment, and insurance services to businesses and individuals throughout Texas. Frost is one of the 50 largest U.S. banks by asset size and is a leader in banking customer satisfaction. At Frost, it’s about being part of something bigger. If this sounds like you, we encourage you to apply and see what’s possible at Frost.
#LI-MF1
#LI-Hybrid</t>
  </si>
  <si>
    <t>https://www.indeed.com/viewjob?jk=16d9dfad0a973609</t>
  </si>
  <si>
    <t>Marketing Analyst</t>
  </si>
  <si>
    <t>Reliant Real Estate Management</t>
  </si>
  <si>
    <t>Roswell, GA 30075</t>
  </si>
  <si>
    <t>*About Reliant Real Estate Management*
Reliant Real Estate Management (www.reliant-mgmt.com) is a vertically-integrated self-storage operator that offers institutional quality self-storage investments directly to accredited investors to help preserve and grow their wealth. Reliant also partners with Registered Investment Advisors to deliver added value to their clients through portfolio diversification.
Midgard Self Storage (www.midgardselfstorage.com) serves as the self-storage property operations arm of Reliant Real Estate, operating over 90 properties, consisting of approximately 60,000 units with an estimated total valuation of $1.6 billion. Midgard is a major contender in the self-storage space – ranking 17th on the 2023 Inside Self-Storage (ISS) Top 100 Operators list.
*Job Summary*
We are seeking a Marketing Analyst who will support the Digital Marketing Director in executing data-driven marketing strategies for Reliant Real Estate Management. This role focuses on gathering, analyzing, and interpreting marketing performance data to optimize campaigns, track key metrics, and inform decision-making. The Marketing Analyst will collaborate with the marketing team and external partners to improve the company’s digital presence and drive revenue growth through actionable insights.
*Essential Duties and Responsibilities*
* *Data Analysis &amp; Reporting*:
* Track and analyze key performance metrics, including web traffic, conversion rates, SEO rankings, return on ad spend (ROAS), cost per conversion, and customer acquisition cost (CAC).
* Collaborate with Data Analyst to create dashboards and detailed reports for the Digital Marketing Director, offering insights into campaign performance and areas for improvement.
* *Marketing Optimization*:
* Manage property-level SEO efforts and Paid Ad Campaigns under the direction of Digital Marketing Director.
* Monitor competitor strategies and industry benchmarks to identify opportunities for improvement and provide actionable recommendations to improve overall marketing strategy.
* *Campaign Support*:
* Assist in tracking the performance of digital marketing campaigns across platforms such as Google Ads, Facebook, Instagram, and LinkedIn.
* Work closely with the Design and Content teams to ensure cohesive marketing efforts.
* *Website Performance*:
* Analyze website data, including bounce rates, session durations, and conversion paths, to optimize user experience and maximize online conversions.
* Collaborate with the Digital Marketing Director and Director of Creative Marketing on strategies to improve website architecture and functionality.
* *Reputation Management*:
* Monitor online reviews and ratings on platforms such as Google, Yelp, and others, providing data-driven insights to enhance the company’s reputation.
* *Budget &amp; Expenditure Tracking*:
* Support the Digital Marketing Director in managing the marketing budget by tracking expenditures and their corresponding ROI.
*Education and/or Work Experience Requirements*
* Bachelor’s degree in Marketing, Business, Data Analytics, or a related field.
* 3+ years of experience in digital marketing, marketing analytics or a related role.
* Proficiency with marketing analytics tools such as Google Analytics, Ahrefs, Excel, etc.
* Experience with digital marketing platforms, including Google Ads, BrightLocal, Facebook Ads Manager, and LinkedIn Ads.
* Strong analytical and problem-solving skills, with the ability to interpret complex data and translate it into actionable strategies.
* Excellent verbal and written communication skills.
* Knowledge of SEO principles, paid advertising metrics, and social media marketing.
* Experience with data visualization tools such as Tableau or Power BI is a plus.
*Physical Requirements*
* Ability to perform essential job functions consistent with ADA, FMLA, and other federal, state, and local standards.
* Must be able to lift and carry up to 15 lbs.
* Must be able to talk, listen, and speak clearly on the phone.
Job Type: Full-time
Pay: $80,000.00 - $100,000.00 per year – dependent upon experience and education
Benefits:
* Health insurance
* Employee assistance program
* Dental insurance
* Vision insurance
* Paid time off
* Life insurance
Job Type: Full-time
Pay: $80,000.00 - $100,000.00 per year
Benefits:
* Dental insurance
* Employee assistance program
* Health insurance
* Health savings account
* Life insurance
* Paid time off
* Vision insurance
Schedule:
* Monday to Friday
Ability to Relocate:
* Roswell, GA 30075: Relocate before starting work (Required)
Work Location: In person</t>
  </si>
  <si>
    <t>https://www.indeed.com/viewjob?jk=2db6164234de4631</t>
  </si>
  <si>
    <t>New York, NY 10010</t>
  </si>
  <si>
    <t>https://www.indeed.com/viewjob?jk=5e8976f21dc29bab</t>
  </si>
  <si>
    <t>Board Certified Behavior Analyst (BCBA)</t>
  </si>
  <si>
    <t>Community Autism Services</t>
  </si>
  <si>
    <t>Wakefield, MA 01880</t>
  </si>
  <si>
    <t>Board Certified Behavior Analyst (BCBA)
Community Autism Services - The Stepping Stones Group
We are hiring a Full-Time BCBA in Wakefield, MA, and nearby areas. Join our team to provide exceptional behavioral services to children with autism and help us achieve our mission of Transforming Lives Together!
Pay: $83,000 - $98,000 per year
 **Sign-on and annual bonuses available**
What We Offer:
4-5 weeks of paid time off/PTO
Medical, dental, vision, disability, and life insurance
401k retirement plan
Mileage reimbursement
Free CEUs and professional development
Supervisor incentives and quarterly bonuses
Responsibilities:
Consult with school staff and supervise ABA services
Develop ABA programs based on IEP goals
Analyze data and adjust programming
Provide training and support to staff
Offer supervision for BCBA/RBT certification
Requirements:
Active BCBA certification
Willingness to obtain Massachusetts license (LABA)
2-5 years experience working with children with autism
Strong interpersonal and leadership skills
Valid MA driver's license
Bilingual Spanish, Portuguese, or Haitian Creole is a plus!
Join a supportive team with competitive pay, local travel, professional development, and growth opportunities!</t>
  </si>
  <si>
    <t>https://www.indeed.com/viewjob?jk=b20956ea1c8cda29</t>
  </si>
  <si>
    <t>SPAR Junior Analyst - DARO</t>
  </si>
  <si>
    <t>StepStone Group</t>
  </si>
  <si>
    <t>La Jolla, CA</t>
  </si>
  <si>
    <t>We are global private markets specialists delivering tailored investment solutions, advisory services, and impactful, data driven insights to the world's investors. Leveraging the power of our platform and our peerless intelligence across sectors, strategies, and geographies, we help identify the advantages and the answers our clients need to succeed.
Position Description:
For recent college graduates looking to gain exposure to the private markets industry, develop skills for investment analysis, and acquire relevant real world experience
Junior Analysts will work closely with the performance analysis teams to develop an understanding of financial markets and assist with portfolio monitoring and reporting efforts
Contribute to and support our Global DARO (Data and Risk Operations) 24-hour global operations model including offices in North America, South America, Europe, and Asia
Full-time (40 hours per week) for a 16-week period with the possibility to extend for additional 16 week period(s)
Hybrid office schedule (3 days per week in office)
Secondary Responsibilities May Include:
Individual and cross-sectional portfolio analysis focusing on market trends by strategy, sector, and geography
Reviewing and reconciling quarterly reports, capital account information, and cash flow activity of monitored funds, and providing information used in preparing client reports
Managing data requests and reporting deadlines for assigned clients
Skill development workshops and learning opportunities
Skills and Qualifications may include:
Relevant coursework or work experience
Strong analytical and problem-solving skills
Strong written and verbal communication skills in English; please note that all interviews will be conducted in English
Promote and demonstrate a positive, team‐oriented attitude
Dynamic, hard-working and a self-starter
Significant experience with Microsoft Excel
Basic knowledge of accounting and working knowledge of the financial services industry
Interest in Global Financial Markets and Private Markets
Strong attention to detail
Salary range for posting is set to $27.50/hour
About us
Working out of 26 offices in 15 countries, StepStone has a truly global viewpoint. As people are our biggest asset, we offer resources to help our employees reach their full potential. Our principles are based on integrity, transparency, respect and creativity, which together define how we do business.
Join us
When you choose to work at StepStone, you'll find a group of professionals who are passionate about anticipating changes, solving problems and working together to make it all happen. Our integrated global team shares insights into how managers think and operate, as well as how they might perform.
StepStone offers a competitive compensation package including salary and incentive compensation for all full time hires, as well as a comprehensive benefits package.
Benefits
We offer a range of benefits which include comprehensive healthcare, strong retirement plan, a mental health well-being program, paid time off, student loan repayment program for our US office locations, and several wellness initiatives.
Disclaimer / Policy Statements
At StepStone, diversity, equity and inclusion are an integral part of our culture. We are an Equal Opportunity Employer that strives to create an inclusive environment that empowers our employees and allows them to be heard, regardless of title or tenure. Our organizational community features multiple Employment Resource Groups representing our dedication to Diversity, Equity &amp; Inclusion.
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
Developing People at StepStone
#LI-Hybrid</t>
  </si>
  <si>
    <t>https://www.indeed.com/viewjob?jk=7f109ba504e96738</t>
  </si>
  <si>
    <t>US AMR-Jones Lang LaSalle Americas, Inc.</t>
  </si>
  <si>
    <t>Bethesda, MD 20814</t>
  </si>
  <si>
    <t>Responsible for oversight of development and construction activity for a variety of asset classes on behalf of clients and discretionary funds. The successful candidate will work closely with Investment and Asset Management teams to support due diligence, closing, and successful completion of new investments.
ESSENTIAL DUTIES AND RESPONSIBILITIES include the following. Other duties may be assigned.
Project Management: The Analyst will assist in the management of development projects in cooperation with joint venture developer partners or fee developers. The Analyst will work with third-party construction consultants and in-house accounting to ensure the timely funding and successful completion of all aspects of the development, including:
• Support design development, pre-construction, and value engineering process with developer, architect, and contractors to ensure functional designs that meet market demand and which can be constructed within budget and schedule.
• Review developer’s proposed bidders and bid packages, review construction bids, review general contractor qualifications, review construction contract with advice from legal counsel, and ensure appropriate bonding and insurance coverage, in conjunction with construction and insurance consultants.
• Attend progress meetings and monitor construction progress to ensure compliance with project budget, schedule and quality standards of client and insurance carrier.
• Manage project budget and cash flows; assemble and process draw packages; review and approve funding requests and construction draws from developer and general contractor; provide notification of potential budget increases and/or project delays.
• Maintain all project documentation in accordance with procedures including timely and organized tracking/filing of key deliverables including, but not limited to, permits, construction change orders and schedule updates, insurance and bonding verification, inspection reports; lender deliverables; etc.
• Review and recommend approval of proposed change orders in consultation with the developer, architect, and construction consultant, and maintain accurate records of proposed and approved changes to contracts.
• Provide project-level status reports on a timely and accurate basis.
• Assist in the transition of the project from Development &amp; Construction Management over to Asset Management as the project nears substantial completion, including contract and punch list close-out.
• Complete special and ad hoc internal and external projects, as assigned.
• Prepare quarterly project updates for internal management review.
Investments: The Analyst of Development will assist in the pursuit, due diligence, and closing of new development projects, working in collaboration with the Investment team to:
• Participate in due diligence process including document review and comment, budget review and comparison, preparation of project budgets and financial reports, review of closing reimbursements, etc.
• Assess the viability of plans, budget and schedule of prospective projects on behalf of various clients.
• With assistance from legal counsel, review status of entitlements, zoning, title, survey, land purchase agreements, and construction contracts.
• With assistance from consultants, review project costs and schedule, and environmental, geotechnical, and construction studies and reports.
• Assist in the preparation of Investment Memorandums to BentallGreenOak’s Investment Committee for approval.
• Assist in the review and coordination of land purchase contracts, joint venture agreements, and development services agreements.
SUPERVISORY RESPONSIBILITIES
No Supervisory responsibilities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Highly proficient in MS Excel with ability to create detailed budgets / cash flows for development projects and perform pro forma models
• Proficiency in PowerPoint and Word
• Proficiency in scheduling software (MS Project; etc.) is a plus
• Cumulative exposure to various phases of ground-up development projects (entitlement/pre-dev, construction, close-out)
• Thrives in a varied work environment, managing several projects at once with ability to work independently and with acute attention to detail
• Exposure to creating development project budgets and schedules, monitoring construction budgets and schedules, reviewing construction draws, tracking change requests and change orders, preparing quarterly status reports for senior management, and assisting in the close-out of contracts and punch lists
• Ability to travel
EDUCATION and/or EXPERIENCE
A four-year undergraduate college degree in construction management, business administration, engineering, or architecture preferred. Candidates should have at least two years of experience in real estate development, project management, and/or construction, and will have worked for a developer, general contractor, REIT, opportunity or value-add fund, real estate advisor, or similar organization.
LANGUAGE SKILLS
Ability to read, analyze, and interpret general business periodicals, professional journals, technical procedures, and/or governmental regulations, write reports, business correspondence, and procedure manuals, and effectively present information to the relevant internal and external stakeholders.
MATHEMATICAL SKILLS
Ability to calculate figures and amounts such as discounts, interest, commissions, proportions, percentages, area, circumference, and volume. Ability to apply concepts of basic algebra and geometry. Knowledge of business statistics, regression analysis, and finance preferred.
REASONING ABILITY
Ability to solve practical problems and deal with a variety of variables in situations where only limited standardization exists. Ability to interpret a variety of instructions furnished in written, verbal,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their hands. The employee is occasionally required to stand and walk. Specific vision abilities required by this job include close vision.
Out of state travel may be required.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The work environment is fast paced and often requires flexibility in regard to scheduled tasks and number of hours worked. The Analyst is expected to efficiently manage their time in effort to keep normal business hours, however, must be willing to work non-business hours if required to meet core job responsibilities or urgent business needs.</t>
  </si>
  <si>
    <t>https://www.indeed.com/viewjob?jk=9cb76969fe9ef921</t>
  </si>
  <si>
    <t>OSINT Analyst</t>
  </si>
  <si>
    <t>Native American Technology</t>
  </si>
  <si>
    <t>Quantico, VA 22134</t>
  </si>
  <si>
    <t>Description:
In support of Marine Corps Intelligence Activity (MCIA), NATECH is recruiting for an Open Source Intelligence (OSINT) Analyst to conduct all-source analytic production on sources and products of information available from public, private, and U.S. and foreign Government open-source materials within established security protocols. Analyzes foreign and domestic-based publicly available information to identify trends, patterns, and relationships that provide unique insights to address defense intelligence requirements.
Duties and Responsibilities:
Conduct OSINT activities in response to Government Request for Information (RFI) or tasking by the OIC including working with the Government to clarify and refine the RFI, collecting, exploiting, and analyzing-online open-source information, and preparing a report in the format required by the task, with minimal supervision using commercial internet, NIPRNet, SIPRNet and SCINet systems and tools.
Populate and maintain databases in support of and in conjunction with Data Analysts and Data Scientists.
Document types and structure of open-source data, analyze and mine data to identify patterns and correlations, map and trace data from system to system or source to source, design and create data reports.
Assist the OSINT Team in using and evaluating available Commercial Off-The-Shelf (COTS) tools.
Employ COTS tools to aggregate, structure, visualize, and assess available open-source information; infer and assess the relevance, veracity, and credibility of the information and its source.
Employ managed attribution (MA) software and associated online tradecraft while executing OSINT collection activities; demonstrate an understanding of the limitations of MA tools.
Develop innovative ways to combine data from different tools to provide analytical results that are of greater value and relevance to Operational Forces.
Train and mentor Marines in OSINT tradecraft and best practices, including the ability to administer MCIA’s Expeditionary OSINT Course.
Identify, develop, and formalize new OSINT tradecraft and other SOPs to meet mission requirement.
Leverage language skills and cultural/area knowledge in support of OSINT activities to include Arabic, Farsi and/or Persian, Korean, Mandarin, and Russian, with a DLPT score of 3/3 or better (DLPT score no older than 5 years upon hire date).
Develops open-source research strategies to support specific information gaps.
Manually search for, exploit and analyze a variety of online open sources to include media, social media, academic literature, videos, maps etc. in target language to augment information acquired through other sources and/or to fill information gaps.
Use various tools and methods to determine authenticity and currency of information acquired from the Internet.
Create reports using Word and PowerPoint to convey research findings; generate Open-Source Intelligence Reports (OSIRs).
Verbally brief findings and research methods to various consumers.
Use language skills to conduct searches and translate foreign articles, journals, and other forms of media into English.
Participate in meetings, conferences, and exercises.
Candidates will have completed a joint-accredited OSINT course. Joint-accredited OSINT courses include but are not limited to: EOSINT (USMC), OS301 and OS302 (Army), ONI OSINT Fundamentals Course (Navy), Introduction to OSINT (USAF), DIA BOTC (DIA), NGA OSINT Course (NGA), NERD (SOCOM). Commercial alternatives to a joint-accredited OSINT course include but are not limited to: CASO (Black Horse Solutions), and SEC 497 and SEC 587 (SANS Institute).
Requirements:
Required Education and experience:
Must possess an active TS SCI clearance
Must have relevant and demonstrated experience.
Demonstrates comprehensive mission knowledge and skills that affirms completion of all developmental training and experience.
Demonstrates ability to communicate understanding from information that may be incomplete, indirect, highly complex, seemingly unrelated, and / or technically advanced. Structures analytic questions based on trends in reporting and a range of analytic perspectives from other analysts, organizations, and intelligence disciplines.
Demonstrates ability to collaborate and work with other IC members on information sharing, driving collection, and addressing analytic disputes and conflict resolution.
Demonstrates ability to develop concise, insightful, and comprehensive products for defense intelligence.
Demonstrates ability to guide teams in researching multifaceted or critical problems.
Demonstrates ability to work independently with oversight and direction.
Demonstrates ability to use logic when evaluating and synthesizing multiple sources of information.
Demonstrates understanding of interpreting analysis to include, but not limited to, its meaning, importance, and implications.
Demonstrates ability to defend analytic judgements with sound, logical conclusions and adapt analytic judgments when presented with new information, evolving conditions, or unexpected developments.
Demonstrates ability to produce timely, logical, and concise analytic reports, documents, assessments, studies, and briefing materials in formats including Microsoft Office tools (e.g. Excel, Word, PowerPoint, etc.), electronic/ soft copy matrices and / or web-enabled formats.
Demonstrates ability to communicate complex issues clearly in a concise and organized manner both verbally and non-verbally; with strong grammar skills. Demonstrates proficiency using Microsoft Office tools.
Demonstrates ability to develop structured research including, but not limited to, obtaining, evaluating, organizing, and maintaining information within security and data protocols.
Demonstrates ability to recognize nuances and resolve contradictions and inconsistencies in information.
Demonstrates working knowledge using complex analytic methodologies, such as structured analytic techniques or alternative approaches. to examine biases, assumptions, and theories to eliminate uncertainty, strengthen analytic arguments, and mitigate surprise. Structured analytic techniques include, but not limited to, Analysis of Competing Hypotheses, Devil's Advocacy, High-Impact/ Low-Impact Analysis, Red Team Analysis and Alternative Futures Analysis.
Demonstrates understanding of intelligence collection capabilities and limitations, to include but not limited to, technical sensors / platforms and human intelligence sources.
Demonstrates understanding of evaluating collected intelligence reporting, engaging with collection managers, and developing collection requirements.</t>
  </si>
  <si>
    <t>https://www.indeed.com/viewjob?jk=4eb1fb686a63a467</t>
  </si>
  <si>
    <t>Admission Assistant</t>
  </si>
  <si>
    <t>Steppingstone Foundation Inc.</t>
  </si>
  <si>
    <t>Boston, MA 02116</t>
  </si>
  <si>
    <t>Position Title: Admission Assistant
Reports To: Director of Admission
Organization Overview:
Steppingstone prepares students from marginalized communities to access, navigate, and graduate from college through two initiatives, the Steppingstone Scholars Program and the National Partnership for Educational Access (NPEA). The Steppingstone Scholars Program is a direct-service program in Boston that provides academic, social-emotional, and college-readiness services to students, called Scholars, beginning as early as fifth grade and continuing all the way through college graduation. The Steppingstone Scholars Program consists of five components: Admissions, the Academy, Middle School Success, High School Success, and College Success. NPEA connects the people, practices, and innovations for eliminating barriers to educational access, and college and career success for underserved students.
Department and Position Overview:
The Admission Department is tasked with building awareness of the Steppingstone Scholars Program among Boston students, families, schools, and community-based organizations in order to attract and recruit a highly qualified pool of applicants and inform constituents about opportunities that lead to college success. The Admission team supports students, families, and teachers through the recruitment and application process and leads the internal Admission process, consisting of file reading, interviewing, exam proctoring, and facilitating the Admission Committee. The Admission team also participates in the execution of Steppingstone’s summer and academic year programs. The Admission Assistant will work collaboratively on a small team to support the annual recruitment and enrollment of Steppingstone Scholars.
Schedule
The Admission Assistant will primarily work a Monday-Friday schedule, except in the fall when some weeks will have a Tuesday - Saturday schedule. Some evening work will be required throughout the year. Steppingstone has adopted a hybrid work model requiring staff to work a minimum of 2 days a week in the South End office between Tuesday, Wednesday, and Thursday with the remaining weekdays remote. The Admission Team works in the office on Tuesdays and Thursdays with variation some weeks and some days at other locations in Boston based on team needs. The Admission team also works in person at times throughout the year on Saturdays Some weeks depending on events,. Recruitment of Steppingstone Scholars takes place through a mix of in-person and virtual initiatives and events that necessitate a keen interest in utilizing and refining public speaking and communication skills.
Program staff support the admission of new students and families to the Steppingstone Scholars Program, including interviewing prospective students and families. Due to the nature of those interviews, PTOs are granted on a very limited basis in February. In addition, this role supports the execution of Steppingstone’s summer program. PTOs are granted on a limited basis June-August.
A $500 home office set-up stipend will be provided upon hire, followed by quarterly stipends of $50. Laptops are provided to each employee to enhance the hybrid experience.
The Steppingstone office is accessible by public transit and has very limited parking availability.
Salary: Assistant level: $55,000; Associate level: $60,000 (Salary commensurate with experience and qualifications)
Start Date: March 2025
Responsibilities:
Recruitment
Communicate the value and requirements of participation in the Steppingstone Scholars Program to various external audiences at assigned schools to attract qualified applicants.
Support families and teachers requesting information about Steppingstone, primarily by responding to phone calls, texts, emails, and website inquiries.
Attend classroom visits, open houses, and other school events and present information about Steppingstone at family information sessions.
Coordinate a team of Outreach Assistants (part-time Admission staff) OR Admission Ambassadors (student volunteers) who support the recruitment process.
Internal Admission process
Support applicants, families, and teachers throughout the admission process.
Gather, maintain, and review all application components and conduct any necessary follow up.
Train, support staff with, and participate in office-wide admission processes (ex. file reading, student/family interviews, and the Admission Committee).
Administrative projects and data management
Provide administrative support to admission team including daily email and text communication, preparing necessary materials for admission events, and ordering supplies.
Coordinate the creation of marketing and communication materials to enhance our recruitment efforts.
Enter and maintain integrity of admission data in the program database.
Produce and analyze regular data reports to help the Admission team track recruitment and enrollment benchmarks.
Other responsibilities
Participate in some program activities that take place during the academic year.
Required Knowledge and Skills:
Ability to make a minimum two-year commitment required
Enthusiasm for a direct-service role in a mission-driven organization
Demonstrated commitment to educational and racial equity in college access and success
Experience working with diverse populations
Strong relationship-building skills across differing stakeholders, including various internal departments, external community-based organizations, and the Boston Public Schools
Strong customer-service orientation, utilizing communication, public speaking, interpersonal, and relationship-building skills
Effective project management skills combined with organization, attention to detail, adaptability, and problem-solving capabilities
Strong verbal and written communication skills
Strong computer skills; experience with Google Suite and Salesforce or similar CRMs is desirable
Preference is given to candidates who are fluent in Spanish. Consideration will also be given in the following languages: Arabic, Haitian Creole, Portuguese or Vietnamese
Education and Work Experience:
Bachelor’s Degree or equivalent experience
Physical Demands:
While performing the duties of this job, the employee is frequently required to work at a desk, communicate information, move about the office, operate office equipment and utilize a computer for extended periods of time. Pursuant to the ADA, Steppingstone will provide reasonable services and accommodation(s) to employees with qualified disabilities in order to perform the essential functions of their employment, except when doing so would be unduly disruptive and/or result in undue hardship to the organization.
To Apply: Please input your resume and a thoughtful cover letter outlining how your skills and experience meet the qualifications of the position, and how you learned about this position. Applications will be reviewed on a rolling basis.
Employee Benefits:
Generous paid time off
15 days PTO
5 wellness days
12.5 holidays
2 weeks paid office closure
Health, Dental and Vision coverage
Life, Short-Term and Long-Term disability insurance
Retirement Plan
Tuition &amp; Professional Development reimbursement
Flexible Spending Accounts - Health and Dependent Care
Pre-tax Transportation Plan (Transit &amp; Parking)
Employee Assistance Program (EAP)
Membership to the National Partnership for Educational Access (NPEA)
Steppingstone Core Values
Power of One
We honor every voice and believe we are strongest when we work together.
We recognize, respect, and nurture the fullness and complexity of each member of our community.
We believe in the power of belonging and seek to create a welcoming and inclusive culture.
Walk the Walk
We partner with every Scholar and family, supporting them holistically throughout their own educational journey.
We work with a clear and measurable purpose, using data to drive collective decision-making and challenge assumptions.
We create spaces for difficult conversations to transform our thinking and move us forward.
Embrace Growth
We strive to operate as an anti-racist organization and commit to continuous learning and action in the service of this goal.
We provide opportunities for everyone in our community to flourish and reach their full potential.
We make time for reflection, learn from past experiences, and take initiative in response to changing needs and new ideas.
A candidate will be found unsuitable for employment with Steppingstone and automatically disqualified if they use threatening language or behavior either written, verbal, or physical during any phase of the interview process.
The Steppingstone Foundation is an equal opportunity employer and will not discriminate against any individual, employee, or application for employment on the basis of race, color, marital status, religion, age, sex, sexual orientation, national origin, or handicap, as defined by law.</t>
  </si>
  <si>
    <t>https://www.indeed.com/viewjob?jk=4a6979e26c0e60f2</t>
  </si>
  <si>
    <t>Warehouse Systems Analyst</t>
  </si>
  <si>
    <t>Saputo Inc.</t>
  </si>
  <si>
    <t>Caledonia, WI</t>
  </si>
  <si>
    <t>At Saputo, we bring good to the table by making high-quality products, investing in our people, and supporting communities around the world . As a top 10 global dairy processor, we value contributions that matter and strive to foster an inclusive, growth-driven work environment. Ready to bring your best?
How you will make contributions that matter...
You are best suited for the role if you…
We support and care for our employees by providing them with…
In the USA, Saputo ranks among the top three cheese producers and is one of the top producers of extended shelf-life and cultured dairy products, with a portfolio of well-loved brands such as Stella, Frigo Cheese, Montchevre , Stella, and Treasure Cave. We also boast a strong foodservice presence, partnering with reputable chain restaurants and broadline distributors.
Whether your expertise lies in manufacturing, operations, supply chain, sales, quality assurance, or in any other function, your role is integral to our success. You will make contributions that matter, all while working alongside colleagues who genuinely care about your success and who will roll up their sleeves to help.
Saputo Cheese USA Inc. and Saputo Dairy Foods USA, LLC endeavors to make CareersUSA.Saputo.com accessible to all users. If you would like to contact us regarding the accessibility of our website or need assistance completing the application process, please contact Human Resources at 214-863-2300 or email us.recruitingsupport@saputo.com . This contact information is for accommodation requests only and cannot be used to inquire about the status of applications.
Saputo Cheese USA Inc. and Saputo Dairy Foods USA, LLC are equal opportunity employers. Qualified applicants will receive consideration for employment without regard to race, color, religion, sex, sexual orientation, gender identity, national origin, disability or protected veteran status. If you'd like more information on your EEO rights under law, please visit www.EEOC.gov .
To review the Saputo Cheese USA Inc. and Saputo Dairy Foods USA LLC Privacy Notice for California applicants, p lease visit our Corporate website associated section by clicking here (English) or here (Spanish).</t>
  </si>
  <si>
    <t>https://www.indeed.com/viewjob?jk=71a4b14899b9f82f</t>
  </si>
  <si>
    <t>_Greetings_
_My company is MCL INTERPRETER, and we are looking for medical freelance interpreters in_\_ *Jersey City, NJ *_who speaks_ *Portuguese*. We pay_\_ __*$30.00 per hour 2 Hour minimum*_\_,. Each interpretation is paid for _\___*30 business days*_ _after it has been completed. We can be reached @ (929)712-2383. __*No shows are $30.00*_ _and you have to wait the __*1 Hour protocol wait time*_ _in case you can't reach the patient to confirm the No show_
Job Type: Temporary
Pay: $29.99 - $30.00 per hour
Language:
* Portuguese (Required)
Work Location: On the road</t>
  </si>
  <si>
    <t>https://www.indeed.com/viewjob?jk=32a92f4662efdad8</t>
  </si>
  <si>
    <t>SALES ANALYST &amp; PLANNER</t>
  </si>
  <si>
    <t>Ritter Sport</t>
  </si>
  <si>
    <t>Chicago, IL 60661</t>
  </si>
  <si>
    <t>Job Description:
Sales Analyst &amp; Planner
We believe that you do something exceptionally well when you do it with joy, passion, and conviction. That’s why we at Ritter Sport do everything we can to bring our mission statement to life. The motivation, creativity and drive of our employees makes us what we are - a chocolate brand that sets standards for quality and sustainability. Ritter Sport is a premium chocolate brand, family owned and founded in Germany in 1912. In the U.S., we are growing fast, and our team is growing too!
How You’ll Contribute:
Work with and assist our Brokers that have access to customer specific Ritter Sport data and act as the conduit of this information internally at Ritter Sport.
From data, consumption, inventory, or other sources, provide insights that help identify assortment, pricing, distribution and in store merchandising opportunities across channels and/or retailers that will enable Ritter Sport to grow the premium chocolate segment.
Collaborating with Consumer Marketing, Sales and our Brokers, lead building sales execution &amp; customer specific business building presentations that will be the ‘playbook’ for our route to market execution.
Collaborate with Demand Planning, Sales, and Brokers to create, update, maintain and provide required customer forecasts (everyday, seasonal, displays &amp; innovation); Report and communicate forecast information internally and externally ensuring key forecasting timelines and deliverables are achieved.
Assist Finance, Customer Success and Sales ensuring Customer Master Data is updated and accurate as well as assisting in addressing with customers &amp; brokers.
Assist Finance, Customer Success and Sales in addressing customer specific issues in a timely and an effective manner (i.e., customer communication specific to customer service or accounts receivable issues).
Act as a liaison between Sales and Finance; assist with all planned promotional funding and reconciliation, and contract consolidation related to trade deals.
Create and update customer specific promotional calendars that tie into our monthly forecasts and assists Consumer Marketing in planning their marketing tactics.
Working with Consumer Marketing, assist in creating / updating monthly consumption reporting and dashboards from Circana and Spins.
Translate consumption data into actionable customer opportunities for the sales team and brokers.
Why we are the right fit for YOU:
Be part of a fast-growing business and team and experience our start-up spirit!
Competitive pay and bonus
401k and health insurance plans
Generous PTO
A lot of delicious chocolate and fun colleagues are waiting for you!
Salary Range:
Individual salaries that are offered to a candidate are determined after consideration of numerous factors including internal equity, market data, the candidate’s qualifications- including but not limited to specialty skills, prior relevant industry experience, relevant degrees or certifications (e.g., CPA, JD). The salary range estimate below is inclusive of all departments within the firm, and offered salaries may vary within the given range between departments. A reasonable estimate of the base salary range for this level is $75,000 - $85,000 annualized, not including discretionary annual bonus and other competitive benefits.
AN EQUAL OPPORTUNITY EMPLOYER
Experience and Skills:
About YOU:
Bachelor’s Degree required or equivalent work experience.
Minimum of 3-years in category management, sales, analytics within the Consumer-Packaged Goods industry. Confectionery experience is preferred, but not required.
Excellent knowledge of syndicated data including Circana (IRi) and/or SPINS and first-hand experience managing and analyzing syndicated data.
Experience in identifying category opportunities with retailers (i.e., Assortment, Distribution, Pricing and Merchandising).
Experience in customer forecasting / demand planning analytics.
Strong verbal and written presentation skills with the ability to effectively communicate those insights to sales, brokers, and internal cross functional team members.
Consistently demonstrated positive quantifiable results.
Self-starter and independent thinker.
Excellent Microsoft Office skills particularly Excel (including formulas, pivot tables and graphs) and PowerPoint.
Willing to work in our Chicago office Tuesday, Wednesday, and Thursday weekly with optional remote or in-office days Monday and Friday.
From: Miller Cooper</t>
  </si>
  <si>
    <t>https://www.indeed.com/viewjob?jk=215376fb58679179</t>
  </si>
  <si>
    <t>Part-time, Contract</t>
  </si>
  <si>
    <t>Ethos Recovery</t>
  </si>
  <si>
    <t>*Overview*
We are seeking a detail-oriented and analytical Data Analyst to join our dynamic team. The ideal candidate will have a strong background in data analysis and visualization, with the ability to transform complex data into actionable insights. This role is crucial for supporting decision-making processes and driving business strategies through data-driven approaches. We a small business and need insights to further grow the business.
*Duties*
* Analyze large datasets to identify trends, patterns, and insights that inform business decisions.
* Develop and maintain dashboards and reports using tools such as CallRail and Active Hosted to visualize data effectively.
* Collaborate with cross-functional teams to gather requirements and understand data needs.
* Conduct thorough data validation and quality checks to ensure accuracy in reporting.
* Present findings and recommendations to stakeholders in a clear and concise manner.
*Requirements*
* Proficiency in data analysis tools such as Power BI, Tableau, or similar visualization software.
* Strong knowledge of ETL processes and experience with Talend or comparable tools.
* Familiarity with programming languages including R and VBA for data manipulation.
* Excellent analytical skills with the ability to interpret complex datasets effectively.
* Strong attention to detail and organizational skills.
* Ability to work collaboratively in a team environment while also being self-motivated.
* Prior experience in analytics or a related field is preferred but not mandatory.
Job Types: Part-time, Contract
Pay: $30.00 - $40.00 per hour
Expected hours: 10 – 15 per week
Compensation Package:
* 1099 contract
Work Location: Remote</t>
  </si>
  <si>
    <t>https://www.indeed.com/viewjob?jk=796384a526295512</t>
  </si>
  <si>
    <t>Air Import and Export Operations Analyst - (Doral)</t>
  </si>
  <si>
    <t>Dux</t>
  </si>
  <si>
    <t>Doral, FL 33172</t>
  </si>
  <si>
    <t>*JOB SUMMARY*
* Position Responsibility: Will be responsible for the operational coordination of shipments from the Dux Miami unit, import, export and considering all modes (air, sea and land).
* Activities to be performed: Make contact with Shippers, Airlines, Shipowners, Coloaders, Carriers and maintain Follow Up with the customer. Coordinate the process from end to end (collection, booking, boarding, clearance, delivery), until completion through billing.
*Languages: *Portuguese */ *Spanish is desireable. English is necessary.
*Benefits:*
* Worked days: Tuesday to Saturday (full-time)
* Daily hours: 09:00 am to 17:30 pm
* Lunch break: 30 minutes
*Anual salary*: USD 42 K a 46K
Tipo de vaga: Tempo Integral
Pagamento: $42.000,00 - $46.000,00 por ano
Localização do trabalho: Presencial</t>
  </si>
  <si>
    <t>https://www.indeed.com/viewjob?jk=aa7b21a0fe5c022b</t>
  </si>
  <si>
    <t>Supporting Data Analyst - Avendra International</t>
  </si>
  <si>
    <t>Aramark</t>
  </si>
  <si>
    <t>Rockville, MD 20850</t>
  </si>
  <si>
    <t>Job Description
The Supporting Data Analyst is responsible for all areas of the Avendra spend capture process. Being process-oriented is a must to complete several critical daily and monthly activities. The Analyst will onboard and train suppliers, oversee distributor data file transmissions, determine appropriate resolutions with invalid data files, and provide support to distributors. Working with large amounts of data, maintaining data integrity within the system is critical. Candidates must possess a strong analytical skillset with the ability to examine raw data and make conclusions about the information.
This position can either be hybrid based out of Avendra headquarters in Rockville, MD or fully remote from within the US.
Job Responsibilities
Primary Responsibilities
Ensure data loading process is completed timely and accurately; maintain data integrity within the system
Achieve department spend collection timeliness goals
Train and support the Spend Upload Portal application usage
Accurately maintain tracking and resolution of missing supplier files
Evaluate invalid data files to identify issues and determine appropriate resolution according to corporate policies and guidelines
Run SQL queries and reports to analyze, identify issues, and research data files
Correspond with suppliers and internal stakeholders regarding spend submissions
Monitor spend file submissions and facilitate timely issue resolution
Accurate and timely resolution of support incidents
Complete the new distributor onboarding process, including completion of the perspective supplier certification
Support supplier spend reporting late fee tracking and communications
Work closely with other Data Management groups to ensure all spend data requirements are met
Secondary Responsibilities
Support the year-end closing process ensuring completeness and accuracy of data collection
Maintain reporting requirement and contact information
Support Data Management technology and special project initiatives; propose more efficient and accurate methods for supplier data reporting functions
Assist with process change implementation
Maintain reporting requirement and contact information
Assist Data Management and Accounting with cross-functional support as needed
Assist with process change implementation
STATUS AND SCOPE
Position reports to Director, Data Management for Spend Capture. This position consists of critical routine reporting, reconciliation, and analytics functions. It is also a position that requires strategic and innovative thinking to improve efficiencies.
Qualifications
Must be fluent in Spanish.
Excellent communication skills (written and verbal), including the ability to build effective relationships internally and externally
Excellent analytical skills ? turning data into knowledge and knowledge into action
Excellent organizational skills ? effectiveness in prioritizing work, meeting deadlines; ability to multitask and comfort with ambiguity
Intermediate Excel skills including lookups, pivot tables, and database tables
Ideally 0 - 4 years of experience in analysis, or other relevant business experience related to procurement or supply chain services
4-year degree or equivalent industry experience
#LI-Remote
Benefits
COMPENSATION: The salary range for this position ranges from $55,000-65,000, depending on circumstances including an applicant's skills and qualifications, certain degrees and certifications, prior job experience, market data, and other relevant factors. Additional compensation may include a bonus or commission (if relevant). This is Aramark's good faith and reasonable estimate of the range of compensation for this position as of the time of the posting.
If hired, employee will be in an "at-will position" and Aramark reserves the right to modify base salary (as well as other discretionary payment or compensation program) at any time AND FOR ANY REASON, including, BUT NOT LIMITED TO for reasons related to individual performance, Aramark or individual department/team performance, and market factors.
BENEFITS: Aramark offers a wide array of comprehensive benefit programs and services including medical, dental, vision, and work/life resources to our benefits-eligible salaried employees. Additional benefits may include retirement savings plans like 401(k) and paid days off such as parental leave and disability coverage. Salaried eligible benefits may vary by location and are subject to any legal requirements or limitations, employee eligibility status and where the employee lives and/or works.
Flexible work arrangements
Generous PTO, Vacation and 9 paid holidays
Volunteer days, community partnerships, Employee Assistance Program
Employee discounts on select services and products
Your choice of three medical plan tiers, two carriers to choose from &amp; My Healthy Changes well-being program
Adoption Assistance &amp; Paid Parental Leave
Tuition Funding Sources and Scholarship Programs
Retirement plan (401K or SIRP for those eligible) with match on annual contributions
About Aramark
Our Mission
Rooted in service and united by our purpose, we strive to do great things for each other, our partners, our communities, and our planet.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
About Aramark
The people of Aramark proudly serve millions of guests every day through food and facilities in 15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t>
  </si>
  <si>
    <t>https://www.indeed.com/viewjob?jk=26813087a1f56dfc</t>
  </si>
  <si>
    <t>NAVEX Global</t>
  </si>
  <si>
    <t>Charlotte, NC</t>
  </si>
  <si>
    <t>It's fun to work in a company where people truly BELIEVE in what they're doing!
We're committed to bringing passion and customer focus to the business.
At NAVEX, we’re making the world a better place. A safer place. A more ethical place. A place where anyone, anywhere can have a voice. That’s a serious impact.
If you are passionate about numbers and transforming data into a visual story of our business performance, our Data Analyst is the role for you! You will be responsible for interpreting, analyzing, and transforming data into a variety of reporting deliverables to support key goals and objectives and drive the business toward success.
In this role, you will work closely with leadership in the Customer Success Organization (CSO) and the CSO Analytics Team, providing cross-functional insights that guide and shape strategies in how we do business.
Additionally, you will participate in documentation, research and design of data collection and aggregation processes that drive timely and accurate analytic reporting.
What you’ll get:
Career growth. With market-leading training and an unwavering commitment to owning your career plan, you can grow your career to new heights.
Real rewards. We offer competitive and transparent pay practices, top-of-the-range wellbeing programs, and brilliant opt-in benefits. Because we believe companies should offer more than just a salary.
Meaningful purpose. Our products and solutions have real-life impact on people and organizations across the globe. Our innovations make a difference.
Life flexibility. We want you to bring your best self to work every day. We understand that you can only do that with quality time to care for yourself, your loved ones and your community.
An inspiring culture. Find yourself surrounded by leaders that care, invested teammates, and like-minded groups where you’ll feel at home.
Industry leadership. Play your part in a fast-growing organization known for excellence, profitability, and stability.
What you’ll do:
Analyze and interpret data to identify key themes, trends, risks, and opportunities
Create, maintain, and enhance reporting deliverables for various stakeholders.
Ensure accuracy, consistency, and timely delivery of reports
Manage version control repository and report libraries
Design and execute automations to improve workflows and manage data integrity monitoring
What you’ll need:
2+ years’ experience in a data analytics role
Critical thinking and an affinity for problem solving with high attention to detail
Experience cleaning and manipulating large data sets
Ability to collect, organize, analyze and disseminate information with accuracy and translate business requirements into clear and accessible reporting
Knowledge of statistics and experience with reporting packages and tools; MS Excel, Salesforce, Python, R, and SQL database preferred
Ability to prioritize and organize multiple projects simultaneously and work within fixed deadlines
Understanding of relational databases
Familiarity with ETL/ELT processes with respect to data pipelines in cloud platforms
Experience with APIs and JSON/XML
Ability to drive results through your job competencies of analytics and reporting, decision making and technical aptitude
Ability to drive results through NAVEX core competencies of accountability, customer focus, drives results and instills trust
Our side of the deal:
We believe everyone deserves to see their path forward, and the steps in place to achieve their career and financial goals.
Every team member is required to have a career plan in place, to be reviewed with their manager after six months in our team.
The starting pay range for this role is $60,000+ per annum.
Pay progression based on your performance.
We’re committed to helping you thrive in all aspects of your life. Our pay programs are just one element of this. Check out NAVEX’s career page to find out more information.
We’re an equal opportunity employer, including all disability and veteran status.
If you like wild growth and working with happy, enthusiastic over-achievers, you'll enjoy your career with us!
POSTED
Today
REFERENCE ID
R5542
EMPLOYMENT TYPE
Full time
LOCATIONS
Hybrid Charlotte, NC
Hybrid Lake Oswego, OR</t>
  </si>
  <si>
    <t>https://www.indeed.com/viewjob?jk=2973945cd42204fc</t>
  </si>
  <si>
    <t>WebstaurantStore.com is the leading ecommerce website to meet the purchasing needs of food service professionals worldwide. Webstaurant Store, a Clark Associates company, is looking for an energetic and analytical candidate to join our growing company as a Data Analyst on the Operations Support Services team. The successful candidate for this role will have a passion for excellence, be self-motivated, and possess the ability to multitask and prioritize their workload.
This is a full-time remote position.
POSITION SUMMARY
A Data Analyst within the Operations Support Services team will play an integral part in the success of our internal customers by providing data and analytical insights to various stakeholders within the distribution center network. This role will perform data collection, data transformations, creation of visualizations, analyses, and research for various deliverables related to distribution center operations. This support role will require analytical, problem solving, and communication skills with a strong attention to detail. A Data Analyst must have the ability to distill complex information into clear messages.
ESSENTIAL DUTIES &amp; RESPONSIBILITIES
• Assist with turning datasets into meaningful analytical insights
• Gather, summarize, and verify information used to populate reports and deliverables
• Test and evaluate reports and analyses for the network of distribution centers
• Create DAX formulas and Power Query transformations to create calculations and data transformations
• Assist in monitoring data integrity for all deliverables
• Read, write, and interpret various queries to perform daily tasks
• Collaborate with various teams throughout the company to accomplish goals
• Apply analytical skills to manage high volume data from various sources
• Maintenance and monitoring of information systems to ensure quality and service throughout the operation
• Occasional overnight travel will be required
• Complete other duties and ad-hoc projects as assigned
EXPERIENCE/REQUIREMENTS
• Minimum of 2-3 years of relevant work experience
• Education or experience in supply chain management is a plus
• Working knowledge in Microsoft Office 365, Power BI, Power Query, and DAX are required
• Working knowledge of databases including but not limited to SQL is required
• Competent in the data analysis process
KNOWLEDGE, SKILLS, &amp; ABILITIES
• Organized with exceptional attention to detail with the ability to prioritize and handle numerous tasks simultaneously
• Strong self-management skills
• Passionate about continually improving processes with a client focused attitude
• Excellent communication skills with demonstrated ability to exercise high emotional intelligence
• Ability to quickly adapt as business needs change
We offer competitive compensation and a comprehensive benefits package including paid time off, medical/dental/vision insurance, wellness programs, gym membership reimbursement, paid maternity leave, work from home opportunities, and a 401k with company match.
Remote work qualifications
Access to a reliable and secure high-speed internet connection. Cable or fiber internet connections (at least 75mbps download/10mbps upload) are preferred, as satellite connections often cannot support the technologies used to perform day-to-day tasks.
Access to a home router and modem.
A dedicated home office space that is noise- and distraction-free. The space should have strong wireless connection or a wired Ethernet connection (wired connection is preferred, if possible).
A valid, physical address (apartment, suite, etc.). PO Boxes are not supported, as a physical address is required for you to receive your computer equipment.
The desire and ability to work and communicate with other team members via chat, webcam, etc.
Legal residents of one of the following states: (AK, AL, AR, AZ, CT, DE, FL, GA, IA, ID, IN, KS, KY, LA, MD, ME, MI, MN, MO, MS, NC, ND, NH, NM, NV, OH, OK, PA, SC, SD, TN, TX, UT, VA, VT, WI, WV, and WY). H-1B Visa Sponsorship Not Available, W2 only.</t>
  </si>
  <si>
    <t>https://www.indeed.com/viewjob?jk=ed0235b50757f1b3</t>
  </si>
  <si>
    <t>General Stores and Direct Materials Analyst, PC Division</t>
  </si>
  <si>
    <t>Toyota</t>
  </si>
  <si>
    <t>Liberty, NC 27298</t>
  </si>
  <si>
    <t>Overview
Who we are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
Toyota Manufacturing is looking to develop new innovative solutions to support the future of mobility, and values being a member of a local and global community. We offer an inclusive team environment that values “respect for people” and we are a company with a rich history and an exciting future to pursue your professional dreams. Along with great pay, amazing benefits, and a stable work environment – Toyota Manufacturing has it all."
To save time applying, Toyota does not offer sponsorship of job applicants for employment-based visas or any other work authorization for this position at this time.
Who we’re looking for
Toyota’s Liberty, North Carolina Battery Plant (TBMNC) Manufacturing Department is looking for a passionate and highly motivated General Stores and Direct Materials Analyst.
The primary responsibility of this role is to support the Supply Chain Manager and support meeting all Production Control safety, quality, cost, and productivity KPI s during initial pre-production through SOP and eventual transition into responsibility for parts storage/maintenance/ordering.
Reporting to the General Stores Manager, the person in this role will support the Production Control department's objective to ensure the integrity of TBMNC’s supply chain at all times and under all conditions and minimize Toyota Total Supply Chain Costs.
This position requires shift flexibility to support a 24/7 manufacturing operation.
What you’ll be doing
Daily monitoring of all direct raw materials including order and delivery adjustments to maintain ideal inventory levels.
Adjust all inventory targets and delivery needs based on monthly production changes.
Manage TBMNC critical expedites.
General Stores SAP System management for direct raw materials and chemicals.
Support new material set up for direct raw materials, spare parts, and direct/indirect chemicals.
Evaluate criticality of all materials requested to be stocked and approves material that meet the proper criteria.
Manage Material Correction Sheet (MCS) process for part changes and other discrepancies.
Manage General Stores inventory condition (set kanban cycles, set criteria for cycle counts, audits inventory condition and count accuracy)
Create and analyze data reports including KPI, Order receiving, Stock out, Exception, and Past Due Reports.
Lead a cross-functional team with shop maintenance/PE to communize part usage and eliminate obsolete parts in order to reduce inventory costs and improve space management.
Resource for all hazmat shipping related questions within the plant.
Support General Stores floor activity by monitoring processes.
What you bring
Production Engineering or Product Control experience.
Bachelor’s degree or equivalent work experience.
Strong attention to detail.
Strong communication &amp; visualization skills.
Ability to create and execute strategic direction.
Hoshin execution.
Technical problem-solving ability (PDCA, RC/CM, TBP).
Strong Microsoft Office skills.
Added bonus if you have
Battery Manufacturing experience.
3 Pillar management / execution experience.
What we’ll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Team Member Vehicle Purchase Discount.
Toyota Team Member Lease Vehicle Program (if applicable).
Comprehensive health care and wellness plans for your entire family.
Toyota 401(k) Savings Plan featuring a company match, as well as an annual retirement contribution from Toyota regardless of whether you contribute.
Paid holidays and paid time off.
Referral services related to prenatal services, adoption, childcare, schools and more.
Tax Advantaged Accounts (Health Savings Account, Health Care FSA, Dependent Care FSA).
Relocation assistance (if applicable).
Belonging at Toyota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need assistance with your application or do you require any special accommodations? Please send an email to talent.acquisition@toyota.com.</t>
  </si>
  <si>
    <t>https://www.indeed.com/viewjob?jk=e320d326aad1e5e8</t>
  </si>
  <si>
    <t>Populous</t>
  </si>
  <si>
    <t>Kansas City, MO 64112</t>
  </si>
  <si>
    <t>Data Analyst
Location: Kansas City
Who We Are:
We design places where people love to be together.
Populous is a global design firm that began with a singular focus: to draw people together around the things they love, through experiences that capture all the senses, amplifying the atmosphere of excitement and pure joy shared in human moments.
We’ve designed and delivered some of the world's most memorable civic, sports and entertainment buildings, from iconic stadia to ground-breaking live music venues. Populous is where architects and designers of all kinds create moments bigger than ourselves. We offer the best of both worlds: the resources and impact of the design giants and the tightly knit atmosphere and growth opportunities of smaller firms.
What We Offer:
Professional &amp; Personal Development Programs + Summer Hours + Hybrid Schedule + On-Site Gym + Paid Architect Licensure &amp; Certifications Exams + Wedding Pay + Charitable Match Program + Market Leading Wellness Health and Welfare Benefits.
Who We Are Looking For:
We are seeking a talented and motivated Data Analyst to join our Digital Team in Kansas City. As a Data Analyst at Populous, you will have the opportunity to work alongside experienced professionals in a dynamic and innovative environment. We are looking for individuals who are passionate about leveraging data to drive insights, support scenario modeling, and rapidly iterate over large datasets across similar design and business options.
What Your Day Could Consist Of:
Identifying data needs and requirements for stadium projects by collaborating with architects, engineers, and other design professionals.
Leveraging data from various sources, including demographic information, market research, and user feedback, to inform design decisions and improve stadium functionality.
Supporting scenario modeling projects by synthesizing and integrating data across multiple datasets to provide innovative design solutions and inform decision-making processes.
Analyzing data related to spectator behavior and preferences to create data-driven recommendations for improving fan engagement and satisfaction.
Utilizing data visualization tools to present insights to internal teams and clients, facilitating informed discussions and decision-making in the design process.
Assisting in the development of data-driven strategies for revenue generation, ticket sales optimization, and fan experience enhancement within stadium environments.
Monitoring and analyzing data related to stadium operations, such as facility usage, maintenance needs, and operational efficiencies, to identify areas for improvement.
Extracting data from websites, APIs, and documents to gather key inputs for analysis while ensuring accuracy and compliance.
Collaborating with project teams to define key performance indicators (KPIs) and implementing measurement frameworks to assess the success of stadium design initiatives.
Requirements For Success:
Strong analytical and problem-solving skills, with a keen eye for detail.
Proficiency in data analysis tools such as Excel, SQL, NoSQL, and Power BI.
Familiarity with digital analytics platforms.
Solid understanding of digital metrics, KPIs, and user behavior analysis.
Technical prowess in gathering, cleaning, and transforming data using tools like Python and Excel.
Experience with REST APIs is a bonus but not required.
Data synthesis and integration skills, identifying key features and forging meaningful connections across multiple datasets.
Strong experience in data visualization and storytelling using Power BI and Python/JavaScript libraries to guide decision-making.
Passion for exploring AI-driven solutions to optimize processes, innovate, and drive business value.
Excellent communication skills, both verbal and written.
Ability to work independently as well as collaboratively within a team.
Demonstrated ability to handle multiple tasks and meet deadlines in a fast-paced environment.
Essential Qualifications:
Bachelor's degree in a relevant field, such as data science, computer science, or digital analytics.
Minimum of 2 years of experience in a similar role.
Additional details:
Travel will be required.
Occasional overtime may be required.
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
No. 1 Most Innovative Company in Architecture by Fast Company
No. 1 Firm in Cultural on Interior Design magazine’s Top 100 Giants
No. 1 Architecture Firm in Cultural Facilities by BD+C
No. 1 Architecture Firm in Convention Centers by BD+C
No. 1 Architecture Firm in Performing Arts and Concert Venues by BD+C
Find us here - https://populous.com/careers
Instagram: @WeArePopulous
X: @Populous</t>
  </si>
  <si>
    <t>https://www.indeed.com/viewjob?jk=28d5ee05e158de21</t>
  </si>
  <si>
    <t>Sr. Human Resources Data Analyst</t>
  </si>
  <si>
    <t>University of Miami</t>
  </si>
  <si>
    <t>Coral Gables, FL</t>
  </si>
  <si>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
CORE JOB FUNCTIONS
1. Collaborates with stakeholders across various functions to gather, clarify, and document reporting and analytic requirements for both recurring and ad hoc reports, as well as special projects.
2. Extracts data, manipulates, and explores data using quantitative, statistical, and visualization tools, and create detailed reports for stakeholders.
3. Contributes to the development and maintenance of HR dashboards and reports, providing real-time data insights to HR leadership and other stakeholders.
4. Ensures the accuracy and integrity of data through a robust validation process. Safeguards the confidentiality of data by adhering to established security and privacy standards.
5. Identifies opportunities to streamline HR processes and improve efficiency through data-driven decision-making.
6. Applies best practices in HR data analytics and stays up to date with industry trends and technological advancements.
7. Works closely with HR business partners, IT, and other departments to ensure data alignment and integration.
8. Advises functional teams on the selection, application, and implementation of key HR metrics.
9. Adheres to University and unit-level policies and procedures and safeguards University assets.
This list of duties and responsibilities is not intended to be all-inclusive and may be expanded to include other duties or responsibilities as necessary.
CORE QUALIFICATIONS
Education:
Bachelor’s Degree in relevant field
Certification and Licensing:
Not Applicable
Experience:
Minimum 4+ years of relevant experience
Knowledge, Skills and Attitudes:
Ability to exercise sound judgment in making critical decisions.
Skill in completing assignments accurately and with attention to detail.
Ability to analyze, organize and prioritize work under pressure while meeting deadlines.
Ability to work independently and/or in a collaborative environment.
Ability to communicate effectively in both oral and written form.
Ability to maintain effective interpersonal relationships.
Proficiency in computer software (i.e. Microsoft Office)
DEPARTMENT ADDENDUM
Proficiency in data analysis tools and software, such as Excel, SQL, Python, Tableau, R, or Power BI.
Strong analytical and problem-solving skills, with a keen attention to detail.
Excellent communication and presentation skills, with the ability to translate complex data insights to non-technical audiences.
Solid understanding of HR processes and best practices.
Experience with Workday Reporting and data integration strongly preferred.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
Job Status:
Full time
Employee Type:
Staff
Pay Grade:
H13</t>
  </si>
  <si>
    <t>https://www.indeed.com/viewjob?jk=6842c6e5b33cdd06</t>
  </si>
  <si>
    <t>Research Data Analyst II - Clinical Trials</t>
  </si>
  <si>
    <t>MAINE MEDICAL CENTER RESEARCH INSTITUTE</t>
  </si>
  <si>
    <t>Scarborough, ME 04074</t>
  </si>
  <si>
    <t>Research Data Analyst II – Clinical Trials
Apply Here
Summary
This position is for someone interested in a role which is responsible for identifying, collecting, integrating, and analyzing data in support of an assigned project, and which will work independently and use methodologies consistent with applicable policies, procedures, and regulatory requirements. This role will support the Clinical Trials Division at the MaineHealth Institute for Research, based in Scarborough, ME.
A fully remote (except from Alaska, California, Colorado, Nevada, Puerto Rico, or Washington D.C.) or flexible on-site/off-site work schedule from our Scarborough, ME offices is available for this position.
The MaineHealth application, a cover letter and a resume or CV are all required elements for application to this position.
Required Minimum Knowledge, Skills, and Abilities
 Education: Bachelor’s Degree required; Master’s Degree preferred.
 License/Certifications: N/A
Experience: Three years of experience analyzing data required, preferably in a healthcare setting. Demonstrates competency in all essential functions of a Research Data Analyst I role.
#13613</t>
  </si>
  <si>
    <t>https://www.indeed.com/viewjob?jk=4407ef0fa4836d22</t>
  </si>
  <si>
    <t>Communications Data Analyst</t>
  </si>
  <si>
    <t>INTECON</t>
  </si>
  <si>
    <t>Overview
Location: Remote
Job Type: Full-Time
Annual Salary Range: $35 to $55 per hour
Job Posting Estimated Close Date: 2/20/2025
Security Clearance: Must possess a Secret or Top Secret (TS/SCI) clearance
INTECON, LLC is seeking a motivated and detail-oriented Communications Data Analyst to support AFWERX's Strategic Communications Team. This role is responsible for collecting, analyzing, and interpreting communication-related data to evaluate the effectiveness of outreach, in-reach, and engagement initiatives. The selected candidate will leverage data analytics tools to measure campaign performance, stakeholder engagement, and audience insights, providing actionable intelligence to enhance strategic communication efforts.
Roles and Responsibilities
The Communications Data Analyst will:
Develop and maintain metrics dashboards to track and visualize performance of communication initiatives across multiple platforms, including digital media, social media, email campaigns, events, and websites.
Create and manage a comprehensive stakeholder engagement database, tracking interactions across various communications platforms (CRM or equivalent system).
Analyze quantitative and qualitative data to evaluate the effectiveness of communication strategies, campaign performance, and return on investment (ROI).
Collaborate with the Strategic Communications (StratComm) team to define key performance indicators (KPIs) for communication campaigns and projects.
Identify trends, patterns, and insights from collected data to recommend evidence-based improvements to communication strategies.
Conduct surveys, focus groups, and audience research to understand stakeholder perceptions and engagement levels.
Develop data-driven reports and visualizations, presenting findings and recommendations to leadership and stakeholders in a clear and compelling format.
Provide data-driven guidance on content strategy, audience segmentation, and campaign targeting for improved engagement.
Stay up to date with emerging trends in data analytics, AI-driven communication insights, and digital marketing metrics.
Ensure data integrity, compliance with DoD policies, and adherence to federal regulations for data management and security.
Collaborate with cross-functional teams to align communication strategies with operational objectives.
Provide training or guidance to team members on data-driven decision-making to improve communications impact.
Qualifications
Education
Bachelor's degree in Data Analytics, Statistics, Communications, Marketing, Business Intelligence, or a related field
Experience
3+ years of experience in data analytics, communications analytics, or marketing research, preferably in a military, government, or corporate communications environment.
Expertise in data visualization, reporting, and dashboard creation using Google Analytics, Tableau, Power BI, or similar tools.
Strong understanding of digital marketing metrics, social media engagement analytics, and SEO performance tracking.
Exceptional data storytelling abilities, with the capability to translate complex data insights into actionable recommendations for non-technical audiences.
Experience in survey design, audience segmentation, and customer journey mapping.
Strong knowledge of statistical methods, predictive modeling, and quantitative data analysis techniques.
Experience working with CRM systems and data-driven stakeholder engagement tracking tools.
Ability to manage multiple projects simultaneously, ensuring accuracy and timely data reporting.
Certifications and Training
Preferred certifications:
Google Analytics Certification
Microsoft Certified: Power BI Data Analyst Associate
Tableau Desktop Specialist Certification
Certified Digital Marketing Professional (CDMP)
HubSpot Inbound Marketing Certification
Proficiency in:
Google Analytics, Google Tag Manager, and Google Data Studio
Power BI, Tableau, and SQL-based data analysis
CRM platforms (Salesforce, HubSpot, or equivalent)
Python, R, or other statistical programming languages (preferred but not required)
Survey tools (Qualtrics, SurveyMonkey, or similar)
Specialized Training in:
Data-driven communications strategy
Audience segmentation and targeting
Performance measurement and impact assessment
Security Clearance
Active Secret Clearance required, with the ability to obtain Top Secret (TS/SCI) if needed.
Benefits:
Comprehensive Group Health Plans (Medical, Dental, and Vision) coverage.
Company-paid Short-Term and Long-Term Disability, Life, and AD&amp;D Insurance.
Flexible Spending Accounts and Supplemental Plans Available.
Company-paid Training and Development Programs.
Generous Paid Time Off, Holiday Pay, and Sick Leave.
401k Retirement Plan with Company Match.
Critical Illness and Accident Insurance.
Employee Assistance Program.
About INTECON:
INTECON (Integrity Consulting), founded in 1999, is a wholly owned subsidiary of Aspetto, Inc. Aspetto is a leading product and technology firm known for its strategic enterprise life-cycle support. With expertise in the acquisition, design, deployment, and sustainment of Federal and DoD tech and tactical systems, Aspetto has made a significant impact since its inception in 2008.
As an 8(a), HUBZone, and ISO 9001:2015 certified company, and a three-time INC.5000 awardee, Aspetto offers an impressive range of capabilities, including Enterprise IT &amp; Cloud-Based Technologies, Software Development &amp; Cybersecurity, Data &amp; Analytics, Intelligence &amp; Professional Services, Logistics, and Tactical Equipment. Together, Aspetto and INTECON strive to drive innovation, preserve quality standards, and demonstrate an unwavering commitment to our nation's security. Our client-centric approach prioritizes innovative, responsive solutions that consistently exceed expectations.
INTECON is proud to be an Equal Opportunity Employer committed to fostering diversity and inclusivity. We firmly uphold the principle of Equal Pay for Equal Work, without regard to race, color, creed, religion, national origin, sex, sexual orientation, gender identity and expression, age, disability, eligible veteran status, or any other protected characteristic. We welcome qualified applicants from all backgrounds and strive to create a workplace where everyone feels valued and respected.</t>
  </si>
  <si>
    <t>https://www.indeed.com/viewjob?jk=3e4e8150185d61bd</t>
  </si>
  <si>
    <t>Data Analyst II</t>
  </si>
  <si>
    <t>$60,000 - $75,000 a year</t>
  </si>
  <si>
    <t>CoventBridge Group</t>
  </si>
  <si>
    <t>Overview:
Data Analyst II - REMOTE
The Data Analyst II will perform in-depth evaluation and analysis of potential fraud cases and requests for information using claims information and other sources of data. Support the development of complex cases that involve high dollar amounts, sensitive issues, or that otherwise meet criteria for referral to law enforcement, recoupment of overpayment, and/or administrative action based on reactive and proactive data analysis.
In assuming this position, you will be a critical contributor to meeting CoventBridge Group's objective: To provide services to our clients that exceed their expectations and contribute to improved healthcare delivery by identifying and eliminating fraud, waste and abuse.
The Data Analyst II position will report to the Data Analysis Supervisor and will work in our Grove City, OH office. If not local, remotely from a home office.
Responsibilities/ Requirements:
 Responsibilities:
Work with management, investigators, and analysts to provide key statistical research, analytics, and reporting functions for reactive and proactive case development support and to fulfill law enforcement data requests
Communicate effectively with internal and external customers, including federal law enforcement officers
Validate data analysis results and analytically identify potential fraud, waste and/or abuse situations in violation of Medicare/Medicaid laws, guidelines, policies, and regulations
Support management requests for CMS reporting requirements
Utilize data analysis techniques such as data mining, statistical modeling, predictive modeling, etc. to detect aberrancies in Medicare/Medicaid claims data, and proactively seeks out and develops leads and cases received from a variety of sources including CMS and OIG, fraud alerts, and referrals from government and private sources
Work with Statisticians and Data Analysts to provide proactive data analysis results with statistically high probabilities of producing case referrals to law enforcement, overpayments, and/or administrative actions
Prepare, develop, and participate in provider, beneficiary, law enforcement, or staff training as related to Medicare/Medicaid fraud, waste and/or abuse data analysis
Strong organizational skills and the ability to effectively manage workload within the established timelines
Maintain chain of custody on all documents and follow all confidentiality and security guidelines
Comply with and maintain various documentation and other reporting requirements as needed
Perform other duties as assigned
Requirements:
High proficiency level with MS Word and Excel
Proficiency with database programming languages such as SQL, SAS and/or other applications to perform diverse types of data analysis
Demonstrated experience in handling large data sets and relational databases
Effective communication skills (verbal and written) to interpret data outcomes
Strong critical thinking and problem-solving skills
Knowledge of Medicare and Medicaid rules and regulation is a plus
Educational/Experience Qualifications:
Bachelor’s Degree in Mathematics, Statistics, Healthcare Administration, Data Science, or related discipline with preference given to MA or MS recipients, and/or relevant work experience as a data analyst
2+ years of SQL or SAS development experience as well as demonstrated knowledge of healthcare and claims, or a combination of education and equivalent work experience
Demonstrated knowledge of various database management systems in order to input, extract or manipulate information
Demonstrated experience and knowledge of healthcare information (health claims data; specifically, Medicare and Medicaid, ICD-9-CM and ICD-10-CM codes, physician specialty codes, pharmaceutical data, provider identifiers, etc.) is preferred
Benefits:
Medical, Dental, Vision plans
Life, LTD and STD paid by the employer
401(k) with company match up to 4%
Paid Time Off and company paid holidays
Tuition assistance after 1 year of service
The salary range for this role is $60,000 to $75,000 annually.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
Pursuant to the San Francisco Fair Chance Ordinance, we will consider for employment qualified applicants with arrest and conviction records.
About Us:
CoventBridge Group is the global leader in full-service investigations providing Surveillance, SIU and Compliance, Claims Investigation, Counter-Fraud Programs, Desktop Investigations, Social Media, Record Retrieval, Canvasses and Vendor Management programs. The company provides top tier data privacy and security practices, deploys robust case management technology customized to clients’ needs and delivers worldwide coverage via its 1000 employees and affiliates worldwide.
CoventBridge is an equal opportunity employer. We evaluate qualified applicants without regard to race, color, religion, sex, sexual orientation, gender identity, national origin, caste, disability, veteran status, and other legally protected characteristics and maintains a drug-free workplace.
CoventBridge is committed to the full inclusion of all qualified individuals. As part of this commitment, CoventBridge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888-932-7364; humanresources@coventbridge.com.</t>
  </si>
  <si>
    <t>https://www.indeed.com/viewjob?jk=89ce2e6892032793</t>
  </si>
  <si>
    <t>Junior Healthcare Data Analyst</t>
  </si>
  <si>
    <t>Integrated Health Partners of Southern California</t>
  </si>
  <si>
    <t>COMPANY: Integrated Health Partners
REPORTS TO: Director of Population Health IT and Analytics
DIRECT REPORTS: None
STATUS: Non-Exempt / FULL-TIME
OUTSIDE TRAVEL: 25%
SCHEDULE: 7-7/M-F (Flexible 9/80)
WORK CONDITIONS: Remote/home office
This job description is intended to be a general statement about this job and is not to be considered a detailed assignment. It may be modified at any time, with or without advance notice, to meet the needs of the organization.
*Job Summary*
Integrated Health Partners (IHP) of Southern California is seeking a Junior Health Care Data Analyst who will be responsible for supporting the timely delivery of reports and data extracts to various internal and external stakeholders within IHP’s clinically integrated network of community health centers. The Junior Health Care Data Analyst will assist with the development, implementation, and maintenance of accurate data stewardship from user inputs to reporting outputs, including the maintenance of databases used to house curated data sets, such as EHR, HIE, and health plan data. This position is accountable for the documentation of the flow of data from any given dataset to its final output format in accordance with policies set forth by network-level governance bodies. The Junior Health Care Data Analyst provides quality assurance for data sets and technical support as needed within the scope of specific assigned responsibilities. This position supports the VP of Population Health Management and the IHP Informatics team. This position actively supports the mission and vision of Health Center Partners of Southern California and its subsidiaries helping to develop high performing practices that will thrive in an environment changing from volume to value.
*JOB FUNCTIONS*
Essential job duties:
* Monitors data acquisition/transfers and ensures data is housed and encrypted in accordance with all regulatory requirements across multiple external systems, vendors, and 3rd party entities. Performs necessary quality assurance activities for data sets, including assessment of data completeness, accuracy, and stability.
* Extracts data and assesses its quality using a variety of commercially available tools.
* Uses healthcare data technologies (EHR, population health platforms, etc.) and data capture workflows to assist with data validation efforts (clinical, quality, administrative data)
* Develops and maintains quality control standards and data reconciliation techniques for internal and external reporting.
* Creates and maintains documentation relating to master data management, including report specifications, data dictionaries, and data auditing processes. Documents the methodologies used to develop reporting outputs, including demonstrating the flow of data to supervisors for review purposes.
* Demonstrates a curiosity and drive for process improvement identifying the most efficient and accurate reporting solutions and data cleaning and maintenance for dashboards and ad hoc data requests.
* Works remotely daily with access to a secure space for work equipment, reliable internet connectivity, and works both autonomously and collaborate virtually to adhere to all reporting deadlines and work-related deliverables. Attends in-person staff meetings, as required by IHP staffing requirements.
*QUALIFICATIONS*
Skills*:*
* Knowledge of large data concepts, practices, and terminology, including health plan claims data. Experience with National quality program measure sets such as HEDIS, UDS, etc.
* Previous experience with researching and integrating relevant open-source data sets such as ACS, BRFSS, NHANES into existing datasets.
* Ability to learn quickly and work in an adaptive, team-oriented environment.
Education/Experience:
* Bachelor’s degree in a related field of study (e.g., Public Health, Health Care Administration, Statistics or Actuarial Sciences) and at least one to two years of professional health care analytical experience.
* Must have proven problem solving and critical thinking skills
* Intermediate-level knowledge of Microsoft Office Suite, including Word and Excel, including the ability to crate, manipulate and formulate spreadsheets, pivot tables, charts, and graphs utilizing VLOOKUP functions.
* Experience writing SQL statements or using a graphical user interface tool that writes SQL statements.
Physical Requirements
* Ability to sit or stand for long periods of time
* Ability to reach, bend and stoop
* Physical ability to lift and carry up to 20 lbs.
*HIPAA/Compliance*
* Maintain privacy of all patients, employee and volunteer information and access such information only on as need to know basis for business purposes.
* Comply with all regulations regarding corporate integrity and security obligations. Report Unethical, fraudulent, or unlawful behavior or activity.
* Upon hire and annually attend HCP’s HIPAA training and sign HCP’s Confidentiality &amp; Non-Disclosure Agreement and HIPAA Privacy Acknowledgment
* Upon hire and annually read and acknowledge understanding of HCP’s HIPAA Security Policies and Procedures
* Adhere to HCP’s HIPAA Security Policies and Procedures and report all security incidents to HCP’s Privacy &amp; Security Officer
*Please note:*
“_We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
_\*\*\*The salary range provided is the annual base salary for California residents__depending on experience_
Job Type: Full-time
Pay: $63,000.00 - $78,000.00 per year
Benefits:
* 401(k)
* Dental insurance
* Health insurance
* Health savings account
* Life insurance
* Vision insurance
Schedule:
* 8 hour shift
* Monday to Friday
Work Location: Remote</t>
  </si>
  <si>
    <t>https://www.indeed.com/viewjob?jk=fdacce667a252700</t>
  </si>
  <si>
    <t>Financial Analyst</t>
  </si>
  <si>
    <t>$65,000 - $75,000 a year</t>
  </si>
  <si>
    <t>Tebra</t>
  </si>
  <si>
    <t>Tebra only initiates contact with candidates via email from an official Tebra email address (@tebra.com, @patientpop.com, or @kareo.com) or through our applicant tracking system, Greenhouse. We will only ask you to provide sensitive personal information through our official application portal — not via social media or text message. We do not conduct interviews via instant messaging.
About the Role
We are seeking a motivated and detail-oriented Entry-Level GTM Finance Analyst to join our finance team. In this role, you will support our Go-To-Market (GTM) strategies by providing financial analysis, reporting, and insights that drive business decisions. This is an excellent opportunity for a recent graduate or someone early in their finance career to gain valuable experience and grow within our organization.
Your Area of Focus
Financial Reporting and Analysis: Assist in the preparation and analysis of financial reports and forecasts related to GTM activities. This includes gathering data, performing variance analysis, and identifying trends to provide actionable insights that improve financial performance.
Cross-Functional Collaboration: Work closely with teams across the organization, such as sales and marketing to gather and analyze data. Ensure accurate and timely financial reporting by collaborating with these teams to understand their financial needs and challenges.
Financial Modeling: Support the development and maintenance of financial models to evaluate the performance of GTM initiatives. This involves creating and updating models that forecast revenue, expenses, and profitability, and using these models to inform strategic decisions.
Variance Analysis: Conduct variance analysis to compare actual performance against budgets and forecasts. Identify the reasons for any discrepancies and provide recommendations for corrective actions to improve outcomes.
Presentation and Reporting: Assist in the preparation of presentations and reports for senior management and stakeholders. This includes summarizing financial data, creating visualizations, and presenting findings in a clear and concise manner.
Ad-Hoc Projects: Participate in ad-hoc financial projects and analysis as needed. This could involve researching market trends, analyzing competitor performance, or supporting special initiatives that require financial expertise.
Your Professional Qualifications
Bachelor's degree in Finance, Accounting, Economics, or a related field.
Previous Investment Banking internship or experience.
Proficiency in Microsoft Excel and other financial analysis tools.
Excellent communication and interpersonal skills.
Ability to work independently and as part of a team in a fast-paced environment.
Eagerness to learn and adapt to new challenges.
About Tebra
Kareo and PatientPop have joined forces to become Tebra, the digital backbone for practice well-being. While our teams are still supporting both products, our new hires and current employees are now united as Team Tebra.
Tebra aims to unlock better healthcare by helping independent practices bring modernized care to patients everywhere. Well over 100,000 providers trust Tebra to elevate their patient experience, and help them grow their practice. At Tebra, we're building the future of well-being together. That shared vision for tomorrow begins with compassion and humanity today.
Our Values
Start with the Customer
We get to know our customers - and their patients - and look at the world through their lens.
Keep It Simple
Healthcare is too complex. We aim to simplify it for everyone.
Stay Entrepreneurial
We reject the status quo and solve problems with creativity, perseverance, and a bias to action.
Better Together
We are diverse, humble, and collaborative. We put the team first and win together.
Celebrate Success
Life is short and joy is underrated. We take time to have fun and celebrate success.
Perks &amp; Benefits
In addition to our healthcare benefits, we also offer amazing perks! Need work from home basics? We offer a discount through Dell! We also offer a number of resources to help you keep your mind and body healthy. Check out obe Fitness or Gympass for a great workout, or LifeWorks Employee Assistance Program to find mental health resources, along with other resources for everyday occurrences.
#LI-SS1 #LI-Remote #BI-Remote
Tebra is an equal opportunity employer. All applicants will be considered for employment without attention to age, race, color, religion, sex, sexual orientation, gender identity, national origin, veteran or disability status.
California residents who apply or are recruited for a job with us: please carefully review our California-specific Privacy Notice under the California Consumer Protection Act here: https://www.tebra.com/privacy-policy/california-supplemental-notice/
If you would like to report a fraudulent Tebra job posting, please contact us at talentacquisition@tebra.com and consider reporting your experience to the FBI's Internet Crime Complaint Center or the Better Business Bureau to help keep others safe online, too.</t>
  </si>
  <si>
    <t>https://www.indeed.com/viewjob?jk=6d23cd8dc31f30fb</t>
  </si>
  <si>
    <t>Pricing Data Analyst</t>
  </si>
  <si>
    <t>Hy-Vee</t>
  </si>
  <si>
    <t>Algona, IA 50511</t>
  </si>
  <si>
    <t>At Hy-Vee our people are our strength. We promise “a helpful smile in every aisle” and those smiles can only come from a workforce that is fully engaged and committed to supporting our customers and each other.
Job Description:
Job Title: Pricing Data Analyst
Department: Grocery
FLSA: Non-Exempt
General Function: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
The duties of this position are performed in the retail location, onsite.
Core Competencies:
Partnerships
Growth mindset
Results oriented
Customer focused
Professionalism
Reporting Relations:
Accountable and Reports to: District Store Director; Store Manager; Assistant Managers of GM, Perishables, and Store Operations; Service Managers
Positions that Report to you: Product Specialist
Primary Duties and Responsibilities: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
Sets the department standards for customer service, employee relations, cleanliness, sanitation, professional appearance and overall profitability.
Provides prompt, efficient and friendly customer service by exhibiting caring, concern and patience in all customer interactions and treating customers as the most important people in the store
Smiles and greets customers in a friendly manner and makes an effort to learn customers’ names and to address them by name whenever possible.
Assists customers by:
escorting them to the products they’re looking for
securing products that are out of reach
loading or unloading heavy items
making note of and passing along customer suggestions or requests
performing other tasks in every way possible to enhance the shopping experience.
Determines department goals with store management
Supervises all personnel within the Product Management Department
Establishes a schedule and daily work plan for the Product Management Department
Maintains department supplies and replenishes as needed
Assists store management with gross profit analysis and other management reporting functions
Ensures inventory information is accurate for monthly inventory
Oversees the maintenance of the product management applications and trains other store personnel
Utilizes product management software to minimize out of stocks and inventory and maintains correct item parameters and signage to maximize sales and profits
Ensures advertised, EDLP, and RDA items are priced and signed correctly and sufficient quantities are ordered
Oversees special buys to ensure accuracy of parameters in product management application
Plans and schedules inventory and pricing verification in accordance with Hy-Vee policy
Works with upper management to determine product placement for new items and resets to ensure the timely presentation of products to the customer
Ensures obsolete and discontinued inventory is reduced for quick sale Monitors excess inventory and works with store management to minimize
Monitors and reports on damage/unsaleables and implements solutions to reduce them
Approves/edits replenishment and ad orders
Ensures price changes and product information changes for all items are completed in a timely manner
Assists department managers with questions concerning product management in their department
Works with DSD vendors, checks in and balances vendor invoices
Maintains strict adherence to department and company guidelines related to personal hygiene and dress
Adheres to company policies and individual store guidelines
Reports to work when scheduled and on time
Secondary Duties and Responsibilities:
Assists in other areas of store as needed
Reviews equipment needs of the Product Management Department and makes recommendations to the Store Director for budget requests
Performs other job related duties and special projects as required
Supervisory Responsibilities:
Instructing, assigning work, reviewing work, planning the work of others, maintaining standards, allocating personnel, and coordinating the activities of others
Knowledge, Skills, Abilities and Worker Characteristics:
Must have the ability to solve practical problems; variety of variables with limited standardization; interpret instructions
Ability to do arithmetic calculations involving fractions, decimals, and percentages
Possess the ability to interview to obtain basic information; guide people to provide basic direction; follow technical manuals and have increased contact with people
Education and Experience:
High school or equivalent experience Strong basic math skills necessary Over six months to one year of similar or related experience
Physical Requirements:
Must be physically able to exert up to 50 pounds of force (energy exerted) occasionally
Visual requirements include vision from less than 20 inches to more than 20 feet with or without correction, depth perception, color vision, and field of vision.
Must be able to perform the following physical activities: Climbing, balancing, stooping, kneeling, reaching, standing, walking, pulling, lifting, grasping, feeling, talking, hearing, and repetitive motions
Working Conditions:
This position is frequently exposed to noise, occasionally exposed to temperature extremes and equipment movement hazards, and continually exposed to the fast paced work environment and pressure to meet deadlines
Equipment Used to Perform Job:
Windows based PC, printer, wireless devices, telephone, fax, copier, calculator, internet, product management software, and Microsoft Office products
Financial Responsibility:
Responsible for company assets including equipment and merchandise
Contacts:
Has daily contact with customers, suppliers/vendors and with the general public
Confidentiality:
Has access to confidential information including store inventory information, item costs, and margins.
Are you ready to smile, apply today.</t>
  </si>
  <si>
    <t>https://www.indeed.com/viewjob?jk=25907c3c71fe23cc</t>
  </si>
  <si>
    <t>Entry-Level Business Analyst</t>
  </si>
  <si>
    <t>$40,000 - $60,000 a year</t>
  </si>
  <si>
    <t>Upen Group Inc</t>
  </si>
  <si>
    <t>Irving, TX 75038</t>
  </si>
  <si>
    <t>*Entry-Level Business Analyst*
*Optimize Business Processes at Upen Group*
*About Us:*
Upen Group is a recruiting agency connecting vendors to top talent. We’re hiring an *Entry-Level Business Analyst* to analyze workflows and improve business efficiency.
*Responsibilities:*
• Gather and document business requirements.
• Identify inefficiencies and recommend process improvements.
• Collaborate with project managers to meet objectives and deadlines.
• Create reports and presentations to support decision-making.
*Qualifications:*
• Bachelor’s degree in Business Administration, Economics, or a related field.
• Familiarity with business analysis concepts (internships or coursework count).
• Strong problem-solving and communication skills.
• U.S. citizenship or Green Card holder.
Job Type: Contract
Pay: $40,000.00 - $60,000.00 per year
Schedule:
* 8 hour shift
Work Location: Hybrid remote in Irving, TX 75038</t>
  </si>
  <si>
    <t>https://www.indeed.com/viewjob?jk=e5428a02dc491cc4</t>
  </si>
  <si>
    <t>$74,000 - $104,000 a year</t>
  </si>
  <si>
    <t>QSC, LLC</t>
  </si>
  <si>
    <t>Overview:
We are seeking an experienced Data Analyst with deep knowledge in Microsoft SQL Server, Databricks, and PowerBI to join our dynamic team. The ideal candidate will play a critical role in delivering both continuously updated dashboards and ad-hoc reports to key product stakeholders.
This position is remote.
Base Pay Range Salary Range: $74,000 - $104,000
We will be accepting applications until a final candidate is identified.
The above reflects the pay range that QSC reasonably expects to pay for this role. This pay range also depends on various factors such as job duties and requirements, relevant experience and skills and geographic location. In addition to the base salary range, QSC offers a comprehensive package including but not limited to health benefits, 401K or Roth retirement plans, generous time off.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
Responsibilities:
Data Hygiene and Preparation: Ensure that data conforms to internal data semantics and style standards.
Product Data Analytics: Craft reports, dashboards, and other visualizations of product driven (IoT) data.
PowerBI reporting/dashboarding: Create and maintain elegant, modern, and functional BI dashboards for internal consumption.
Database Management: Develop, deploy, and maintain relational and document databases; ensuring their performance and integrity.
Collaboration with Teams: Partner with Azure architect, data scientists, analysts, and business stakeholders to ensure data solutions meet analytical and operational requirements.
Performance Optimization: Monitor and optimize data systems for performance and scalability, addressing bottlenecks and recommending improvements.
Documentation: Maintain thorough documentation for data pipelines, architecture, and workflows to support scalability and team collaboration.
Qualifications:
Education: Bachelor’s degree in computer science, data science, or a related analytical field.
Experience:
3+ years of experience in data science roles.
Microsoft certified BI Analyst Associate
Proficient in MS SQL Server for database management, query optimization, and performance tuning.
Proficient in noSQL type document databases (MongodB, etc.)
Hands-on experience with Databricks and pySpark for big data processing and analytics.
Programming Skills: Proficient in Python, KQL, SQL for data pipeline development and processing.
Soft Skills: Strong problem-solving skills, self-starter, and the ability to work effectively in cross-functional teams.
AV integrator/Musician: We work in the AV space, dealing with AV data.</t>
  </si>
  <si>
    <t>https://www.indeed.com/viewjob?jk=066830de647b313d</t>
  </si>
  <si>
    <t>Analyst, Marketing (Data Compliance and Governance)</t>
  </si>
  <si>
    <t>Universal Orlando Resort</t>
  </si>
  <si>
    <t>Orlando, FL</t>
  </si>
  <si>
    <t>Universal Orlando Resort believes in-person collaboration is key to our success. Many of our Team Members work in a hybrid capacity, contributing from the workplace a minimum of three days per week. There are also roles that require being on-site full time. Limited remote opportunities may be available within specific departments. You’ll learn more about this during the recruitment process.
JOB SUMMARY:
This position serves as an Analyst supporting the Audience Data Governance and Privacy Operations team at Universal Destinations and Experiences. The Analyst will play a critical role in maintaining the quality, security, and compliance of marketing data to support responsible data management practices. This person will be responsible for conducting QA testing, implementing marketing data governance processes, and ensuring compliance with privacy regulations such as CCPA and GDPR. Reporting to the Manager of Audience Governance &amp; Privacy Operations, this role will collaborate with cross-functional teams, including legal, privacy, cybersecurity, and enterprise data governance, to ensure marketing data governance aligns with company policies and regulatory standards while supporting business objectives.
MAJOR RESPONSIBILITIES:
Enforce data governance policies, execute quality assurance processes, and ensure compliance with data privacy laws such as CCPA and GDPR.
Maintain and organize Audience Governance data repositories while collaborating with business partners to gather, document, and manage requests and requirements.
Conduct quality assurance checks on pixel and floodlight tags to verify accurate data collection and ensure compliance with the marketing data inventory standards.
Audit and track privacy processes to ensure timely completion of Individual Rights Requests (IRR). Assist in the performance of other special duties and projects as needed in support of organizational goals.
Understands and actively participates in Environmental, Health &amp; Safety responsibilities by following established UO policy, procedures, training and team member involvement activities.
Performs other duties as assigned.
EDUCATION:
Bachelor’s degree (BS) in Business Management, Information Technology, or other related fields.
Your talent, skills and experience will be rewarded with a competitive compensation package.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
Universal Orlando Resort. .
Universal Orlando is an equal opportunity employer. Universal elements and all related indicia TM &amp; © 2024 Universal Studios.</t>
  </si>
  <si>
    <t>https://www.indeed.com/viewjob?jk=8143ec2c85eaec54</t>
  </si>
  <si>
    <t>Real Estate Data Analyst</t>
  </si>
  <si>
    <t>$55,000 - $70,000 a year</t>
  </si>
  <si>
    <t>Labcorp</t>
  </si>
  <si>
    <t>Durham, NC 27709</t>
  </si>
  <si>
    <t>Labcorp is looking for a Real Estate Data Analyst to join their team. This individual will be responsible for analyzing and interpreting data related to real estate portfolio, contracts, and financials to support decision making and continuous improvement within Global Real Estate.
Responsibilities include but are not limited to:
Reporting, KPI tracking, and data management.
Collects, reviews, evaluates, and maintains data for Global Real Estate.
Analyzes data for system performance and functionality.
Rent analysis and rent payment processing.
Data entry and data management of lease and support documents.
Ensure data integrity with reviews, validations, and controls.
Accurate reporting on real estate portfolio, financial performance, and metrics to convey comprehensive and complex information.
Minimum Education and Experience Required:
With Bachelors’ Degree: 3-5 years of work experience in data analytics, contract administration, or corporate real estate
Without Bachelor’s Degree: Over 10-years of work experience.
Preferred Qualifications:
Bachelor’s degree in corporate administration, business, finance or similar field
Application Window: 1/30/2025 - 2/3/2025
Pay Range: $55,000-$70,000
All job offers will be based on a candidate’s skills and prior relevant experience, applicable degrees/certifications, as well as internal equity and market data.
Benefits: Employees regularly scheduled to work 20 or more hours per week are eligible for comprehensive benefits including: Medical, Dental, Vision, Life, STD/LTD, 401(k), Paid Time Off (PTO) or Flexible Time Off (FTO), Tuition Reimbursement and Employee Stock Purchase Plan. Casual, PRN &amp; Part Time employees regularly scheduled to work less than 20 hours are eligible to participate in the 401(k) Plan only. For more detailed information, please click here.
Labcorp is proud to be an Equal Opportunity Employer: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Additionally, all qualified applicants with arrest or conviction records will be considered for employment in accordance with applicable law.
We encourage all to apply
If you are an individual with a disability who needs assistance using our online tools to search and apply for jobs, or needs an accommodation, please visit our accessibility site or contact us at Labcorp Accessibility.
For more information about how we collect and store your personal data, please see our Privacy Statement.</t>
  </si>
  <si>
    <t>https://www.indeed.com/viewjob?jk=5dc57781f9c46951</t>
  </si>
  <si>
    <t>Support Staff-Data Quality Analyst</t>
  </si>
  <si>
    <t>$21.03 an hour</t>
  </si>
  <si>
    <t>School District of Osceola County</t>
  </si>
  <si>
    <t>Kissimmee, FL 34744</t>
  </si>
  <si>
    <t>Auto req ID
16473BR
Job description
This position is responsible for maintaining the FTE student files for the School District and DOE State files. This includes researching, documenting and modifying the student files. To assure the data quality of the DOE State files, Data Quality Analyst will analyze and amend the State files in a timely and accurate manner to provide the District with full FTE per student.
Title
Support Staff-Data Quality Analyst
Location
Information Services
Employment type
Full-time
City
Kissimmee
Address line 1
817 Bill Beck Blvd (Info Services)
Job category
Professional Support Staff - Education Staff Professionals (ESP)
Required qualifications, skills and experience
High School Diploma or equivalent
Two (2) years as a data entry operator at the school or district level on the Student Records Data Base, good oral communication and interpersonal skills, highly logical, technical proficient. Highly self-motivated with keen attention to detail.
EEO statement
The School District of Osceola County, Florida, does not discriminate in treatment or employment in its programs on the basis of race, color, national origin, gender, age, disability, marital status or genetic information in its educational programs and employment practices.
Minimum salary / rate
$21.03</t>
  </si>
  <si>
    <t>https://www.indeed.com/viewjob?jk=0d2411b0b23b879f</t>
  </si>
  <si>
    <t>Data Specialist</t>
  </si>
  <si>
    <t>$55,000 - $60,000 a year</t>
  </si>
  <si>
    <t>Glass Roots Construction, LLC</t>
  </si>
  <si>
    <t>POSITION SUMMARY
Glass Roots Construction (GRC) was founded in 2022 by a team of career telecom and construction professionals and is in need of a Data Specialist to help us flourish. GRC looks to leverage the latest technologies and utilize the best-in-industry equipment, construction, and safety practices to build a first-class nationwide fiber optic utility construction firm. This position will report to the Director of Business Operations, supporting the Business Operations organization by managing data from multiple sources timely and accurately, ensuring operations run smoothly. The successful candidate must be adept in data management, logistics, and operations, be excited about opportunities to learn and grow in their career and be able to execute various projects at a time. This position is fully remote.
ROLE AND RESPONSIBILITIES
Key responsibilities include:
Enter data from various sources into computer systems
Compare data to source documents to ensure accuracy
Organize data into spreadsheets and databases
Identify discrepancies and correct them
Maintain confidentiality and security of all information
Conduct regular backups to preserve data
Respond to data inquiries and provide data to authorized personnel
Perform other administrative tasks as required
QUALIFICATIONS AND EDUCATION REQUIREMENTS
Ability to work quickly and accurately
Attention to detail
Strong data management and time management skills
PREFERRED SKILLS
Strong analytical, problem-solving, and organizational skills
Strong quantitative approach to data management
Process and documentation orientation, with a focus on continuous improvement
Strong written and verbal communications skills
Experience with Google Suite (Sheets, etc.), Zoho, and project management tools a plus
Understanding of basic utility construction processes and terminology a plus
Demonstrated success at Remote Work</t>
  </si>
  <si>
    <t>https://www.indeed.com/viewjob?jk=c203a3b5fe62e519</t>
  </si>
  <si>
    <t>Travel and Expense Analyst</t>
  </si>
  <si>
    <t>Alkermes, Inc.</t>
  </si>
  <si>
    <t>Waltham, MA</t>
  </si>
  <si>
    <t>The Travel and Expense Analyst will work as part of the Travel and Expense team within the Finance organization to provide support for all travel and expense (“T&amp;E”) related activities for Alkermes plc and its affiliates. The primary focus of this role is to gather and analyze data from travel, expense, and credit card sources, identify trends and provide actionable insights for strategy implementation to improve T&amp;E Program efficiency and cost-effectiveness, as well as ensuring employees’ travel and expense needs are met.
The ideal candidate will work well in a fast-paced and team-oriented environment with the ability to collaborate cross-functionally and with Alkermes’ external business partners, will demonstrate strong analytical and organizational skills and sound judgment and have a keen eye for detail, and will be motivated to learn and take on additional responsibility, without jeopardizing quality of existing responsibilities. The ideal candidate will also demonstrate a vested interest in the T&amp;E industry and keep up with industry trends through training, webinars, and news.
Why join Team Alkermes?
Alkermes applies its deep neuroscience expertise to develop medicines designed to help people living with complex and difficult-to-treat psychiatric and neurological disorders. A fully-integrated, global biopharmaceutical company, headquartered in Ireland with U.S. locations in Massachusetts and Ohio, we are committed to pursuing great science, driven by deep compassion to make a real impact in the lives of patients. Alkermes has a portfolio of proprietary commercial products for the treatment of alcohol dependence, opioid dependence, schizophrenia and bipolar I disorder, and a pipeline of clinical and preclinical candidates in development for various neurological disorders, including narcolepsy.
Beyond our important mission of developing medicines to address unmet patient needs, we actively seek to foster a culture of diversity, inclusion and belonging throughout our business. We strive to ensure that all voices are respected and valued, recognizing that our diversity of thought, background and perspective makes us stronger. We are proud to have been recognized as an employer of choice by many national organizations, including being certified as a Great Place to Work in the U.S. in 2024, honored as a Healthiest Employer in both Ohio and Massachusetts in 2023, a Best Place for Working Parents in 2023, and to have received the Bell Seal at the Platinum level for Workplace Mental Health by Mental Health America for three consecutive years (2021-2023).
Alkermes, Inc. is an equal employment opportunity employer and does not discriminate against any qualified applicant or employee because of race, creed, color, age, national origin, ancestry, religion, gender, sexual orientation, gender expression and identity, disability, genetic information, veteran status, military status, application for military service or any other characteristic protected by local, state or federal law. Alkermes also complies with all work authorization and employment eligibility verification requirements of the Immigration and Nationality Act and IRCA. Alkermes is an E-Verify employer.
Degree LevelBachelor's Degree</t>
  </si>
  <si>
    <t>https://www.indeed.com/viewjob?jk=29c08e9af650f4cf</t>
  </si>
  <si>
    <t>Data Performance Analyst Coordinator</t>
  </si>
  <si>
    <t>PRN</t>
  </si>
  <si>
    <t>BJC HealthCare</t>
  </si>
  <si>
    <t>St. Louis, MO 63144</t>
  </si>
  <si>
    <t>BJC is hiring for a Data Perfromance Coordinator. This is a PRN position. Resposnbilities will be doing data abstraction for CMS and joint commission measures.
Overview
BJC HealthCare is one of the largest nonprofit health care organizations in the United States, delivering services to residents primarily in the greater St. Louis, southern Illinois and southeast Missouri regions. With net revenues of $6.3 billion and more than 30,000 employees, BJC serves patients and their families in urban, suburban and rural communities through its 14 hospitals and multiple community health locations. Services include inpatient and outpatient care, primary care, community health and wellness, workplace health, home health, community mental health, rehabilitation, long-term care and hospice.
BJC is the largest provider of charity care, unreimbursed care and community benefits in the state of Missouri. BJC and its hospitals and health service organizations provide $785.9 million annually in community benefit. That includes $410.6 million in charity care and other financial assistance to patients to ensure medical care regardless of their ability to pay. In addition, BJC provides additional community benefits through commitments to research, emergency preparedness, regional health care safety net services, health literacy, community outreach and community health programs and regional economic development.
BJC’s patients have access to the latest advances in medical science and technology through a formal affiliation between Barnes-Jewish Hospital and St. Louis Children’s Hospital with the renowned Washington University School of Medicine, which consistently ranks among the top medical schools in the country.
Preferred Qualifications
Role Purpose
Responsible for collecting clinical data required for internal and regulatory performance measurement.
Responsibilities
Reviews medical records and various databases to collect required data for assessing specific aspects of care using standardized guidelines, definitions, and tools.
Performs ongoing inter-rater reliability audits to ensure reliability of data, quality and validation checks on automated portion of data collection and participates in the planning and execution of strategies to evaluate alternative, computer-based performance assessments.
Works with hospital performance improvement staff to improve clinical data abstraction and documentation practices.
Identifies and documents root causes of non-compliant performance as they pertain to data abstraction and documentation.
Minimum Requirements
Education
Associate's Degree
- Related field of study
Experience
2-5 years
Supervisor Experience
No Experience
Preferred Requirements
Education
Bachelor's Degree
Benefits and Legal Statement
BJC Total Rewards
At BJC we’re committed to providing you and your family with benefits and resources to help you manage your physical, emotional, social and financial well-being.
Comprehensive medical, dental, vison, life insurance, and legal services available first day of the month after hire date
Disability insurance* paid for by BJC
Pension Plan*/403(b) Plan funded by BJC
401(k) plan with BJC match
Tuition Assistance available on first day
BJC Institute for Learning and Development
Health Care and Dependent Care Flexible Spending Accounts
Paid Time Off benefit combines vacation, sick days, holidays and personal time
Adoption assistance
To learn more, go to www.bjctotalrewards.com/Benefits
*Not all benefits apply to all jobs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t>
  </si>
  <si>
    <t>https://www.indeed.com/viewjob?jk=bb2b09875b084cd9</t>
  </si>
  <si>
    <t>Technical Analyst II</t>
  </si>
  <si>
    <t>Consumers Energy</t>
  </si>
  <si>
    <t>Job Location
Remote
Pay
USD 25.00 - USD 34.00 Per Hour
Contract Duration
11 month(s)
This is a contract role through Magnit for an American energy company based in Jackson, Michigan
LOCATION:
This is a fully remote role open to candidates in the US.
ROLE OVERVIEW: 35705781 Technical Analyst II
The technical analyst (standards drafter) will be responsible for drafting new documents from historical standard work content in support of the Manual Optimization Project (MOP) to create the One Gas Manual.
MOP is a transformational project with a stated delivery of early 2026
SKILLS:
Technical analysts must be comfortable working in unstructured environments and critical thinking skills necessary to assist in the re-drafting of Standard Work documentation.
This required the ability to analyze existing content that has been chunked and categorized, and reassembly into newly planned documents (with the support of the Standards Engineering on staff).
EDUCATION:
Associates Degree
Hourly Pay Rate Range (dependent on location, experience, expectation)
The pay range that Magnit reasonably expects to pay for this position is: $25-$34/ per hour
Benefits: Medical, Dental, Vision, 401K (provided minimum eligibility hours are met)
All qualified applicants will not be discriminated against and will receive consideration for employment without regard to protected veteran status, disability, race, color, religion, sex, age, sexual orientation, gender identity or national origin.</t>
  </si>
  <si>
    <t>https://www.indeed.com/viewjob?jk=b2e0195269ca9237</t>
  </si>
  <si>
    <t>Entry-Level Data Analyst</t>
  </si>
  <si>
    <t>*Entry-Level Data Analyst*
*Turn Data into Insights at Upen Group*
*About Us:*
Upen Group is a recruiting agency connecting vendors to top talent. We’re looking for an *Entry-Level Data Analyst* to help transform raw data into actionable insights.
*Responsibilities:*
• Collect, clean, and analyze data to support business decisions.
• Create dashboards and reports using SQL, Excel, Tableau, or Power BI.
• Identify trends and insights to drive strategic initiatives.
• Collaborate with teams to apply data-driven solutions.
*Qualifications:*
• Bachelor’s degree in Data Science, Statistics, or a related field.
• Familiarity with SQL and data visualization tools (internships or coursework count).
• Strong analytical and communication skills.
• U.S. citizenship or Green Card holder.
Job Type: Contract
Pay: $40,000.00 - $60,000.00 per year
Schedule:
* 8 hour shift
Work Location: Hybrid remote in Irving, TX 75038</t>
  </si>
  <si>
    <t>https://www.indeed.com/viewjob?jk=04a33a7e9a122cf2</t>
  </si>
  <si>
    <t>$108,300 - $150,000 a year</t>
  </si>
  <si>
    <t>Upstart Network, Inc.</t>
  </si>
  <si>
    <t>About Upstart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
Upstart is a digital-first company, which means that most Upstarters live and work anywhere in the United States. However, we also have offices in San Mateo, California; Columbus, Ohio; and Austin, Texas.
Most Upstarters join us because they connect with our mission of enabling access to effortless credit based on true risk. If you are energized by the impact you can make at Upstart, we’d love to hear from you!
The Analytics team at Upstart is at the forefront of AI/ML-driven credit lending across the organization. Our team employs analytical and technical prowess to deliver comprehensive support in Upstart’s lending platform. The Credit Analytics team is building out foundational frameworks and infrastructures on forecasting and oversights, to inform business decisions across market cycles, emerging trends, risk and return trade-offs, among others. We also take pride in developing our business intelligence tools to empower self-service insight discovery and reporting automation.
As an Analyst at Upstart, you will join our Credit Analytics horizontal team, focusing on the risk capital program performance. You will support workstreams in driving critical insights and decisions concerning credit performance and strategies, and contributing to the long term development in underwriting framework and analytics infrastructure.The credit forecast pillar manages asset valuation and forecasting pipelines, ensuring continuous feedback loop with product and business roadmaps. You will be collaborating closely with other Data Analytics, Machine Learning, and Product teams, you will spearhead initiatives that support Upstart’s multi-product growth and extend our market leadership in lending.
Position location - This role is available in the following locations: Remote
Time zone requirements - The team operates on the West coast time zones.
Travel requirements - As a digital first company, the majority of your work can be accomplished remotely. The majority of our employees can live and work anywhere in the U.S but are encouraged to to still spend high quality time in-person collaborating via regular onsites. The in-person sessions’ cadence varies depending on the team and role; most teams meet once or twice per quarter for 2-4 consecutive days at a time.
How you’ll make an impact:
Partner with the Data Analytics vertical teams, Machine Learning, Product, Engineering, and Finance teams to shape credit metrics and narratives, financial forecast, and driving consensus in the state of Upstart platform
Influence Upstart’s credit platform and investor/lending community through informing decisions, opportunities, and risks, while supported by deep understanding and insights on Upstart’s machine learning model, credit, and valuation
Lead and develop analytics on underwriting decisions, credit monitoring, model impacts, asset forecast, and valuation modeling to conduct in-depth analyses on credit data, trends, and anomalies that drive model and product decisions
Build foundational forecast models, data pipelines, and automated reporting to enable robust and dynamic credit intelligence for Upstart analyst community
Collaborate with the analyst community on best practices and foster a center of excellence on data, credit, and analytics
What we’re looking for:
Minimum qualifications:
3+ years in professional experience with demonstrated growth in technology and financial industry
Experience in credit analytics, valuation, and/or quantitative financial model development with Python, R, &amp; SQL
Experience in decisioning supported by large datasets, data modeling, and data pipelines using tools like Databricks, DBT, Looker, Snowflake, &amp; Redshift
Degree in Economics, Statistics, Engineering, Data Science or other quantitative fields
Preferred Qualifications:
Demonstrated ability to work collaboratively and in deep partnership with cross-functional colleagues especially in Finance, Product, Data Engineering, ML teams
Ability to craft executive-ready narratives around complex business or performance topics, leveraging visualization and dashboards (e.g., Tableau, PowerBI, Looker), and to successfully influence and drive C-level decision-making
Experience in consumer lending strategy, and/or investment experience in consumer credit capital markets, private credit, structured products
Experience in coaching and mentoring junior team members on technical subjects
What you'll love:
Competitive Compensation (base + bonus &amp; equity)
Comprehensive medical, dental, and vision coverage with Health Savings Account contributions from Upstart
401(k) with 100% company match up to $4,500 and immediate vesting and after-tax savings
Employee Stock Purchase Plan (ESPP)
Life and disability insurance
Generous holiday, vacation, sick and safety leave
Supportive parental, family care, and military leave programs
Annual wellness, technology &amp; ergonomic reimbursement programs
Social activities including team events and onsites, all-company updates, employee resource groups (ERGs), and other interest groups such as book clubs, fitness, investing, and volunteering
Catered lunches + snacks &amp; drinks when working in offices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
In addition, Upstart provides employees with target bonuses, equity compensation, and generous benefits packages (including medical, dental, vision, and 401k).
United States | Remote - Anticipated Base Salary Range
$108,300—$150,000 USD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
If you require reasonable accommodation in completing an application, interviewing, completing any pre-employment testing, or otherwise participating in the employee selection process, please email candidate_accommodations@upstart.com
https://www.upstart.com/candidate_privacy_policy</t>
  </si>
  <si>
    <t>https://www.indeed.com/viewjob?jk=1730fb97bd77de67</t>
  </si>
  <si>
    <t>$92,000 - $108,000 a year</t>
  </si>
  <si>
    <t>Weee! Inc</t>
  </si>
  <si>
    <t>Fremont, CA</t>
  </si>
  <si>
    <t>About Weee!
Weee! is the largest and fastest-growing ethnic e-grocer in the United States, operating in one of the largest underserved categories in retail with affordable access to exciting ethnic food. By partnering with local suppliers, redesigning the value chain and leveraging social buying, Weee! is reshaping the grocery business entirely. You can read more about us on Business Insider, Reuters and TechCrunch.
Weee! is headquartered in Fremont, CA, and is currently available coast to coast with exceptional growth (5x YoY) across geographies, categories and ethnicities. We have raised $800M+ in funding to date from leading investors including Softbank Vision Funds, DST, Blackstone, Tiger Global, Lightspeed Ventures, Goodwater Capital, XVC and iFly. The opportunity now is to join a rocketship as we prepare for the next stage of growth, and an eventual public listing.
This role is onsite 5 days a week in Fremont, CA
About the role
The Data Analyst is responsible for collecting and analyzing sales and operation related data, that will help drive data driven solutions for merchandising/operation leadership. The person will also prepare weekly/monthly/quarterly business review data and slides to track company performance and key metrics.
Responsibilities:
Develop and analyze sales and operation data to help guide business decisions using data and statistical analysis
Working with growing datasets and conducting ad hoc analysis to quickly inform stakeholders on critical business decisions.
Develop data visualization to monitor and quantify the impact of changes and unique business challenges.
Conducting root cause analysis on monitored KPI's to determine the cause of planned metric disparities.
Work closely with our sales team and merchandising team to create and track key metrics for our business, and share informative actionable insights
Partner with Data Engineering to craft our data infrastructure investments in support of BI needs and insure the proper tracking and quality of the data
Identify actionable insights, suggest recommendations, and influence the direction of the business by effectively communicating metrics and results to stakeholders
Effective time management, organization skills and the ability to effectively communicate is important in role
Qualifications
MS in Math, Statistics, or other closely-related quantitative field
Expert in data analysis, visualization, and communication, with prior full-time work experience strongly preferred
Perform in-depth and root-cause analyses, identify trends, and present key findings to senior levels of the organization
Experience creating dashboards/visualizations using, e.g., Tableau
Proficiency with SQL, and comfort with Python or any other scripting language
Ability to work in a fast-paced start-up environment and deliver excellent results
Strong communication skills, and ability to work with multiple stakeholders.
Benefits
Comprehensive health insurance package, including medical, dental, and vision. PPO/HMO packages
401k, 4% company match
Equity and Bonus
Vacation, sick and holiday time off
Monthly mobile stipend
Monthly Weee! Points credits
Compensation Range
The US base salary range for this full-time position is $92,000 - $108,000
This role may be eligible to discretionary bonus, incentives and benefits
Our salary ranges are determined by role, level, and location
The range displayed on each job posting reflects the minimum and maximum base salary for new hires for the position across all US locations. Within the range, individual pay is determined by multiple factors like job-related skills, experience and work locations. Your recruiter can share more about the specific salary range during the hiring process.
Please note that the compensation details listed in US role postings reflect the base salary only, and do not include any variable compensation elements.
Weee! is an equal opportunity employer welcoming all qualified applicants regardless of race, color, religion, sex, sexual orientation, gender identity, national origin, disability status, protected veteran status or any other basis prohibited by law. Discrimination or harassment of any kind is not tolerated at Weee!. If you need to inquire about an accommodation or need assistance with completing the application, please email us at applicantaccommodation@sayweee.com.
For more jobs and to find out more about Weee!, visit our career page: https://about.sayweee.com/careers
Softbank Vision Funds</t>
  </si>
  <si>
    <t>https://www.indeed.com/viewjob?jk=e4311df3ca0ea313</t>
  </si>
  <si>
    <t>Business Analyst II</t>
  </si>
  <si>
    <t>Guild Mortgage Company LLC</t>
  </si>
  <si>
    <t>Guild Mortgage Company, closing loans and opening doors since 1960. As a mortgage banking firm, we are dedicated to serving the homeowner/buyer. Our goal is to provide affordable home financing for our customers, utilizing the best terms available while providing a level of professionalism and service unsurpassed in the lending industry.
Position Summary
The Business Analyst II plays an important role in the organization by performing several activities related to the company’s business analysis functions. The role is primarily responsible, under intermittent supervision, for eliciting, analyzing, validating, specifying, verifying, and managing the real needs of project stakeholders, including customers and end users from cross-functional departments. The Business Analyst II serves as the conduit between the business and the Information Systems software development team through which requirements flow for medium to complex projects. Experience needed with both Agile and Waterfall/Hybrid methods of Software Development Life Cycle (SDLC).
Essential Functions
Partner with the project sponsor or senior-level Business Analyst(s) to document project objectives.
Analyze scope of project in order to identify project stakeholders.
Coordinate the elicitation, specification, and validation of the functional project requirements through the use of interviews, document analysis, viewpoints, etc.
Write project requirements specifications and business rules according to standard templates including acceptance criteria; use natural language to simply, unambiguously, and concisely convey specifications.
Present or walk-through requirements with the technical team and stakeholders to refine solution and incorporate feedback.
Enter, manipulate, and report on business rules stored in commercial requirements management tools (Project Management Database, Jira, Wiki, etc.); maintain version control over project requirements, change control management and key project artifacts throughout the project and when developing close-out documentation.
Establish and implement effective testing strategies to appropriately assess final programming changes; work with other Business Analysts to identify cross impacts of final programming changes to other areas.
Document system changes in short narrative or diagram overviews including all business rules, use cases, and test scripts.
Decompose high-level business and user requirements into functional requirements, specified in an appropriate level of detail.
Represent requirements using alternative views via flowcharts, diagrams, or scenarios where appropriate; participate in business justification and the prioritization of proposed requirements.
Coordinate readiness activities and go live activities to ensure a smooth transition.
Qualifications
Bachelor’s Degree or equivalent experience in mortgage banking; along with two years' experience in programming/system analysis, business process or project management required.
Relevant experience in mortgage lending and/or consumer lending technology; Experience in mortgage operations segment is highly preferred.
Experience leading /working with teams in agile setting, managing backlog/release plan, writing and collaborating on epics and user stories strongly preferred.
Experience in leading or participating in business process improvement initiatives.
Analytical skills and a demonstrated talent for scrutinizing complex work processes and streamlining them for increased output.
Modeling skills necessary to represent requirements information in graphical forms that augment textual representations.
Understanding of contemporary requirements elicitation, analysis, specification, verification, and management practices and the ability to apply them in practice.
Excellent verbal and written communication required; able to effectively manage communication with multiple stakeholders.
Demonstrated ability to interview subjects, facilitate group discussions, gather information, and report on results.
Strong proficiency with Microsoft Word, Excel, Wiki, Google docs, collaborative cloud-based programs, and third-party software applications required.
Ability to work under pressure, in a fast-paced, data-driven environment.
Ability to organize and manage multiple priorities simultaneously.
Self-motivated, with the ability to work independently with a strong attention to detail.
Ethical, with a commitment to company values.
General to intermittent supervision required, depending on experience
Moderate independent judgment and discretion used in decision-making; uses sound judgment in executing core responsibilities
Travel: 0%
Requirements
Physical: Work is primarily sedentary; mobility in an office setting.
Manual Dexterity: Frequent use of computer keyboard and mouse.
Audio/Visual: Ability to accurately interpret sounds and associated meanings at a volume consistent with interpersonal conversation. Regularly required to accurately perceive, distinguish and interpret information received visually and through audio, e.g., words, numbers and other data broadcasted aloud/viewed on a screen, as well as print and other media.
Environmental: Office environment – no substantial exposure to adverse environmental conditions.
Guild offers a pleasant work environment, competitive compensation and excellent benefits package, including medical, dental, vision, life insurance, AD&amp;D, LTD and 401(k) with employer match.
Guild Mortgage Company is an Equal Opportunity Employer.
Targeted Salary Range: $71,000 - $96,000 annually
Compensation at Guild is influenced by a wide array of factors including but not limited to local and federal minimum wage requirements, education, level of experience, and applicant’s geographical location.
REQ#: BUSIN016893</t>
  </si>
  <si>
    <t>https://www.indeed.com/viewjob?jk=8d6da3115de8c0c5</t>
  </si>
  <si>
    <t>Fraud Data Analyst</t>
  </si>
  <si>
    <t>Sunbit</t>
  </si>
  <si>
    <t>JOB TITLE: Fraud Data Analyst
LOCATION: Remote, US
REPORTS TO: Head of Business Data Analytics
The Company:
Sunbit builds financial technology for real life. Our technology eases the stress of paying for life’s expenses by giving people more options on how and when they pay. Founded in 2016, Sunbit offers a next-generation, no-fee credit card that can be managed through a powerful mobile app, as well as a point-of-sale payment option available at more than 21,000 service locations, including 1 in 3 auto dealerships, optical practices, dentist offices, veterinary clinics, and specialty healthcare services. By introducing a flexible way to pay over time, we are proud of our ability to lift up service providers and retailers while helping consumers when necessary expenses arise... regardless of whether they were expected or unexpected. Sunbit was included on the 2022 and 2023 Inc. 5000 list. The financial technology company has also been named as a Most Loved Workplace®, Best Point of Sale Company, and as a Top Fintech Startup by CB Insights. We use cutting-edge innovations in financial technology to bring leading data and features that allow individuals to be qualified instantly, making purchases at the point-of-sale fast, fair and easy for consumers from all walks of life. We create value focused on our core values; we work tirelessly to ensure that Sunbit becomes available to everyone, everywhere.
Sunbit is proud to be recognized on the CB Insights List of Unicorn Companies, with a valuation of $1.1B (https://www.cbinsights.com/research-unicorn-companies)
The Role:
This role is part of the Business Data Analytics team at Sunbit, reporting to the Head of Data. In this position, you will work closely with the Business Unit (BU) leaders of Fraud, using data to identify and research fraudulent activities while measuring and monitoring the company’s overall fraud objectives. You will collaborate cross-functionally with machine learning, product engineering, and fraud operations to help foster a safe platform for our customers.
Requirements:
What You'll Own:
﻿Support Fraud department leaders in their analytical research and emerging trends analysis
Monitor key fraud metrics to proactively identify and address potential risks
Respond quickly to fraud rings and collaborate with the business to implement new strategies to mitigate emerging fraud threats and vulnerabilities.
Assist other Fraud Analysts in developing the fraud monitoring strategy
Work closely with cross-functional teams to improve fraud insights
Assist with the evaluation and implementation of new external or internal features and signals to enhance fraud detection capabilities
Support the simulation of Sunbit KPIs for major fraud strategy changes
What You Bring to the Table:
6+ years of relevant analytical experience with a bachelor’s degree, or 4+ years with a master’s degree in a quantitative field (Analytics, Mathematics, Statistics, Economics, Engineering, etc.)
Proficient in data analysis using SQL, with a strong eagerness to acquire new technical skills
Experience with scripting languages like Python or R for data analysis (preferred)
Familiar with BI tools, including Sigma (a plus)
Strong analytical capabilities, skilled in identifying patterns, trends, and anomalies in data
Excellent verbal, written communication, and presentation skills
Able to clearly communicate findings and recommendations to both technical and non-technical audiences
Experience in the financial services industry (credit cards, loans, or similar instruments)
Passionate about solving real-world problems through data-driven insights
Enthusiastic about improving fraud detection systems to identify and mitigate fraudulent activities
Experience in fraud prevention, risk management, or related fields (preferred)
Ability to see the big picture and think long-term
Strong growth mindset and proactive ownership of projects
Lives the 80/20 principle to maximize efficiency and results
The Perks:
Join one of LA’s fastest growing startups (2023), A Most Loved Workplace, #576 on the 2023 Inc 5000 list, and Forbes Fintech 50 (2024), #161 on Deloitte Technology Fast 500 list
Mission driven + empowered + collaborative
Competitive pay and stock options
Unlimited PTO
Health Insurance options including Medical, Dental, Vision, Life, EAP, FSA, &amp; Maternity Leave
Newly added HSA and Pet Insurance
401K Plan with Matching
Cell Phone Stipend
Casual Dress
Open door policy / Open office floor plan
Team based strategic planning + Team owned deliverables
Core Values for Success at Sunbit:
Serve others before self - Focus on analytics that drive collective progress and support company-wide goals
Own the impact - Take full responsibility for accuracy and implications of your data insights
Connect genuinely -Build and maintain strong relationships with internal stakeholders
Act fast - Demonstrate agility and responsiveness in a fast paced environment
Include always - Ensure inclusivity in your analytical approach by considering diverse perspectives and impacts
Innovate for good - Continually seek opportunities to improve and innovate in the realm of data analytics at Sunbit
Sunbit is an Equal Opportunity Employer. We strive to provide a professional &amp; welcoming workplace for all employees.</t>
  </si>
  <si>
    <t>https://www.indeed.com/viewjob?jk=6b940383f2a154bb</t>
  </si>
  <si>
    <t>Research Data Analyst I</t>
  </si>
  <si>
    <t>Research Data Analyst I
Apply Here
Summary
This position is for applicants interested in joining an analytics team who are working with investigators in the MaineHealth Institute for Research’s Center for Interdisciplinary Population &amp; Health Research (CIPHR), which is contributing to research in the areas of clinical and population health. The Research Data Analyst I will provide qualitative, quantitative and/or mixed-methods analysis for investigators in CIPHR. The Data Analyst will collect and analyze data in support of the assigned project and/or department. The Research Data Analyst I will be knowledgeable about research process and will be expected to manage data, clean data, and calculate descriptive statistics. Training and growth opportunities for additional analysis skills will be provided, as needed. Applicants should be interested in working on diverse projects across clinical trials, observational studies, community engagement projects, and program evaluation. Applicants should possess strong communication skills and a commitment to working with a research team to meet project goals. Upon successful completion of onboarding and coaching, this position will work with supervision to use methodologies consistent with established policies, procedures, and regulatory requirements affecting the department. Proficiency in R/Posit statistical analysis software is preferred, as analysis is primarily conducted in R/Posit. Demonstrated proficiency in another coding-based statistical software (e.g. Python, Stata, or SAS) and willingness to learn R/Posit may be substituted for R/Posit experience.
A fully remote (except from Alaska, California, Colorado, Nevada, Puerto Rico, or Washington D.C.) or flexible on-site/off-site work schedule from our Westbrook, ME offices is available for this position. There is an expectation of availability for meetings that can occur between 8:30 am and 4:30 pm Eastern time.
Required Minimum Knowledge, Skills, and Abilities
 Education: Bachelor’s Degree or relevant work experience required.
 License/Certifications: N/A
Experience: One year of experience analyzing data preferred. Experience working with large clinical and/or administrative claims databases preferred.
#16872</t>
  </si>
  <si>
    <t>https://www.indeed.com/viewjob?jk=409607a3f04a40de</t>
  </si>
  <si>
    <t>Brookdale Corporate Brentwood</t>
  </si>
  <si>
    <t>Overview:
Recognized by Newsweek in 2024 and 2025 as one of America's Greatest Workplaces for Diversity
~This position will sit in our Brentwood, TN corporate office~
Make Lives Better Including Your Own. If you want to work in an environment where you can become your best possible self, join us! You’ll earn more than a paycheck; you can find opportunities to grow your career through professional development, as well as ongoing programs catered to your overall health and wellness. Full suite of health insurance, life insurance and retirement plans are available and vary by employment status.
Part and Full Time Benefits Eligibility
Medical, Dental, Vision insurance
401(k)
Associate assistance program
Employee discounts
Referral program
Early access to earned wages for hourly associates (outside of CA)
Optional voluntary benefits including ID theft protection and pet insurance
Full Time Only Benefits Eligibility
Paid Time Off
Paid holidays
Company provided life insurance
Adoption benefit
Disability (short and long term)
Flexible Spending Accounts
Health Savings Account
Optional life and dependent life insurance
Optional voluntary benefits including accident, critical illness and hospital indemnity Insurance, and legal plan
Tuition reimbursement
Base pay in range will be determined by applicant’s skills and experience. Role is also eligible for team based bonus opportunities. Temporary associates are not benefits eligible but may participate in the company’s 401(k) program.
Veterans, transitioning active duty military personnel, and military spouses are encouraged to apply. To support our associates in their journey to become a U.S. citizen, Brookdale offers to advance fees for naturalization (Form N-400) application costs, up to $725, less applicable taxes and withholding, for qualified associates who have been with us for at least a year.
The application window is anticipated to close within 30 days of the date of the posting.
Responsibilities:
Under general supervision, the Data Analyst will assist in the execution and support of advanced reporting, new report design and development, and ad-hoc data analysis.
Perform data analysis, ad hoc reporting, testing, and data validation tasks.
Work directly with business users and leaders as required to ensure support of business objectives.
Design, model/develop, test, document, and implement new and existing reporting and data analysis solutions.
Assist with data quality reviews and in the administration and management of data governance practices.
Aid in the estimation process to support project management. Take direction from manager and provide status updates.
Provides application guidance and support of data/reporting as needed.
Assist in the change management process, and adhere to the defined change management guidelines.
Contribute skills to affect team’s success. Support other project teams and co-team members as appropriate. Participate in training for subject matter experts, technical functional alike.
Communicate effectively, verbally and written, with manager, peers and business users.
Train incoming Data Analysts on job functions.
Remain current on emerging technologies.
Provide after-hours support as needed.
This job description represents an overview of the responsibilities for the above referenced position. It is not intended to represent a comprehensive list of responsibilities. An associate should perform all duties as assigned by his/her supervisor.
Qualifications:
Education and Experience
Bachelor’s degree in Information Systems, Computer Science or related field is preferred, a minimum of two to four years related IT or business related experience, or equivalent combination of education and experience. Experience in delivering high quality data analysis and data-related results with Tableau or equivalent and SQL is required. Qualtrics experience preferred.
Certifications, Licenses, and Other Special Requirements
Any relevant certifications are preferable but not required.
Management/Decision Making
Able to take direction and knows when to refer issues to manager and when to handle personally. May need manager guidance to assist with priority setting and issue resolution. Uses limited independent judgment to make decisions based on precedents and established guidelines. Solves problems using standard procedures and precedents. Has full understanding of most relevant company and department procedures and standards and is able to comply with little manager intervention.
Knowledge and Skills
Has a working knowledge of a skill or discipline that requires basic analytic ability. Has an overall understanding of the work environment and process. Has working knowledge of the organization. Excellent time and project management skills as well as organizational and personal skills to work with a variety of people. Strong design sense along with a methodical attention to detail. Ability to work independently with minimal supervision and within a team. Able to complete a small project start to finish. Basic understanding of general Brookdale business practices and processes. Able to identify issues and perform intermediate level troubleshooting techniques with little direction from manager or peers.
Physical Demands and Working Conditions
Standing
Walking
Sitting
Use hands and fingers to handle or feel
Reach with hands and arms
Talk or hear
Ability to lift: up to 25 pounds
Vision
Requires interaction with co-workers, residents or vendors
Occasional weekend, evening or night work if needed to ensure shift coverage
On-Call on an as needed basis
Requires Travel: Occasionally
Brookdale is an equal opportunity employer and a drug-free workplace.</t>
  </si>
  <si>
    <t>https://www.indeed.com/viewjob?jk=ddccdeb8031b916f</t>
  </si>
  <si>
    <t>Sr Data Analyst</t>
  </si>
  <si>
    <t>BEHAVIORAL HEALTH SERVICES LLC</t>
  </si>
  <si>
    <t>Henderson, NV 89052</t>
  </si>
  <si>
    <t>The Senior Data Analyst (SDA) will provide reporting and analytical expertise for the development of solutions to support business initiatives. The SDA will serve as a liaison with internal and external entities and will be responsible for data collection and interpretation, trend identification, analytical requests, and business management.
Duties/Responsibilities:
Collaborates with operations and business leaders to understand management objectives and to identify relevant data and metrics.
Present, process, analyze, interpret, and assess business and financial data.
Sets parameters and requirements for data to be gathered; validates collected data through statistical testing and independent judgement.
Selects computational or data manipulation methods to be used in research and analysis.
Applies validation and testing models to data.
Creates financial models based on analyses to support organizational decision making.
Develops financial plans and reports for organizational leaders.
Develops automated reporting and forecasting tools for more efficient use of data.
Develops mathematical models and/or creates simulation models of problems, applying expected constants and variables, restrictions, alternatives, numerical parameters, and conflicting objectives.
Based on data analysis, assists with and/or creates, develops, and implements business methods and procedures.
Prepares and distributes or delivers reports that identify, explain, and evaluate problems and available solutions.
Performs other duties as assigned.
Required Skills/Abilities:
Excellent mathematical skills with the ability to create and conduct simulation models, data reduction, and trend analysis.
Thorough understanding of Generally Accepted Accounting Principles (GAAP).
Excellent organizational skills and attention to detail.
Thorough understanding of methods of systems analysis and the principles, design, and procedural methods used in big data analysis.
Thorough understanding of project management.
Strong analytical and problem-solving skills.
Proficient with Microsoft Office Suite or related software.
Proficient with statistical analysis software.
Education and Experience:
Bachelors degree in Mathematics, Accounting or related field required
2-5 years of experience in Analytical role required.</t>
  </si>
  <si>
    <t>https://www.indeed.com/viewjob?jk=1132556a3b8fb0fa</t>
  </si>
  <si>
    <t>Benefits Analyst (Compliance and Data) - Hybrid</t>
  </si>
  <si>
    <t>George Mason University</t>
  </si>
  <si>
    <t>Fairfax, VA 22030</t>
  </si>
  <si>
    <t>10002205
 Fairfax, VA
 Classified Staff
 Opening on: Jan 30 2025
Department: Human Resources
Classification: HR Analyst 1
Job Category: Classified Staff
Job Type: Full-Time
Work Schedule: Full-time (1.0 FTE, 40 hrs/wk)
Location: Fairfax, VA
Workplace Type: Hybrid Eligible
Pay Band: 04
Salary: Salary commensurate with education and experience
Restricted: False
Criminal Background Check: Yes
Financial Background Check: False
Motor Vehicle Records Check: False
Security Clearance Check: False
Works with Minors check: False
About the Department:
The Benefits Department in Human Resources supports the University mission through the development and implementation of policies, programs, and practices that attract, retain, and reward faculty and staff.
About the Position:
The Benefits Analyst administers employee benefits, leave, and retirement programs, established by the Commonwealth of Virginia, within federal, state, and university guidelines; communicates with employees, investigates and resolves complex benefits-related issues amongst multiple healthcare and retirement plans, and collaborates with Payroll and other university departments and external vendors. This position also conducts Benefit program and reconciliation audits, and facilitates learning sessions.
This position is an Administrative position and the candidate will be expected to work from the Fairfax campus at least two days per week.
Responsibilities:
Benefits Administration
Administers employee benefits programs, including multiple group health, dental, life, disability, and other programs offered at George Mason University to faculty and staff;
Interprets various plan designs and documents to relevant parties;
Advises and informs faculty and staff employees of the details of the university’s benefits programs;
Navigates death benefits of employees and retirees, works with family to determine survivor benefit eligibility, coordinates with vendors, and supports family members with clarity and compassion;
Coordinates and/or leads outreach and educational programs (e.g., pre-retirement seminars, open enrollment, EAP);
Resolves benefits-related issues and responds to queries and requests within 24 hours;
Maintains and creates records, reports, and documentation following federal, state, and provider regulations; and
Provides follow-up as needed to employees, university partners, and vendors.
Employee Extended Absence Management
Advises employees on Family Medical Leave Act (FMLA), Virginia Sickness &amp; Disability Program (VDSP) eligibility, military leave, and benefits;
Coordinates all Family Medical Leave (FMLA), VSDP, military leave, and long-term disability actions between employees, departments, and external vendors and relevant parties; and
Informs employees of anticipated or active changes to their benefits.
Retirement Management
Communicates and processes employee retirements for both faculty and staff;
Coordinates and delivers pre-retirement presentations to eligible employees, providing clear guidance on available options and next steps;
Analyzes and compiles data from university and state systems to determine employee retirement eligibility and applicable retirement plans;
Administers the university’s incentive retirement program, ensuring eligibility criteria are met;
Advises and explains the university’s retirement benefit plan policies, procedures, and legal requirements to eligible employees and beneficiaries, such as life insurance, health insurance, retirement fund payouts, health insurance credit, applying for Medicare, perks, and privileges;
Conducts one-on-one consultations, both in-person and virtually, to guide employees and beneficiaries through the retirement process, including benefit options and required documentation;
Assists employees with completing and submitting retirement documents, including the Virginia Retirement System (VRS) online application;
Collaborates with state, third-party vendors, and internal HR representatives to gather information, resolve benefits-related issues, and ensure accurate plan administration;
Inputs retirement-related data into university and state systems to ensure seamless transitions for retiring employees;
Administers benefits to all retirees and dependents under the Optional Retirement Plan;
Liaises with financial institutions to verify and compile data for the administration of retirement benefits, as needed;
Maintains accurate records of retirees and beneficiaries, ensuring data integrity and compliance with applicable policies and regulations;
Maintains knowledge and understanding of university retirement policies, benefit plan offerings, and financial documentation requirements to provide informed guidance;
Interprets financial data to support accurate retirement plan administration;
Works closely with employees over extended periods to ensure all retirement documentation is submitted timely and correctly;
Delivers exceptional customer service with empathy and patience, supporting employees through a potentially complex life transition; and
Organizes and maintains employee retirement data for easy access and reference.
Workers’ Compensation
Communicates and processes workers’ compensation inquiries and claims;
Reviews and stays updated on extended and long-term cases;
Submits claims to the state’s 3rd party claim administrator within required timeline;
Assists the 3rd party administrator with gathering data and documentation for claim investigations and administration;
Serves as the university’s point of contact for state agencies, medical providers, and 3rd party vendors related to workers’ compensation cases; and
Coordinates leave actions in conjunction with workers’ compensation cases.
Compliance and Data Analysis
Develops procedures to administer benefits in an efficient and compliant manner aligned with industry best practices;
Creates standard operating procedures and checklists for benefits team processes;
Prepares reports and presentations for HR leadership on benefits program performance, utilization, and trends;
Researches and notifies leadership of updates and changes to Benefits programs, laws, and incentives; Develops a full-cycle comprehensive communications plan to inform and educate prospective and current employees about George Mason University’s benefits plans;
Creates marketing and communications relevant to open enrollment and end-of-year requirements (e.g., FLSA spending, retirement account contributions);
Assists with all benefits-related system maintenance and testing as needed due to system patches, upgrades, and/or plan modifications/additions/deletions;
Provides accurate and timely management of the bi-weekly and semi-monthly payroll files, reports, and other tasks relating to each payroll cycle, including auditing and validating deduction calculations and file setup;
Audits published communications and websites to ensure accuracy and relevance; and
Prepares reports for the Chief Human Resources Officer (CHRO), Directors, Managers and others as needed and requested.
Required Qualifications:
High school diploma or equivalent;
Considerable progressive experience in benefits administration in a large organizational setting (typically three or more years);
Knowledge of commonly used concepts, practices and procedures as it relates to benefits administration;
Working knowledge of healthcare, disability, and retirement plans, employee benefits administration and programs;
Working knowledge of state and/or federal regulations, policies, and/or procedures (e.g., FMLA, ADA, STD);
Demonstrated organizational skills, attention to detail, and commitment to quality customer service;
Excellent interpersonal skills, including strong oral and written communication skills and the ability to communicate potentially detailed and complex information to others;
Proficient in the use of Microsoft Office Suite, including creating PowerPoint presentations and data entry, reporting, and visualization in Excel;
Aptitude and willingness to work with complex procedures;
Ability to exercise initiative, independent judgment and common sense;
Ability to demonstrate ownership of areas of responsibility with an aptitude to anticipate and pro-actively execute tasks while identifying areas of enhancement, efficiencies, and solutions as needed;
Ability to handle confidential data and personal situations with empathy, professionalism, discretion, and tact;
Ability to research problems, apply analytical techniques, and follow through on issues to resolution;
Ability to work effectively and collaboratively with others in a hybrid setting, including the ability to work successfully and respectfully with colleagues from diverse backgrounds;
Ability to perform work effectively under pressure, facilitate solutions, and meet deadlines and milestones for projects assigned;
Commitment to professional growth and development; and
Service orientation with an ability to establish and maintain effective working relationships with university employees and external vendors and business partners.
Preferred Qualifications:
Bachelor’s degree in related field;
Experience working in a higher education environment;
Experience with at least 1,000 employees and multiple Benefit programs and healthcare plans;
Experience working with Human Resources Information Systems (such as Ellucian Banner);
Working knowledge of Medicare and available resources to assist with participant inquiries; and
Proficiency in Spanish.
Instructions to Applicants:
For full consideration, applicants must apply for Benefits Analyst (Compliance and Data) - Hybrid at https://jobs.gmu.edu/. Complete and submit the online application to include three professional references with contact information, and provide a Cover Letter/Letter of Intent with Resume for review.
Posting Open Date: January 30, 2025
For Full Consideration, Apply by: February 13, 2025
Open Until Filled: Yes
Mason Ad Statement
Mason is currently the largest and most diverse university in Virginia with students and faculty from all 50 states and over 135 countries studying in over 200 degree programs at campuses in Arlington, Fairfax and Prince William, as well as at learning locations across the commonwealth. Rooted in Mason’s diversity is a campus culture that is both rewarding and exciting, work that is meaningful, and opportunities to both collaborate and create.
If you are interested in joining the Mason family take a look at our current opportunities and catch some Mason spirit at jobs.gmu.edu/!
George Mason University, Where Innovation is Tradition.
Equity Statement
George Mason University is an equal opportunity/affirmative action employer, committed to promoting inclusion and equity in its community. All qualified applicants will receive consideration for employment without regard to race, color, religion, sex, sexual orientation, gender identity, national origin, age, disability or veteran status, or any characteristic protected by law.
Campus Safety Information
Mason’s Annual Security and Fire Safety Report is available at http://police.gmu.edu/annual-security-report/</t>
  </si>
  <si>
    <t>https://www.indeed.com/viewjob?jk=50ba6afab79bf1f1</t>
  </si>
  <si>
    <t>Overview
Location: Remote
Job Type: Full-Time
Annual Salary Range: $35 to $55 per hour
Job Posting Estimated Close Date: 2/20/2025
Security Clearance: Must possess a Secret or Top Secret (TS/SCI) clearance
INTECON, LLC is seeking a motivated and detail-oriented Business Analyst (KP RGOT) to support AFWERX's IT initiatives and business process improvements. This role involves gathering requirements, analyzing workflows, identifying areas for optimization, and supporting IT project execution. The selected candidate will work closely with stakeholders, project managers, and technical teams to ensure that IT initiatives are aligned with business objectives and mission priorities.
Roles and Responsibilities
The Business Analyst (KP RGOT) will:
Gather and analyze business and IT requirements by engaging with stakeholders to identify and document operational needs.
Conduct interviews, workshops, and surveys to collect and document process flows, pain points, and improvement opportunities.
Analyze existing workflows, business processes, and IT systems, identifying areas for optimization and efficiency enhancements.
Recommend process automation, technology improvements, and digital transformation initiatives to streamline operations and IT capabilities.
Assist project managers in the planning, execution, and monitoring of IT projects, ensuring that project objectives, timelines, and budgets are met.
Develop project plans, track key milestones, manage risks, and maintain clear communication with stakeholders throughout project lifecycles.
Collect and analyze data trends and patterns, providing actionable insights through reports, dashboards, and visualizations.
Support decision-making processes by presenting data-driven recommendations to AFWERX leadership and key stakeholders.
Research and evaluate emerging technologies, assessing their potential value, feasibility, and alignment with AFWERX's mission objectives.
Attend and/or participate in industry events, research forums, and pilot projects to stay informed on cutting-edge innovations that could enhance AFWERX's capabilities.
Collaborate with cross-functional teams, ensuring IT solutions are aligned with business goals, cybersecurity best practices, and compliance requirements.
Ensure adherence to federal and DoD IT policies, security protocols, and regulatory compliance frameworks.
Provide training and guidance to stakeholders on IT system functionality, workflow improvements, and data utilization strategies.
Travel as required to support stakeholder engagements, IT system reviews, and process assessments.
Perform other duties as assigned, ensuring effective support for business and IT transformation efforts.
Qualifications
Education
Bachelor's degree in Business Administration, Information Systems, Computer Science, or a related field.
Master's degree preferred in Business Analytics, Information Technology, Systems Engineering, or Digital Transformation.
Experience
5+ years of experience in business analysis, IT process improvement, or technology implementation, preferably within a government or defense environment.
Experience in business process mapping, workflow analysis, and IT system optimization.
Strong knowledge of data analytics, business intelligence (BI), and dashboard reporting tools (Power BI, Tableau, or Google Data Studio).
Familiarity with enterprise IT project management methodologies (Agile, Scrum, or Waterfall).
Experience with automation tools, AI-driven analytics, and process improvement frameworks.
Ability to translate complex business requirements into clear, actionable IT solutions.
Strong stakeholder engagement and communication skills, ensuring effective collaboration across departments and teams.
Proven ability to work independently and manage multiple priorities in a fast-paced environment.
Certifications and Training
Preferred certifications:
Certified Business Analyst Professional (CBAP)
Project Management Professional (PMP)
Agile Certified Practitioner (PMI-ACP)
Certified Scrum Product Owner (CSPO)
Six Sigma Green Belt or Lean Six Sigma (preferred but not required)
Proficiency in:
Microsoft Office Suite (Excel, Outlook, SharePoint, Teams)
Google Workspace (Docs, Sheets, Slides, Drive)
Business Intelligence (BI) tools such as Power BI, Tableau, or Google Data Studio
Business process modeling tools (Visio, Lucidchart, BPMN)
Customer Relationship Management (CRM) platforms
Specialized Training in:
Business Process Optimization &amp; Digital Transformation
Data Analytics &amp; Business Intelligence
Agile &amp; Scrum Frameworks for IT Project Management
Security Clearance
Active Secret Clearance required, with the ability to obtain Top Secret (TS/SCI) if needed.
Benefits:
Comprehensive Group Health Plans (Medical, Dental, and Vision) coverage.
Company-paid Short-Term and Long-Term Disability, Life, and AD&amp;D Insurance.
Flexible Spending Accounts and Supplemental Plans Available.
Company-paid Training and Development Programs.
Generous Paid Time Off, Holiday Pay, and Sick Leave.
401k Retirement Plan with Company Match.
Critical Illness and Accident Insurance.
Employee Assistance Program.
About INTECON:
INTECON (Integrity Consulting), founded in 1999, is a wholly owned subsidiary of Aspetto, Inc. Aspetto is a leading product and technology firm known for its strategic enterprise life-cycle support. With expertise in the acquisition, design, deployment, and sustainment of Federal and DoD tech and tactical systems, Aspetto has made a significant impact since its inception in 2008.
As an 8(a), HUBZone, and ISO 9001:2015 certified company, and a three-time INC.5000 awardee, Aspetto offers an impressive range of capabilities, including Enterprise IT &amp; Cloud-Based Technologies, Software Development &amp; Cybersecurity, Data &amp; Analytics, Intelligence &amp; Professional Services, Logistics, and Tactical Equipment. Together, Aspetto and INTECON strive to drive innovation, preserve quality standards, and demonstrate an unwavering commitment to our nation's security. Our client-centric approach prioritizes innovative, responsive solutions that consistently exceed expectations.
INTECON is proud to be an Equal Opportunity Employer committed to fostering diversity and inclusivity. We firmly uphold the principle of Equal Pay for Equal Work, without regard to race, color, creed, religion, national origin, sex, sexual orientation, gender identity and expression, age, disability, eligible veteran status, or any other protected characteristic. We welcome qualified applicants from all backgrounds and strive to create a workplace where everyone feels valued and respected.</t>
  </si>
  <si>
    <t>https://www.indeed.com/viewjob?jk=2c016514c60de003</t>
  </si>
  <si>
    <t>Data Analyst / PowerApp Developer</t>
  </si>
  <si>
    <t>QinetiQ US</t>
  </si>
  <si>
    <t>Arlington, VA</t>
  </si>
  <si>
    <t>Company Overview: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
Why Join QinetiQ US?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
Position Overview:
The Department of Transportation (DOT), Office of the Secretary (OST), is leading an ambitious Application Rationalization project aimed at comprehensively evaluating software technologies employed across all transportation modes. This effort seeks to identify redundancies, address security concerns, and pinpoint opportunities for investment to align with the agency's mission of improving efficiency and technological effectiveness.
We are seeking a Data Analyst / PowerApp Developer to join this transformative initiative. This role will support the development, enhancement, and maintenance of applications, including the PowerApp CLOSET (Consolidated List of Systems and Enterprise Technology), and facilitate data-driven decision-making through PowerBI visualizations. The ideal candidate will also provide thought leadership on data governance and collection best practices, leveraging the Microsoft Power Platform suite of tools and SharePoint-based solutions.
Responsibilities:
PowerApp Development and Maintenance
Support ongoing development and optimization of the CLOSET application to collect, organize, and analyze software technology data.
Design and implement additional PowerApps as needed to support project-specific workflows and analyses.
Collaborate with stakeholders to ensure applications meet user requirements and agency objectives.
Data Visualization and Reporting
Develop dynamic dashboards using PowerBI to present insights into technology usage, redundancies, and opportunities for rationalization.
Create user-friendly visualizations to track and communicate progress across various rationalization efforts.
Data Governance and Best Practices
Provide strategic guidance on data collection, ensuring accuracy, consistency, and adherence to governance policies.
Develop and document processes for data validation, organization, and maintenance.
Collaboration and Communication
Work closely with DOT modes to align application and data solutions with agency workflows.
Act as a subject matter expert for the Microsoft Power Platform, offering training and mentorship as needed.
Process Improvement
Identify opportunities to streamline workflows and improve efficiency using technology solutions, saving staff time and resources.
Implement enhancements to existing tools to maximize their functionality and usability.
Required Qualifications:
Proficiency with the Microsoft Power Platform, including PowerApps and PowerBI.
Experience working with SharePoint lists as a data storage and organization solution.
Strong analytical and problem-solving skills, with the ability to design intuitive and efficient solutions.
Demonstrated experience in developing user-centric applications that support organizational objectives.
Knowledge of data governance best practices and experience in ensuring data integrity.
6+ years of experience
Bachelor's Degree
Preferred Qualifications:
Familiarity with Microsoft Office 365 tools and integration with the Power Platform.
Experience in federal or public sector IT initiatives, particularly in application rationalization or technology evaluation projects.
Knowledge of process improvement frameworks and their application to data collection and reporting workflows.
Proficient in communicating technical concepts in a clear and accessible manner to ensure client comprehension and engagement.
Company EEO Statement:
Accessibility/Accommodation:
If because of a medical condition or disability you need a reasonable accommodation for any part of the employment process, please send an e-mail to staffing@us.QinetiQ.com or call (540) 658-2720 Opt. 4 and let us know the nature of your request and contact information.
QinetiQ US is an Equal Opportunity/Affirmative Action employer. All Qualified Applicants will receive equal consideration for employment without regard to race, age, color, religion, creed, sex, sexual orientation, gender identity, national origin, disability, or protected Veteran status.</t>
  </si>
  <si>
    <t>https://www.indeed.com/viewjob?jk=57c5dd0fc2371417</t>
  </si>
  <si>
    <t>Business Analyst I</t>
  </si>
  <si>
    <t>Mathys-Potestio</t>
  </si>
  <si>
    <t>Cupertino, CA</t>
  </si>
  <si>
    <t>We are looking for a Business Analyst I for our client, a global tech company in Cupertino, California.
Details
6 Month W2 Contract
Hybrid in Cupertino, California
Pay ranges from $40.00 - $44.98 per hour
Description
This position will be part of the Business Conduct and Global Compliance team. Specifically, the position will work on global regulatory compliance initiatives, primarily focused on third party due diligence.
Qualifications and Experience Required
Background in reviewing third party due diligence screening reports and identifying potential issues based on risk criteria and regulations.
Working on anti-corruption regulatory compliance program initiatives.
Analyzing third party compliance allegations and performing additional investigations.
Experience in research, including on regulatory matters.
Familiarity with compliance systems and documentation is a plus.
Above average Excel and Tableau skills.
Working independently on multiple initiatives or standalone projects.
Simultaneously working with multiple teams, balancing various priorities, problem solving in high-demand situations, defining and establishing attainable measures of success, and regularly achieving positive outcomes as part of a global team.
Exceptional communication and analytical skills.
High level of attention to detail.
Strong teamwork and relationship-building skills.
Ability to work alone or part of a team based on project needs.
Ability to manage several projects simultaneously.
Experience conducting due diligence research a plus.
The pay for this W-2 position ranges from $40.00 - $44.98 per hour. This position may be eligible for PTO, health and dental insurance, and/or 401(k) benefits upon meeting certain length of service and hours requirements.
Mathys+Potestio values applicants of all backgrounds and experiences. We do not discriminate based on race, color, national or ethnic origin, ancestry, age, religion or religious creed, disability or handicap, sex or gender, gender identity and/or expression, sexual orientation, military or veteran status, genetic information, or any other characteristic protected under applicable federal, state, or local law.
#LI-JT1</t>
  </si>
  <si>
    <t>https://www.indeed.com/viewjob?jk=4c4490aee2b267f1</t>
  </si>
  <si>
    <t>SmartLight Analytics</t>
  </si>
  <si>
    <t>Job Title: Data Analyst II
Location: Remote/Hybrid
Department: Data Science
Reports to: Director of Data Science
Job Summary:
In this role, you will develop analytical insights to identify payment anomalies in client’s healthcare claims data. To be successful in the role, you will have sound knowledge and experience with Statistical Models, Data Mining, and building dashboards to deliver insights, insights communication and presentation, as well as demonstrating the ability to combine advanced analytics skills with exceptional business acumen. The Data Analyst II will collaborate with cross-functional teams to translate complex data findings into clear, concise, and actionable recommendations.
This position is only eligible for legal residents of the United States of America
Key Responsibilities:
Data Analysis and Interpretation:
Develop a deep understanding of the key initiative of the organization and be able to provide analytical solutions that provides actionable recommendations to drive the success of the key initiatives.
On-going monitoring of product lines including but not limited to the success metrics for each model and dashboards required for executive decision-making.
Collect, clean, and analyze data from multiple sources to identify trends, patterns, and insights.
Apply statistical methods and advanced analytical techniques to solve business challenges and provide forecasts or predictive models.
Monitor data integrity by conducting regular audits and ensuring accuracy and completeness of datasets.
Data Visualization and Reporting:
Develop dashboards using claims and eligibility data with analytical insights to assist in executive decision making.
Work with business stakeholders to understand their goals, challenges, and opportunities, and translate their needs into analytical projects.
Prepare on-demand analyses and ad-hoc reports and insights.
Present findings to stakeholders and translate insights into strategic recommendations.
Development and Testing:
Identify opportunities to automate data processes, streamline workflows, and improve reporting efficiency.
Document analytical methodologies, data workflows, and insights to ensure transparency and knowledge sharing across the organization.
Business Partner Collaboration:
Communicate analytical findings and recommendations in a clear and concise way to non-technical audiences, both in oral and written presentations.
Work closely with Information Management teams to automate recurring tasks and improve processes to continually increase efficiency.
Qualifications:
Education:
Bachelor’s degree such as Business, Economics Finance or related field
Experience:
A minimum of three years of analytical work experience with healthcare claims data
Experience and understanding of data analysis and appropriate application of these capabilities in a business performance environment
SQL: 2-3 years (Required)
Healthcare claims: 2-3 years (Required)
Technical Skills:
Proficiency in SQL and experience with data querying and database management.
Experience with data visualization tools such as Tableau, Power BI, or QlikView.
Familiarity with statistical software or programming languages (e.g., R, Python, SAS, or SPSS).
Working knowledge of ETL processes and data pipelines
Key Competencies:
Demonstrated ability to analyze data and synthesize findings into clear insights.
Experience with statistical analysis, forecasting, regression models, and predictive analysis.
Strong attention to detail and a commitment to accuracy.
Proven ability to work independently and collaboratively in a fast-paced, team-oriented environment.
Curiosity, adaptability, and eagerness to learn and apply new technologies or methods.
Strong written and verbal communication skills.
Ability to present complex information in a clear, concise, and actionable manner.
This job description serves as a general overview of the role and is not exhaustive. The Data Analyst II may be required to perform additional responsibilities as needed to support the organization’s goals and objectives.
Who is SmartLight Analytics:
SmartLight Analytics was formed by a group of industry insiders who wanted to make a meaningful impact on the rising cost of healthcare. With this end in mind, SmartLight combats fraud, waste, and abuse in healthcare through our proprietary data analysis. Requiring the bare minimum in employer involvement, our process works behind the scenes to save money without interrupting employee benefits or requiring employee behavior changes.
q27PKP6q6r</t>
  </si>
  <si>
    <t>https://www.indeed.com/viewjob?jk=a5f7f97662371418</t>
  </si>
  <si>
    <t>Business Analyst - Product Management</t>
  </si>
  <si>
    <t>$60,410 - $94,930 a year</t>
  </si>
  <si>
    <t>Paychex</t>
  </si>
  <si>
    <t>Overview:
Lead discussions to drive business solutions with users, Market Teams, stakeholders, and subject matter experts to enable product delivery and value driven efforts. Translate the "what" from the business needs into business and systesm behaviors. Create user stories, business process flow diagrams, and acceptance criteria to support the development and delivery of products and features.
Responsibilities:
Assist Product Owner in defining Minimum Viable Product (MVP) and project scope.
Gather and define business behavior and customer needs from stakeholders, users, and subject matter experts.
Translate identified business processes workflows, creating multiple workflows for different user personas as needed.
Decompose information from multiple sources and assist Product Owner to gain acceptance from all stakeholders on proposed business solution.
Understand and assist Product Owner to control scope throughout delivery.
Align product strategy to proposed business solutions resolving conflicts to define an acceptable MVP.
Incorporate control partner requirements (e.g. Risk, Compliance, Legal, etc.) to satisfy the needs of the product throughout the delivery lifecycle.
Partner with Product Owner to ensure readiness of Product Backlog for current and future sprints.
Actively participate in agile ceremonies such as Iteration/Release Planning, Backlog Refinement, Retrospection, Sprint Review, and Daily stand-up.
Provide subject matter proficiency in specific functional areas, including user behavior and customer experience.
Facilitates requirements gathering sessions to identify business and technical requirements for simple to moderately complex technology, research and business initiatives.
Uses a variety of analytical techniques to gather and analyze requirements (e.g. facilitated workshops, document analysis, surveys, use cases, workflow analysis, observations, etc.).
Participate in user acceptance testing and participate in production support to assist with expected system behavior.
Take on multiple projects simultaneously as needed
Other duties as assigned in support of this position's function
Qualifications:
Bachelor's Degree in or equivalent experience - Preferred
4 years of experience in Business analysis or other experience resulting in subject matter expertise in domain; previous experience working in Agile or similar methodology; writing client facing documentation and/or user stories/acceptance criteria.
Compensation: In the spirit of pay transparency, we are excited to share that the starting base pay range for this position is $60,410.00 - $94,930.00.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t>
  </si>
  <si>
    <t>https://www.indeed.com/viewjob?jk=f31026a72284f6bf</t>
  </si>
  <si>
    <t>HR Compensation Analyst</t>
  </si>
  <si>
    <t>$50 - $55 an hour</t>
  </si>
  <si>
    <t>MARVEL INFOTECH Inc</t>
  </si>
  <si>
    <t>*Job Summary*
We are seeking a detail-oriented and analytical HR Compensation Analyst to join our team. In this role, you will be responsible for conducting research and analysis related to employee compensation, ensuring compliance with regulatory requirements, and providing insights to support strategic decision-making. The ideal candidate will possess strong data analysis skills and experience with various payroll systems.
*Responsibilities*
* Collect and analyze data related to employee compensation and benefits.
* Conduct market research to benchmark compensation practices against industry standards.
* Prepare regulatory reporting and ensure compliance with federal and state regulations.
* Collaborate with HR and finance teams to support payroll processes using systems such as Oracle, Ceridian, Paylocity, Lawson, or SAP.
* Assist in the development and implementation of compensation policies and programs.
* Maintain accurate records of compensation data and perform regular audits to ensure data integrity.
* Provide recommendations for salary adjustments based on analysis of internal equity and market trends.
*Experience*
* Proven experience in research data collection and analysis related to compensation.
* Familiarity with payroll systems such as Oracle, Ceridian, Paylocity, Lawson, or SAP is preferred.
* Knowledge of Medicare regulations and other relevant compliance requirements is a plus.
* Strong analytical skills with the ability to interpret complex data sets.
* Excellent communication skills, both written and verbal, with the ability to present findings clearly.
* A degree in Human Resources, Business Administration, Finance, or a related field is preferred.
Job Types: Full-time, Contract
Pay: $50.00 - $55.00 per hour
Schedule:
* 8 hour shift
Work Location: Remote</t>
  </si>
  <si>
    <t>https://www.indeed.com/viewjob?jk=83fadb448ce33c20</t>
  </si>
  <si>
    <t>Data Analyst 2 - Store Loyalty, Customer Insights and Analytics - Hybrid - Seattle</t>
  </si>
  <si>
    <t>Nordstrom Inc</t>
  </si>
  <si>
    <t>Job Description
Store Loyalty Analytics, Customer Insights and Analytics
Nordstrom is reinventing the retail industry through the power of data and artificial intelligence. The vision for Data Science &amp; Analytics at Nordstrom is to be the best data-driven fashion retailer in the world, and we win by rigorous and thoughtful application data science to solve strategic business challenges. Nordstrom’s centralized Customer Analytics team focuses on supporting executive management with robust decision support data science. We build data science products and provide analytics consulting in support of strategic business decisions, including customer segmentation, marketing, company strategy, and digital experience. We work as the quantitative right-hand for the executive team with a passion for supporting data-driven decision making, a devotion to advanced techniques, along with a creative team spirit!
We are looking for a creative, curious, and passionate Data Analyst 2 to join our Loyalty Analytics team. One core function of this role will include partnering with our loyalty store teams to set rigorous store goals in key business areas, build accurate reporting and ideate on new ways to engage our employees as well as our dedicated shoppers. The ideal candidate is a creative self-starter and strong technical contributor who is always looking for new opportunities to solve business problems with data-driven tools. In this hands-on role, you will deliver end-to-end analyses that transform data into actionable insights that directly inform store strategy. This individual should have a high degree of curiosity about the business and the skills to discover impactful insights from data and communicate those insights in a way that builds confidence and enables decisions that drive business value. This position will join a team of data analysts, reporting into the Sr. Manager of Data Science &amp; Analytics, Loyalty Analytics.
A day in the life…
Complete a wide variety of sophisticated ad hoc analyses that are designed to use raw data to provide key insights to the business, drive tactical performance, and generate results.
Maintain and build user facing dashboards in Tableau, allowing store teams to access overall performance, KPIs and quarterly goals
Creation and measurement of key performance indicators and metrics.
Use experimental design best practices; ensure that meaningful insights can be obtained from call center incentives at variance staffing levels.
Lead A/B testing pipeline and establish analytics test priorities and requirements.
Collaborate with other Card Services departments to advice management on materiality and timing of operational initiatives, agent level performance trends, and development of forecasted expectations.
Design and prepare periodic and ad hoc reports, PowerPoint presentations, and exploratory analysis.
Analyze, collect, and assemble information deemed necessary to represent a variety of different courses of business directions and provide recommendations to management.
Minimum qualifications include…
3+ years hands-on professional experience in Data Science and Analytics.
2-3 years of strong coding skills in at least one statistical or programming language (e.g. SQL, R, Python) to import, process, summarize, and analyze data.
Experience with utilizing data visualization tools to tell compelling data stories (e.g. PowerBI, Tableau, Shiny, Plotly, GGPlot)
Bachelor’s degree in mathematics, statistics, computer science, economics, operations research or in a quantitative field (or equivalent experience).
Proficiency with statistical techniques and when best to apply given current situation.
Experience managing large projects or workstreams as a Data Analyst / Data Scientist.
Our ideal candidate has…
Strong critical thinking and storytelling skills.
3 years of experience analyzing complex data, drawing conclusions, and making recommendations.
2+ years of experience with advanced BI visualization (Tableau or Looker preferred).
Ability to think strategically, seek to expand understanding of business domain, processes, data sources, and relevant key metrics.
MS or PhD in mathematics, statistics, computer science, economics, operations research or in a quantitative field (or equivalent experience).
Passion and aptitude for turning sophisticated problems into concrete hypotheses that can be answered through meticulous data analysis and statistical testing.
Experience working in a highly collaborative environment (e.g. code sharing, using revision control, contributing to team discussions/workshops, and document sharing).
#LI-EB1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2022 Nordstrom, Inc
Current Nordstrom employees: To apply, log into Workday, click the Careers button and then click Find Jobs.
Pay Range Details
The pay range(s) below are provided in compliance with state specific laws. Pay ranges may be different in other locations.
Washington: $77,969 - $145,500 Annually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https://careers.nordstrom.com/pdfs/Ben_Overview_16.pdf</t>
  </si>
  <si>
    <t>https://www.indeed.com/viewjob?jk=5d0f710f8ed49845</t>
  </si>
  <si>
    <t>Procurement Data Analyst</t>
  </si>
  <si>
    <t>Stefanini, Inc</t>
  </si>
  <si>
    <t>Richmond, VA 23231</t>
  </si>
  <si>
    <t>Stefanini Group is hiring!
Stefanini is looking for a Procurement Data Analyst in Richmond, VA (Onsite)
 For quick Apply, please reach out to Krisha Lago
Call: 248 728 2010 / Email: Krisha.Lago@stefanini.com
Work Schedule: 100% Onsite
Monday (2:00pm to 10:00pm)
Thursday - Sunday (2:00pm to 10:00pm)
Work Location:
6002 S Laburnum Ave, Richmond, VA 23231
Responsible for SAP inputs from Manufacturing (Consumption of Raw Material, Pack Material, Finish Goods and Run Time)
Responsible for data accuracy and shift analysis to determine waste and variances.
Responsible for cycle count of Materials
Responsible to audit operational processes and develop action plans to guarantee data accuracy
Responsible for staging and back-staging of material
Responsible to shift KPI report
All other duties as required
Responsible for working on shop floor, interacting with all areas and operators
Must Haves:
University Degree in Administration, Accounting, Economy or Engineering
Experience in manufacturing environment and/or financial areas
Experience managing MRP, preferably SAP
Strong Excel experience
Listed salary ranges may vary based on experience, qualifications, and local market. Also, some positions may include bonuses or other incentives.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
About Stefanini Group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t>
  </si>
  <si>
    <t>https://www.indeed.com/viewjob?jk=933053f9a924346f</t>
  </si>
  <si>
    <t>Dental Business Analyst I or II - Remote</t>
  </si>
  <si>
    <t>$43,000 - $65,000 a year</t>
  </si>
  <si>
    <t>USAble Life</t>
  </si>
  <si>
    <t>Arkansas</t>
  </si>
  <si>
    <t>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
Check out how we make a meaningful difference in the lives of others!
https://player.vimeo.com/video/518665804
What We Offer You:
A culture that values employees and celebrates, empowers, and inspires a diverse workforce
Outstanding and affordable benefits package
PTO provided at date of hire
11 paid holidays
401(k) with up to 6% match; fully vested from day 1
Remote opportunities with company-provided equipment
Team-oriented, collaborative group of peers
Career advancement opportunities
Tuition Reimbursement
Employee Assistance Program
Inclusion Council and Employee Resource Groups
Recharge Days and Volunteer Time Off
This is a remote position.
Life Takes You Places! Are you ready to join us?
The starting base salary range for a Dental Business Analyst I is $43,000 to $55,000. The base salary range for a Dental Business Analyst II is $52,000 to $65,000. Actual salaries will vary by geographic location and are based on factors such as candidate’s qualifications, experience, skills, competencies, and company tenure &amp; equity. In addition to base compensation, this role is eligible for an annual incentive plan based on company performance and individual performance.
 Business Analyst I Overview:
The Business Analyst is primarily responsible for performing duties within the daily operational process and member and group inquiry inventory related to claims, enrollment, billing, and access to care issues. This role helps to identify trends and performs root cause analysis to determine business process improvements that will streamline operations and increase operational efficiencies. In addition, the role will require auditing various Partner plans and ensuring our claims vendor is meeting the service level agreements (SLA) established and benefits are coded accurately.
 Essential Duties:
Conducts day-to-day management of auditing group and individual benefits in addition to reviewing trends from customer surveys
Promotes client satisfaction by ensuring our quality service levels are on track
Tracks and monitors quality performance by vendors to ensure compliance with Center Medicare Services (CMS)
Assists, participates, and receives training in department process improvements and policy analysis
Assists with creating, developing, preparing, and maintaining training documentation, and maintains project files and updates
Facilitates training on new systems and/or process implementations
Works with multiple departments, business partners, and vendors to solicit, collect, analyze, document, and communicate business requirements based on current and future business needs
Contributes to business process improvement and policy analysis work for corporate strategic initiatives
Serves as the project lead for multiple medium and large complex projects
Gathers, analyzes, documents, and validates the needs of business stakeholders
Provides functional requirement documents including inputs, processing steps and outputs to meet user needs to assist developers in successfully translating and achieving project goals
Creates and assists more senior business analysts with business process improvements and analysis work for departmental or corporate strategy initiatives
Performs other related duties and responsibilities as assigned
Business Analyst I Required Knowledge, Skills, and Abilities:
Basic working knowledge of dental insurance industry and business-related operations and processes
Knowledge of Membership and Billing in addition to Claims Processing
Basic knowledge of information gathering, planning, and organizing methods and principles
Strong communication and interpersonal skills including the ability to address a wide range of audiences
Customer service skills
Proficient in MS Office Word, Excel, and Power Point. MS Visio, Project, and Access skills preferred
Ability to prioritize workflow and maintain attention to detail within time constraints
Ability to work independently on multiple tasks in a fast-paced environment
Business Analyst I Required Education and Experience:
Bachelor's degree or equivalent work experience
Minimum of 1 year of experience with data analytics
Or, equivalent military experience
Business Analyst I Preferred Education and Experience:
1-2 years of business process analysis and improvement experience
Experience working in a team-oriented collaborative environment
Proven analytical and problem-solving experience
Experience with data and trending analysis, documenting process improvements
Experience with process mapping/process documentation
Business Analyst I I Required Knowledge, Skills, and Abilities:
Strong working knowledge of insurance industry and/or business-related operations and processes
Strong knowledge of information gathering, planning, and organizing methods and principles
Excellent communication and interpersonal skills including the ability to address a wide range of audiences
Strong customer service skills
Intermediate skills in MS Office Word, Excel, Power Point, Visio, and Project
Ability to prioritize workflow and maintain attention to detail within time constraints
Ability to synthesize data from divergent sources and create a final product with a consistent voice, look, and feel
Ability to translate between technical and business language
Ability to work independently on multiple tasks in a fast-paced environment
Business Analyst II Required Education and Experience:
Bachelor's degree in a related field or equivalent work experience
At least 2 years of business process analysis and improvement experience
Experience working in a team-oriented collaborative environment
Proven analytical and problem-solving experience
Ability to document scope of a small to medium project
Or equivalent military experience
Business Analyst II Preferred Education and Experience:
Experience with process mapping/process documentation
Dental Industry Experience
CDT Coding knowledge
 #USALI</t>
  </si>
  <si>
    <t>https://www.indeed.com/viewjob?jk=4f690cf38eec4f19</t>
  </si>
  <si>
    <t>Quest Analytics</t>
  </si>
  <si>
    <t>Overland Park, KS</t>
  </si>
  <si>
    <t>Your Quest: Help make a big difference in healthcare access
At Quest Analytics our team members can fulfill their quest to work in an innovative, collaborative, challenging and flexible environment supportive of personal growth every day. The team is driven to make healthcare more accessible for all Americans.
We are looking for a Senior Data Analyst specializing in health plan network analytics to join our team. Your primary responsibility is to play a pivotal role in revolutionizing healthcare network design. You will contribute to the advancement of our industry by leveraging claims data, provider supply files, and provider network files to enhance the efficiency, intelligence, and thoughtfulness of network design solutions. Your focus will be identifying and quantifying challenges, bringing them to industry attention, and providing creative, data-driven solutions. #LI-Remote
In this role you will:
Ingest and Cleanse Data:
Acquire and ingest relevant data sets, including claims data and provider network files.
Implement robust data cleansing procedures to ensure data accuracy and consistency.
Enrich and Analyze Data:
Enhance datasets by integrating additional relevant information.
Analyze complex datasets using a variety of tools, with a particular emphasis on SQL, Excel, and Databricks.
Identify patterns, trends, and insights that can inform strategic decisions related to network design.
Disseminate Results:
Develop insightful and visually compelling reports using Power BI.
Effectively communicate findings to internal teams and external stakeholders.
Collaborate with cross-functional teams to ensure alignment of data analysis with business objectives.
Continue to Learn and Innovate:
Stay abreast of industry trends, regulations, and technological advancements.
Continuously explore novel approaches and methodologies to address healthcare network challenges.
Contribute to the development of cutting-edge solutions that differentiate our company in the market.
This role requires:
Minimum of 5 years of experience in data analysis, with a focus on healthcare data.
Proficiency in Excel, SQL, and Power BI.
Strong understanding of technology, data manipulation tools, and healthcare industry regulations.
Passion for working in a fast-paced, growth-oriented environment.
Experience working with large datasets.
Experience with data tools such as Databricks and Spark.
Familiarity with best practices of data management and governance.
Ability to work independently and as part of a team.
Strong communication skills.
Excellent troubleshooting, listening and problem-solving skills.
Experience with Python, R, Scala, or Java preferred.
What you’ll appreciate:
•Workplace flexibility – you choose between remote, hybrid or in-office.
•Company paid employee medical, dental and vision
•Competitive salary and success sharing bonus
•Flexible vacation with no cap, plus sick time and holidays
•An entrepreneurial culture that won’t limit you to a job description
•Being listened to, valued, appreciated - and having your contributions rewarded
•Enjoying your work each day with a great group of people
Apply TODAY!
careers.questanalytics.com
About Quest Analytics
For more than 30 years, we’ve been improving provider network management one groundbreaking innovation at a time. 95% of America’s health plans use our tools, including the eight largest in the nation. Achieve your personal quest to build a great career here.
Visa sponsorship is not available at this time.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
Applicants must be legally authorized to work in the United States. Verification of employment eligibility will be required at the time of hire.
Persons with disabilities who anticipate needing accommodations for any part of the application process may contact, in confidence hr@questanalytics.com
NOTE: Staffing agencies, headhunters, recruiters, and/or placement agencies, please do not contact our hiring managers directly. We are not currently working with additional outside agencies at this time.</t>
  </si>
  <si>
    <t>https://www.indeed.com/viewjob?jk=5ca4bd0f7000718f</t>
  </si>
  <si>
    <t>Business Data Analyst II</t>
  </si>
  <si>
    <t>DHL</t>
  </si>
  <si>
    <t>Lithia Springs, GA 30122</t>
  </si>
  <si>
    <t>Business Data Analyst II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Applies hindsight, insight, and foresight techniques to communicate complex findings and recommendations to influence others to take action
Uses knowledge of business and data structure to discover and/or anticipate problems where data can be used to solve the problem
Uses spreadsheets, databases, and relevant software to provide ongoing analysis of operational activities
Applies data visualization for discovery and timely insights to decrease Cycle Time to Action (CTA)
Assists site operations in identifying areas for improving service levels, reducing operational costs, and providing other operational enhancements
Supports account start-up analysis and/or report implementation as needed
Develop standardized and ad hoc site and/or customer reporting
Streamlines and/or automates internal and external reporting
May investigate and recommend new technologies and information systems
May conduct feasibility analyses on various processes and equipment to increase efficiency of operations
Partners with Finance to develop financial models to analyze productivity and payroll; calculates cost benefits and business impact and proposes solutions
Develops predictive models to help drive decision making
Designs, develops, and implements data gathering and reporting methods and procedures for Operations
Responsible for tracking, planning, analysis, and forecasting of storage capacities, inventory levels, equipment and/or labor requirements
Coordinates with Operations Systems group to ensure technical issues and problems are being identified, addressed, and resolved in a timely manner
May coordinate with ILD group on issues related to modeling customer solutions, including providing data and relevant insight for customer pursuits
Responsible for assisting finance and senior leadership in modeling yearly labor budget based on operational and profile changes
Required Education and Experience
Undergraduate degree in business, logistics, mathematics, statistics, related field, or equivalent experience, required
0-2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Brand: DHL
Address: 2600 Westpoint Drive Lithia Springs, GA - 30122
Property Description: 4831 - Lithia Springs GA SERC
Property Number: 4831</t>
  </si>
  <si>
    <t>https://www.indeed.com/viewjob?jk=ef62165d7475dd2d</t>
  </si>
  <si>
    <t>Senior Quality Analyst</t>
  </si>
  <si>
    <t>$114,000 - $157,300 a year</t>
  </si>
  <si>
    <t>Atlanta, GA</t>
  </si>
  <si>
    <t>ABOUT FANDUEL
FanDuel Group is the premier mobile gaming company in the United States.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
In addition, FanDuel Group operates FanDuel TV, its broadly distributed linear cable television network and FanDuel TV+, its leading direct-to-consumer OTT platform. FanDuel Group has a presence across all 50 states and Puerto Rico with approximately 17 million customers and 31 retail locations.
The company is based in New York with offices in Los Angeles, Atlanta and Jersey City, as well as in Canada, Scotland, Ireland, Portugal, Romania and Australia.
FanDuel Group is a subsidiary of Flutter Entertainment, the world's largest sports betting and gaming operator with a portfolio of globally recognized brands and traded on the New York Stock Exchange (NYSE: FLUT).
THE ROSTER
At FanDuel,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
THE POSITION
Our roster has an opening with your name on it
FanDuel Group is looking for an experienced Senior Quality Analyst with deep understanding of Quality in the Software Development Life Cycle. Quality at FanDuel is a community effort and as an advocate of Quality you will work with various teams to promote best practices and processes that will deliver the best experience for our customers. You will contribute to Quality by enabling engineering teams to define the testing process that suits a project's need.
You will use your experience to help define testing strategies, approaches, and coordinate a team wide approach towards Quality. Your innovation will be fostered in a culture that constantly seeks to improve and originate new ideas that aim to make software testing easier and more efficient.
THE GAME PLAN
Everyone on our team has a part to play
Be an advocate for Quality through analyzing risks, test planning, test tracking, and test run results.
Constantly strive for more efficient and effective quality procedures, including analyzing trends around defects and feature areas.
Quickly come up to speed on FanDuel Sportsbook and how it relates to other product lines.
Work with engineering teams to determine best test strategies. (e.g., direct testing, testing reviews and coaching, identify any automation that may be relevant to run.)
Enable engineering teams to self-serve as much as possible.
Identify areas of improvement as they relate to Software Quality. (e.g., new automation and testing strategies to add to backlog)
Participate in testing moderately complex or high-risk software developments.
Work with team to assess code coverage by both automated and manual run tests.
Contribute to test cases and documentation.
Communicate test strategy and progress to various stake holders, (e.g., engineering managers, engineers, product managers, and product owners)
Work with the wider Quality Engineering org to improve services offerings to engineering in order to facilitate ease and speed of testing.
THE STATS
What we're looking for in our next teammate
Strong analytical skills that translate into test case writing and documentation.
Strong problem-solving skills with a proactive approach to test areas.
Proficient in various testing techniques (e.g., edge case, exploratory, blackbox, whitebox)
Ability to analyze and convey quality risks for new and existing features
Experience with testing API layer through either manual or automated calls
Strong communicator with ability to break down and convey technical concepts
Ability to prioritize test conditions and features to be tested
Experience with Mobile and Native App Testing with a working knowledge of underlying technologies and how they interact.
Manage testing process for small to medium sized projects, including providing status through meetings and/or Jira or similar tool.
Conceptual knowledge of automation testing techniques (e.g., frontend, backend, contract, api)
Experience using object-oriented programming languages, with a strong preference of JavaScript.
Strong soft skills and ability to communicate up, down and across the organization.
Strong sense of when to escalate issues to the proper level.
PLAYER BENEFITS
We treat our team right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
An exciting and fun environment committed to driving real growth
Opportunities to build really cool products that fans love
Career and professional development resources to help you refine your game plan for owning and driving your career and development
Be well, save well and live well - with FanDuel Total Rewards your benefits are one highlight reel after another
FanDuel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FanDuel stronger and more competitive as One Team!
The applicable salary range for this position is $114,000-$157,300,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#LI-Hybrid</t>
  </si>
  <si>
    <t>https://www.indeed.com/viewjob?jk=6d09dab17d7fe65d</t>
  </si>
  <si>
    <t>CASEMAX BUSINESS ANALYST</t>
  </si>
  <si>
    <t>SouthLaw P C</t>
  </si>
  <si>
    <t>Overland Park, KS 66213</t>
  </si>
  <si>
    <t>Benefits
401k with Matching Up To 3%, Over a 3 Year Vesting Period
Medical
Dental - 100% Base Rate Paid By CaseMax
Vision - 100% Base Rate Paid By CaseMax
Life Insurance
Long and Short Term Disability
Long-Term Care - Paid By CaseMax
PTO
CaseMax is a software development company offering law firms innovative case management software to facilitate efficiency and business growth.
We are looking for a Business Analyst who has experience identifying business problems and defining effective business solutions, preferably using agile methodologies. If you want to be part of a highly skilled and collaborative team that focuses on solving problems, we want to hear from you!
Send us a cover letter that explains why you are the best match for this position along with your resume and let’s get started.
Systems Analyst
Primary responsibilities:
Acts as a translator between the end users, stakeholders, and the developers throughout the entire development cycle.
Identify, Prioritize, Document, and Clearly communicate the business problem that requires a solution.
Collaborate with the team to find the optimal business solutions for our clients.
Define and document software requirements.
Requirements are documented in stories with discussion and involvement from developers, Quality Analysts, and end users.
Secondary responsibilities:
Assists with project prioritization and project planning
Assists with the definition of test scenarios for new requirements
Administers and manages product acceptance testing.
Assists with implementation of new clients, focusing on identifying any gaps between the clients needs and the current software functionality.
Assists with customer support focusing on new functionality.
Requirements:
5 or more years of business analyst experience
Strong oral and written communication skills
2 - 3 years working as part of an Agile development team is preferred
Ability to generalize from a specific business problem to a solution that is effective and flexible
Strong analytical and problem-solving skills
Regular and reliable attendance
Ability to establish and maintain good working relationships with co-workers, supervisors and clients
Bachelor's degree in the field of computer science, information systems, or related preferred
CaseMax is an equal opportunity employer and does not discriminate against otherwise qualified applicants on the basis of race, color, creed, religion, ancestry, age, sex, marital status, national origin, disability or handicap, veteran status, or any other characteristic protected by law.</t>
  </si>
  <si>
    <t>https://www.indeed.com/viewjob?jk=350f8f07ab4faf7f</t>
  </si>
  <si>
    <t>Adjunct Non-Credit Instructor, Continuing Education Division - Massasoit Community College</t>
  </si>
  <si>
    <t>$35.31 an hour</t>
  </si>
  <si>
    <t>Massasoit Community College</t>
  </si>
  <si>
    <t>Brockton, MA 02302</t>
  </si>
  <si>
    <t>Location: Brockton, MA Category: Adjunct Faculty - Pool Posted On: Wed Jan 29 2025 Job Description:
Semester: Spring 2025 and Summer 2025
Adjunct Non-Credit Instructors in the Continuing Education Division are hired as part time instructors to provide instruction for non-credit courses on an as needed basis and based upon sufficient course enrollment. They develop and deliver course content using high quality pedagogical techniques to ensure maximum student success and learning. They also work with the Continuing Education Division team to ensure compliance with all college administrative policies and practices.
The areas of interest are:
BUSINESS SKILLS
Computer Skills
Event Planning
Project Management
HEALTHCARE
Certified Nursing Assistant
Emergency Medical Technician
Home Health Aide
Phlebotomy Technician
TEST PREP
HISET/GED
MA Real Estate Sales Prep
Essential Functions:
The duties of the Adjunct Non-Credit Instructor include, but are not limited to:
Develop and revise instruction/curriculum as needed.
Assess student progress, advise and support students as they pursue development of their academic and professional skills.
Assist students with setting academic and professional goals.
Monitor email communications from students and the college and respond in a timely manner, as appropriate.
Ensure that classes meet for the allotted time on every scheduled meeting day during the semester.
Provide timely and consistent feedback to students.
Maintain accurate student records of attendance, participation, and grades.
Meet all deadlines for grade submission to the Registrar's Office, student participation reports, and/or other administrative documentation as required.
Works collaboratively with Division staff.
Focus on the Commonwealth's Equity Agenda by applying related best practices throughout all job functions.
Participate in required Human Resources and Information Technology Services trainings, new instructor orientations, and periodic check-in meetings with Division staff.
Job Requirements:
Skills/Experience/Training Required:
Bachelor's degree
Minimum of two (2) years of experience working with adult students from diverse educational and ethnic backgrounds in an instructional setting; or an equivalent combination of education, training, and experience.
Familiarity with learning management systems and other remote learning technology
Demonstrated ability to adapt teaching style and materials to meet the individual needs of students
Proven technological proficiency, which may include Microsoft Office 365 applications
Reliable transportation in order to travel to and from meetings, trainings, or campus and community locations as required
Preferred:
Master's degree in education or related field
Demonstrated experience integrating technology into the teaching and learning processes, which may include providing blended, online, and distance learning opportunities for students
Multi-lingual candidates fluent in one or more of the following languages: Spanish, French, Portuguese, French Creole, or Cape Verdean Creole
Demonstrated understanding of the community college mission and role with a focus on promoting diversity, equity and inclusion
Excellent organizational, communication, interpersonal and technology skills
Physical Demands and Work Environment:
The employee must meet the physical demands and work environment of the position. Reasonable accommodations may be made to enable those with disabilities to perform the essential functions of the job.
Additional Information:
Position Status: Part-time, non-benefitted; Adjunct instructors are hired on an as needed basis each semester.
Supervisor: Associate Dean, Continuing Education
Semester: Spring 2025 and Summer 2025
Hours: Designated weekday evenings, 5:30 pm - 9:00 pm or weekends; not to exceed 18 hours per week
Salary: $35.31/hour
Worksite: Assignments will include Brockton or Canton campuses (in-person classes) or online (hybrid classes) as needed.
Deadline to Apply: June 30, 2025
 Positions will be available pending sufficient enrollment. Qualified applicants will be contacted by the Division staff.
THIS APPLICANT POOL IS VALID THROUGH June 30, 2025. APPLICANTS WISHING TO REMAIN IN THE POOL AFTER THIS DATE MUST REAPPLY AND UPDATE THEIR INFORMATION.</t>
  </si>
  <si>
    <t>https://www.indeed.com/viewjob?jk=4c827969abccd3cc</t>
  </si>
  <si>
    <t>Fraud Analyst /Loan</t>
  </si>
  <si>
    <t>Fort Worth, TX 76177</t>
  </si>
  <si>
    <t>Job Overview:
Review, analyze, and input information from documents received from Mercedes-Benz dealers into ACE during the credit application process. Identify and communicate inconsistencies with documentation to Retail Credit Management as well as the Fraud Prevention Team. Communicate with Mercedes-Benz dealers to acquire documentation needed to fulfill requirements. Contact banks and insurance companies to validate information needed during the credit application process.
Responsibilities:
60%: Review, analyze, and input information from documents received from Mercedes-Benz dealers into ACE during the credit application process.
15%: Contact banks and insurance companies to validate information needed during the credit application process.
10%: Identify and communicate inconsistencies with documentation to Retail Credit Management as well as the Fraud Prevention Team.
10%: Work with Mercedes-Benz dealers to acquire documentation needed to complete the application process.
5%: Provide support for Business Center Credit Analysts and Managers with various tasks, i.e. reporting and communicating daily information updates.
Qualifications:
Education:
• Candidate must show strong business acumen with ability to learn quickly, as well as the ability to work well in a team environment.
• The candidate must also possess the following:
- Detail oriented
- Strong work ethic.
• This person must be able to process a large volume of incoming documents effectively and efficiently.
• Good communication skills, this person will work with banks and other institutions to verify documents.
• This person will communicate with dealers
• Effective time management skills
• Task Prioritization skills
• Good written communication skills
Job Types: Full-time, Contract, Temporary
Pay: $23.46 - $25.00 per hour
Benefits:
* 401(k)
* Dental insurance
* Health insurance
* Paid time off
* Vision insurance
Schedule:
* 8 hour shift
Experience:
* Fraud: 2 years (Preferred)
* Microsoft Excel: 1 year (Preferred)
* SAP Finance &amp; Controlling: 1 year (Preferred)
Ability to Commute:
* Fort Worth, TX 76177 (Required)
Ability to Relocate:
* Fort Worth, TX 76177: Relocate before starting work (Required)
Work Location: In person</t>
  </si>
  <si>
    <t>https://www.indeed.com/viewjob?jk=b63f632dce30c2e5</t>
  </si>
  <si>
    <t>Limited Term Adjunct Instructor - NCI</t>
  </si>
  <si>
    <t>University of Arizona</t>
  </si>
  <si>
    <t>Tucson, AZ</t>
  </si>
  <si>
    <t>Posting Number req21771
Department Ctr Interpretation Test &amp; Rsch
Department Website Link nci.arizona.edu
Medical Sub-Speciality
Location Main Campus
Address Tucson, AZ USA
Position Highlights The University of Arizona National Center for Interpretation is currently hiring for Instructor(s) for Portuguese Online Translation course(s). The position requires teaching asynchronous translation courses. Courses are 16 weeks long with weekly assignments and are part of a three-course certificate sequence (i.e., Business, Medical and Legal Translation). The successful candidate will not be responsible for the design of teaching materials, which are provided by NCI.
NCI IS A LEADER IN THE FIELD OF INTERPRETER AND TRANSLATOR TRAINING Founded in 1979, the National Center for Interpretation Testing, Research and Policy (NCI) at the University of Arizona is dedicated to ensuring language access to Limited-English Persons. NCI is charged with promoting intercultural communication and social justice for language minorities through cutting-edge research, training, and testing for interpreters and translators while advancing professionalism.
Alumni Jacquelynn and Bennett Dorrance have made a gift commitment of $5.4 million to endow the deanship of the University of Arizona College of Humanities and inspire on campus and throughout the world a continuous and fearless spirit of open inquiry: https://humanities.arizona.edu/about/fearless-inquiries-project.
The University of Arizona has been recognized for our innovative work-life programs.
Duties &amp; Responsibilities
Hold weekly office hours and post times online and on the syllabus
Make sure dates on the syllabus and on the online platform (D2L) are updated and correct
Review D2L content for errors or missing links
Monitor and grade (P/F) online discussions and intervene as needed (e.g., when students need help, concepts are unclear)
Answer student emails and communicate regularly with students, and offer support for their learning
Update curriculum and course materials as needed
Grade assignments, post grades and offer feedback in a timely fashion (7-10 days after assignment is due)
Communicate and/or meet with program director and UA (NCI, CaPE) staff as needed
Provide feedback to program director on the course/s as needed
Additional duties as required by supervisor
Minimum Qualifications
Degree in Translation, Portuguese or related field
Professional translation experience
Native or near native fluency in Portuguese
Preferred Qualifications
Demonstrated experience in teaching
Two years of college teaching experience
Advanced degree in Translation, Portuguese or related field
Professional certification (e.g. ATA)
Rank
Tenure Information
FLSA Exempt
Full Time/Part Time Part Time
Number of Hours Worked per Week 16
Job FTE .40
Work Calendar Fiscal
Job Category Faculty
Benefits Eligible No Benefits
Rate of Pay $3,750
Compensation Type Per Course
Type of criminal background check required: Name-based criminal background check (non-security sensitive)
Number of Vacancies 0
Target Hire Date 5/5/2025
Expected End Date
Contact Information for Candidates Sonia Colina
Director
scolina@arizona.edu
Open Date 1/29/2025
Open Until Filled Yes
Documents Needed to Apply Curriculum Vitae (CV)
Special Instructions to Applicant
Diversity Statement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
Notice of Availability of the Annual Security and Fire Safety Report In compliance with the Jeanne Clery Disclosure of Campus Security Policy and Campus Crime Statistics Act (Clery Act), each year the University of Arizona releases an Annual Security Report (ASR) for each of the University’s campuses. These reports disclose information including Clery crime statistics for the previous three calendar years and policies, procedures, and programs the University uses to keep students and employees safe, including how to report crimes or other emergencies and resources for crime victims. As a campus with residential housing facilities, the Main Campus ASR also includes a combined Annual Fire Safety report with information on fire statistics and fire safety systems, policies, and procedures.
Paper copies of the Reports can be obtained by contacting the University Compliance Office at cleryact@arizona.edu.</t>
  </si>
  <si>
    <t>https://www.indeed.com/viewjob?jk=3393ef1de6c473bf</t>
  </si>
  <si>
    <t>Product Support Representative Senior</t>
  </si>
  <si>
    <t>FIS Global</t>
  </si>
  <si>
    <t>Jacksonville, FL 32202</t>
  </si>
  <si>
    <t>Position Type :
Full time
Type Of Hire :
Experienced (relevant combo of work and education)
Education Desired :
Bachelor of Commerce/Business
Travel Percentage :
5 - 10%
Job Description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
About the role:
As a Product Support Representative Senior, you will work with FIS clients across multiple modules to provide in-depth product support with a focus on regulatory reporting. You will take incoming inquiries to resolve customer concerns raised during operation, maintenance, or product application, particularly related to stock market trading order flow and regulatory compliance.
About the team:
You will be part of a highly skilled team responsible for ensuring compliance with regulatory requirements and providing exceptional client services. The team collaborates with multiple departments to develop and enhance our compliance reporting platform, TCM2.0.
What you will be doing:
Handle customer inquiries and resolve support issues related to FINRA CAT and CAIS reporting.
Provide in-depth product support and research client issues.
Troubleshoot software application problems and recommend corrective actions.
Document customer information and recurring technical issues to support product quality and development.
Engage with multiple teams to develop the compliance reporting platform, TCM2.0.
What you will need:
Extensive experience (5-10+ years) in stock market order flow, including orders, routes, and trades.
In-depth knowledge of FINRA CAT regulatory reporting and CAIS.
Strong analytical, organizational, and time management skills.
Ability to work independently.
Excellent communication and problem-solving skills.
Knowledge of FIS products is a plus.
Completed 4-year bachelor’s degree
Added bonus if you have:
Knowledge of FIS products
Portuguese speaking
What we offer you:
At FIS, we hire the best. In return, you receive exceptional benefits including:
• Opportunities to innovate in fintech
• Tools for personal and professional growth
• Inclusive and diverse work environment
• Resources to invest in your community
•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</si>
  <si>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https://www.indeed.com/viewjob?jk=7df593aa4e1a14ec</t>
  </si>
  <si>
    <t>Investigator, Global Investigations</t>
  </si>
  <si>
    <t>PayPal</t>
  </si>
  <si>
    <t>Scottsdale, AZ</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</si>
  <si>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The Global Investigations, Threat Finance &amp; Human Exploitation Team is seeking a highly talented, self-motivated and analytical individual to support the Global Financial Crime &amp; Customer Protection program. This position will be primarily responsible for collecting, analyzing, investigating and reporting financial intelligence information to support the institution’s ability detect, deter, mitigate and report money laundering and terrorist financing. Additionally, the role will work proactively with internal and external partners, including law enforcement, on a full spectrum of financial crime matters including terrorist financing and human exploitation. This role also requires a self-starter with the ability to think critically and strategically when handling investigations, seeing beyond the initial facts presented and reviewing information thoroughly and in a highly organized manner to drive the investigation to conclusion. Additionally, the candidate should have the ability to operate independently, manage multiple competing priorities with difficult deadlines, and exhibit a sense of urgency when necessary.
Job Description:
Position Responsibilities:
Provide investigative support with initiatives and projects to identify patterns, trending, and typologies in furtherance of the mission and purpose of the Global Investigations team;
Conduct comprehensive, high quality end-to-end complex investigations to identify financial crime patterns, trending, and typologies impacting PayPal and the global user community;
Drive investigations to a timely conclusion following the completion of a comprehensive analysis of information across multiple platforms and jurisdictions to timely and appropriately detect potentially suspicious activity and fulfill time-sensitive regulatory filing obligations; prepare drafts of Suspicious Activity Reports/STRs to ensure they are factually accurate and materially sound prior to submitting them for approval for filing;
Deliver verbal and written briefings to partner departments and key leaders regarding current and emerging threats;
Support the Global Investigations team by conducting post-incident analysis of significant events and providing data-driven recommendations for the identification and prevention of future incidents;
Create regular, comprehensive reporting to inform key leaders of the activities of the Global Investigations Team;
Other related tasks as required.
Qualifications/ Education/Experience/Skills:
Bachelor’s degree required or equivalent work experience.
3+ years anti-money laundering, complex financial crime, counter-terrorist financing, or trans-national organized crime investigative experience; and/or
3+ years Intelligence Analysis or Law Enforcement experience with relation to financial crimes;
Proven knowledge of international and regional Anti-Money Laundering and Sanctions regulations and guidance such the Bank Secrecy Act (US), the AML/CTF Act (AU), and the Fifth AML Directive (EU).
Advanced data query and analysis skills (SQL, SAS, Teradata, Hadoop, etc.)
CAMS designation a plus;
Secondary language proficiency (i.e. German, Spanish, or French) a plus;
Travel, as needed.
Competencies: - Optional
Advanced research and analytical skills, business acumen, strategic and creative thinking, strong project leadership skills and multi-tasking capabilities;
Expert communication skills, both written and verbal;
Ability to handle multiple projects simultaneously in a fast-paced and dynamic financial services environment;
Excellent project management organizational, presentation and interpersonal skills;
Skill in focusing on desired results, determining what is important and urgent, clarifying next steps effectively to meet deadlines and achieve desired results;
Able to maintain composure under pressure and make sound decisions;
Must display a high level of professional judgment, commitment, integrity, teamwork, and customer service;
Strong collaboration skills and ability to influence teams;
Results oriented with the ability to identify the long-term effects of decisions/solutions on customers and the business;
Proficient in the use of a personal computer and its applications, including Windows and Windows based applications (Word, Excel, Power Point, etc).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t>
  </si>
  <si>
    <t>https://www.indeed.com/viewjob?jk=ac230faef02d6acf</t>
  </si>
  <si>
    <t>Onboarding HUB Analyst</t>
  </si>
  <si>
    <t>Bradesco Bank</t>
  </si>
  <si>
    <t>Coral Gables, FL 33134</t>
  </si>
  <si>
    <t>*Only Candidates with US Work Authorization will be considered.*
*Primary Responsibilities:* The function has as objective to make reviews, analysis, and approvals for specific risk level of clients. Acting as business enablers nevertheless taking the necessary investigations and research to ensure a quality level of client information as well guarantee new parties or new accounts meets the necessary requirements and are aligned with policy and procedures. At the same time the job responsibilities must be carried out according to Federal/State regulations, in adherence to the Bank Secrecy Act and in Compliance with the BSA/AML program. Support commercial area and our clients to the Onboarding process.
* Review necessary consultations, screenings, and analysis including but not limited to Google searches, Lexis Nexis and perform due diligence reviews of existing and potential new high-risk customers.
* Review of new account documentation and verification of CIP requirements
* Responsible for performing a variety of fraud detection related activities in support of Customer Identification Program (CIP), Bank Secrecy Act (BSA) and Anti-Money Laundering (AML) regulations designed to prevent financial-related crimes.
* Review KYCs and documentation received for new clients or new parties to existing accounts and Reviews client documentation for the Onboarding process.
* Support and coordinate inquiries and investigations regarding the Account Opening process or signors updates.
* Approve or escalate High Risk accounts following the established process.
* Completes the account opening process in such cases where no escalation is required for all new accounts; includes completing applications, reviewing documentation, and submitting to Account Opening.
* Perform quality checks to make sure accounts are properly documented prior submission to execution.
* Acting as quality gate keeper, ensuring, and maintaining customer records accord to the requirements
* Provide support to RMs/ ROs and internal areas, assisting with Onboarding process.
* Ability to process all services requests in a timely matter.
* Work with cross-functional and product groups in support of KYC programs.
* Support Audit and Regulators demands.
* Support new credit card requests
* Monitor and conduct periodic reviews of third party outsourced activities related to account opening
* Open accounts at core systems
* Provide support to all business lines when onboarding clients
* Ensure performance to meet requirements and SLAs
* Support projects and process improvement initiatives
* Report and maintain records of exceptions
*Qualifications: *
* To perform this job successfully, an individual must be able to perform each essential duty satisfactorily. The requirements listed are representative of the knowledge, skill, and/or ability required. Excellent computer, people skills, as well as organizational skills. Flexible Schedule that may require to do overtime.
* Strong analytical and time management skills
* Excellent attention to detail
* Ability to multi-task and work independently
* Ability to work with tight deadlines as part of a team.
* Ability to interact with Auditors, Compliance and Independent Control Groups as required.
*Education and Experience: *High School Diploma or Bachelor's degree preferred in Business Administration, Accounting, or Finance; with one (1) to three (3) years' experience related to Onboarding and banking experience, BSA; or an equivalent combination of education and experience.
*Language Skills:* Fluent in *English and Spanish. *Portuguese preferred.
*Reasoning Ability:* Ability to apply good judgement and rational to carry out instructions furnished in written, oral, or diagram form. Ability to deal with problems involving several concrete variables in standardized situations.
*Computer Skills:* To perform this job successfully, an individual should have significant experience working with Excel, Word, PowerPoint, SharePoint, Data Management Systems, Client Management Systems.
Equal Opportunity/Affirmative Action Employer, M/F/V/D
Search for this job, NO EMPLOYMENT AGENCIES, HEAD HUNTERS, EXECUTIVE SEARCH FIRMS OR REPRESENTATIVE CALLS PLEASE.
Job Type: Full-time
Pay: From $55,000.00 per year
Benefits:
* 401(k)
* 401(k) matching
* Dental insurance
* Employee assistance program
* Flexible spending account
* Health insurance
* Health savings account
* Life insurance
* Paid time off
* Professional development assistance
* Retirement plan
* Tuition reimbursement
* Vision insurance
Schedule:
* Monday to Friday
Work Location: In person</t>
  </si>
  <si>
    <t>https://www.indeed.com/viewjob?jk=793df7cfab849e1a</t>
  </si>
  <si>
    <t>Maintenance Technician</t>
  </si>
  <si>
    <t>Upstay</t>
  </si>
  <si>
    <t>*Upstay is looking for a Full Time Maintenance Technician to join our team in Orlando, Florida! Get Your Resume Ready!*
*Who We Are:*
Upstay.com is a tech-enabled hospitality company that designs and manages every aspect of your stay to ensure an exceptional experience.
Since launching, our team has rapidly grown to over 100+ employees operating 300+ homes in Canada and the US. Joining Upstay will provide you with the unique chance to join a high-growth start-up and explore new opportunities in a collaborative and inclusive environment.
*What We Do*
We build great communities that bring the tools and sensibilities of the world’s best hotels and apply these principles to our vacation homes, urban retreat retreats and modern hotels.
*How We Do It*
We are accountable for every aspect of our property’s creation and existence. Site selection, acquisition, development, design, construction, furniture manufacturing, laundry and property management are all looked after by our in-house teams which translates to higher standards in our properties, service and customer expectations.
*What Matters to Us*
We are committed to providing compliant and locally beneficial short-term property rentals that add value to our guests. We work with local governments and homeowner associations to develop standards and provide industry-wide leadership so our guests can relax and enjoy their time with us.
Learn more at www.upstay.com
The *Maintenance Technician* role is one of the most critical positions within the company. You will be working alongside an experienced team that includes the Maintenance Manager, the housekeeping team and the guest experience team to coordinate and verify urgent and trivial maintenance requests in preparation for upcoming guests and current guests.
*What You’ll Do:*
* Perform maintenance to our properties such as repairing furniture, unclogging drains, painting, and replacing broken items.
* Troubleshoot and repair HVAC units, garbage disposals, electrical panels, fuses, plumbing basics, shower heads, sink hoses, changing gaskets, toilet seat lids, wax rings, levers, flaps, drywall, paint, caulking, appliance work, power tools, tile and flooring experience, cement, etc.
* Minor repairs and general maintenance of small appliances
* Troubleshoot and configure Wi-Fi routers and door locks
* Assist with furniture installation, constructing furniture, installation of cabinetry and mounting TVs
* Removal of garbage and debris when necessary
* Performing other duties identified or as assigned
* Use Breezeway to receive, start, and complete work orders assigned
*What You’ll Bring:*
* Prior and proven residential maintenance experience
* Fantastic ability to problem solve and troubleshoot issues
* Experience with basic power tools and owns their own equipment
* Must have a valid driver's licence and your own reliable vehicle to perform the job
* Must be able to physically lift heavy products or materials up to 50+ lbs. on a regular basis
* Good communication skills, both written and verbal in both English and Spanish/ Portuguese (desired)
* Strong attention to detail and ability to work independently and efficiently in a fast paced environment
Extra awesome:
* Be an engaging team member who is highly inclusive, inspiring, and able to relate to all levels.
* Live the corporate culture, personifying it in daily interactions with both guests and team members.
* Desire to be a part of a fast-growing start-up and passionate about the vacation rentals, real estate, and/or tech start-up industries
* Familiarity with the hospitality industry (hotels, Airbnb, or other short-term rental) is an asset.
* Participate in a fun and supportive working environment where team members aspire to do what is right and are given the empowerment to execute.
What You Receive:
* Pay: $18 - $20 per hour
* Great work environment and career opportunities!
Job Types: Full-time, Contract
Pay: $50,000.00 per year
Benefits:
* Paid time off
Schedule:
* Holidays
* Weekends as needed
Experience:
* residential maintenance: 2 years (Required)
License/Certification:
* Driving Licence and a reliable car to perform the job (Required)
Work Location: On the road</t>
  </si>
  <si>
    <t>https://www.indeed.com/viewjob?jk=ff4d23f76864e049</t>
  </si>
  <si>
    <t>$50,470 - $53,544 a year</t>
  </si>
  <si>
    <t>New York County District Attorney's Office</t>
  </si>
  <si>
    <t>Division/Unit: Police Accountability Unit
Civil Service Title: Community Associate
Position Title: Analyst
Salary Range: $50,470 - $53,544
Job Description :
The New York County District Attorney’s Office (DANY) has openings for Analysts in the Police Accountability Unit (PAU). PAU investigates and prosecutes cases involving excessive use of force, perjury, bribery, and other criminal misconduct on the part of law enforcement officers. The unit conducts complex and challenging investigations, often in concert with police agencies’ internal affairs teams, that involve substantial video, electronic, and documentary evidence. Analysts are responsible for providing highly skilled analytical support, as well as litigation and administrative support, to the Assistant District Attorneys (ADAs) in the unit.
Responsibilities include but are not limited to:
Working directly and independently with ADAs and the NYPD Internal Affairs Bureau, Department of Investigations, Civilian Complaint Review Board, and other local, state, and federal external partner agencies on long term investigations and prosecutions of PAU cases.
Conducting preliminary review of civilian complaints of police misconduct reported to PAU to determine whether they merit further investigation.
Collecting and analyzing data relevant to specific PAU investigations and cases, including but not limited to:
Performing in-depth open source and social media searches of investigative targets, and create profiles based on the results.
Reviewing and analyzing data collected from cellphones and other electronic devices and mapping cellphone location data.
Evaluating and summarizing contents of email, social media, and other electronic communication accounts.
Analyzing banking, PayPal, Venmo, and other financial accounts.
Reviewing and transcribing recorded evidence, such as surveillance video, body-worn camera footage, recorded inmate telephone calls, and audio recordings of interviews.
Drafting correspondence and legal documents, including subpoenas, letters of preservation, and court orders.
Assisting ADAs with preparation for interviews of witnesses and targets, and participating in and taking thorough, accurate notes during such interviews.
Creating charts, Excel spreadsheets, PowerPoint presentations, and other demonstrative exhibits for investigative use as well as for Grand Jury and trial.
Communicating investigative findings effectively to other team members and testifying before the Grand Jury, at trial, and in other judicial proceedings regarding those results as necessary.
Coordinating case schedules with courts, law enforcement officials, witnesses, and defense attorneys.
Assisting ADAs in the redaction and preparation of documents for disclosure to defense attorneys.
Performing related administrative and clerical tasks as assigned.
In addition to the Minimum Qualification Requirements, candidates must possess the following:
Bachelor’s degree from an accredited college.
Preferred Requirements/Skills:
Up to 2 years of experience based on level.
Excellent organizational and creative problem-solving skills.
Ability to work independently with frequent interruptions, handle multiple assignments, manage deadlines, and adapt to changes in workflow in a fast-paced environment.
Ability to be proactive and take initiative.
Ability to follow directions and apply proper policies, procedures, and guidelines.
Ability to quickly learn and use various computer systems and software.
Proficiency in Microsoft Office suite (Word, Excel, PowerPoint, and Access).
Proficiency in Internet search strategies and techniques, including preserving Facebook, Instagram, Twitter, and other social media profiles/accounts.
Proficiency in typing, with ability to take accurate interview notes in real time.
Attention to detail and high concern for data accuracy, as well as an understanding of data protection and privacy/confidentiality concerns.
Ability to interact and communicate (orally and in writing) with all levels of staff, members of the public, law enforcement representatives, court administrators and civilian witnesses.
Ability to retain on the job training for majority of responsibilities and tasks.
Working knowledge of mapping tools.
Familiarity with and interest in the fair operation of the criminal justice system and/or police accountability issues.
Foreign-language fluency (especially Spanish, Mandarin).
Hours/Shift:
Monday - Friday, from 9 am - 5 pm.
How to Apply:
Apply with a Cover Letter and Resume.
Additional Information:
Current office employees: To be eligible for a transfer or promotion, staff must have already served at least 1 year in their current unit/bureau/department and be in good standing. In addition, must meet the minimum and additional qualifications of the position.
Looking for candidates who could commit two (2) years to the hiring unit.
Authorization to work in the United States is required for this position.
Minimum Qualification Requirements:
High school graduation or equivalent and three years of experience in community work or community centered activities in an area related to duties described above; or
Education and/or experience which is equivalent to "1" above.
Public Svc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City Residency is not required for this position.
The New York County District Attorney’s Office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New York County District Attorney’s Office serves and protects the People of New York through the fair administration of justice, without fear or favor. The Office’s Professional Staff perform a variety of key functions, including supporting the Trial Division, Investigation Division, Special Victims Division, Pathways to Public Safety Division, and Appeals Division, which handles all the Office’s matters in state and federal appellate courts.
Professional Staff members perform a variety of key functions for the Office, including supporting the five Divisions, as well as other prosecution support and office functions. Our Professional Staff receive a competitive salary and a generous benefits package, as well as unparalleled opportunities for professional development.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t>
  </si>
  <si>
    <t>https://www.indeed.com/viewjob?jk=eb9892c077ce3c3c</t>
  </si>
  <si>
    <t>FP&amp;A Analyst</t>
  </si>
  <si>
    <t>Talentful</t>
  </si>
  <si>
    <t>Talentful is inventing the future of recruitment by offering cutting-edge solutions that help high-growth technology companies hire the best talent.
Founded in 2015, our experienced talent experts act as a flexible onsite extension of in-house talent functions via a monthly subscription to ensure the best cultural matches and outstanding recruitment experiences for top talent and companies.
From hiring to process reviews, events strategy and diversity workshops – Talentful has helped many of the world’s biggest tech companies scale efficiently, including Alphabet, Microsoft, Pinterest, Atlassian, Expedia, Instacart, Miro and many more.
Talentful has built a global team across Europe and the US, all bound together by the mission of helping every company we partner with grow to its highest potential.
We have huge plans over the next few years as we continue to build the world's best talent consultancy, and hope you’ll be inspired to join us in inventing a better future for recruitment.
The Role
We’re seeking a talented FP&amp;A Analyst to play a pivotal role in helping us achieve our ambitious goals. This is a highly visible role where you will dive deep into our financial performance, unlock insights from data, and provide analysis that informs strategic decision-making at the highest levels of the organization.
The successful candidate will work closely with senior leadership to develop advanced financial models, enhance reporting processes, and support a range of strategic initiatives, including planning for potential business transformations and growth opportunities.
Key Responsibilities
Financial Modeling: Build robust financial models to forecast performance, analyze scenarios, and support long-term planning.
Data Analysis: Conduct deep dives into financial and operational data to identify trends, risks, and opportunities.
Strategic Reporting: Prepare detailed and impactful financial reports and presentations for the executive team and board.
Process Improvement: Enhance existing FP&amp;A processes, ensuring accuracy, scalability, and efficiency.
Project Support: Contribute to special projects such as M&amp;A assessments, due diligence preparation, and strategic initiatives.
Collaboration: Partner with cross-functional teams to align financial goals and business strategies.
What We're Looking For
3-5 Years proven experience in financial planning and analysis, ideally within a high-growth or technology-focused environment.
Strong understanding of financial modeling, budgeting, forecasting, and reporting.
Exposure to M&amp;A processes, due diligence, or similar strategic projects is highly advantageous.
Exceptional analytical skills with the ability to synthesize complex data into actionable insights.
Advanced proficiency in Excel, financial modeling tools, and familiarity with BI platforms (e.g., Tableau, Power BI).
Outstanding communication skills, with the ability to present financial concepts to non-financial stakeholders.
Proactive, detail-oriented, and highly organized, with a passion for driving meaningful change.
What We Offer
A dynamic, entrepreneurial environment with opportunities for rapid career growth.
The chance to work with global leaders in technology and recruitment innovation.
Flexible working options to suit your lifestyle.
A collaborative, inclusive culture that values diversity of thought and experience.
Competitive compensation and benefits package.
The cash compensation range we have provided has been benchmarked against similar organizations of comparable size, sector and age. Our offers of employment consider a variety of factors, including but not limited to, unique skill sets, specific expertise or certifications and business/organizational needs. We have not adjusted the range for differing geographical locations, which we take into consideration when building equitable offers. It is not typical for us to hire talent at the top of the range for a role, in part because it’s so important to us to allow all Talentful employees the opportunity to develop over time, and to feel rewarded for doing so. A reasonable estimate of the base salary range for this role is 130-145k USD.
Our Global Benefits
Learning &amp; development
Accelerating your personal and professional growth.
Flexible working
Hybrid or Remote work to suit your lifestyle - we trust our people.
Healthcare options
From employer contributions to health insurance.
Wellness allowance contributions
Improve either your physical, financial, or mental health with our monthly stipend.
Global co-working
Deskpass memberships for everyone in our team to work globally on-demand.
Enhanced parental leave
14 weeks paid maternity &amp; 3 weeks paid paternity after 1 year service.
Retirement plan
Matched pension contributions or 401(k) plan to start saving.
At Talentful, we recognize our people are our strongest asset, and the diverse skills they bring to our international workforce are the driving force of our success. As an Equal Opportunity Employer, we do not discriminate on the basis of any protected attribute, including race, color, religion, national origin, gender, sexual orientation, gender identity, gender expression, age, marital or veteran status, pregnancy or disability, or any other basis protected under applicable law. We also consider qualified applicants with criminal histories, consistent with applicable federal, state and local law.</t>
  </si>
  <si>
    <t>https://www.indeed.com/viewjob?jk=cd4e0afe6a9f05c6</t>
  </si>
  <si>
    <t>$40 - $50 an hour</t>
  </si>
  <si>
    <t>GeopaqLogic Inc</t>
  </si>
  <si>
    <t>Ridgefield Park, NJ 07660</t>
  </si>
  <si>
    <t>*Position: Business Analyst and System Management (DispatchTrack) Specialist*
*Work Location: Ridefield Park, NJ 07660 (Onsite)*
*Contract Period: 9+ Months*
*Note: Must be Bilingual: Korean/English*
*Job Summary:*
We are seeking a proactive and detail-oriented Business Analyst and System Management Specialist to bridge the gap between business needs and technology solutions. This role combines system administration, user support, and business analysis to ensure operational efficiency, drive innovation, and support organizational goals. The ideal candidate will manage IT systems, facilitate data-driven decisions, and streamline processes through effective collaboration and analysis.
*Key Responsibilities:*
*System Administration and Technical Support:*
* Perform routine system maintenance and oversee upgrade rollouts to ensure reliability and optimal performance.
* Manage user accounts, permissions, and profiles while addressing technical issues promptly.
* Maintain and update dashboards for accurate and actionable data visualization.
* Monitor system data and performance metrics, identifying trends and addressing anomalies proactively.
* Carrier Support:
* Communicate with Logistics Carrier to identify the issue and troubleshoot
* Data Integration:
* Ensure the data is integrated accurately between all relevant systems (Samsung Internal, 3rd Party Solutions…)
* Business Analysis:
* Collaborate with stakeholders to identify business needs and translate them into system requirements.
* Conduct thorough analyses of existing processes, recommending best practices
* Facilitate master data management and governance, ensuring data integrity and accuracy.
* User Support and Training:
* Train new users on system tools, protocols, and best practices to ensure seamless adoption.
* Administer and analyze Net Promoter Score (NPS) surveys, leveraging insights for service improvements.
* Serve as a liaison for carrier-related technical issues, ensuring effective communication and resolution.
* Strategic Contributions:
* Develop comprehensive reports and dashboards to support decision-making processes.
* Drive innovation by identifying opportunities for automation, efficiency, and cost-saving measures.
* Partner with cross-functional teams to deliver scalable and sustainable solutions.
*Qualifications:*
* Required Logistics Business Support Experience (+5 years)
* Required Logistics Management Application (+5 years, DispatchTrack is huge +)
* Proven experience in business analysis, system administration, or related technical support roles. (+5 years)
* Preferred Bilingual English/Korean
* Strong analytical skills and the ability to translate business requirements into actionable technical solutions.
* Excellent communication, collaboration, and training skills.
* Familiarity with data monitoring tools and survey platforms is a plus.
* Strong project management and prioritization abilities.
Job Type: Contract
Pay: $40.00 - $50.00 per hour
Benefits:
* Health insurance
Schedule:
* 8 hour shift
* Day shift
* Monday to Friday
Experience:
* Business Analyst: 3 years (Required)
* Business Support: 2 years (Required)
* Logistics Management Application: 2 years (Required)
Language:
* Korean (Required)
Ability to Commute:
* Ridgefield Park, NJ 07660 (Required)
Work Location: In person</t>
  </si>
  <si>
    <t>https://www.indeed.com/viewjob?jk=1888d37a3905b917</t>
  </si>
  <si>
    <t>Freelance Russian Translators/Interpreters</t>
  </si>
  <si>
    <t>Temporary, Contract</t>
  </si>
  <si>
    <t>Bridging Cultures Group Inc.</t>
  </si>
  <si>
    <t>Brooklyn, NY 11230</t>
  </si>
  <si>
    <t>Bridging Cultures Group Inc. is currently seeking contract interpreters with experience in school and testing environments. Please see the list below.
IN PERSON RUSSIAN TRANSLATORS
THIS IS NOT A FULL-TIME POSITION-This is a freelance position with assignments available within flexible business hours, Monday through Friday.
*Duties:*
* Provide interpreting services as an independent contractor in school and social services structures.
* Please mention on your application if you have any certification.
* Perform duties in a professional manner.
* Turn in client worksheets and invoice within 24 hours of appointment
*Qualifications:*
1. Linguists or interpreters who are certified and/or have the educational background to provide high quality translations and/or interpretations in the languages listed in this solicitation. These may include any of the following:
* Certification through an organization such as the American Translators Association, the Federal Court Interpreter examination and/or NY State Unified Court System's Language Assessment Testing
* National Association of Judiciary Interpreters &amp; Translation
* Certification Commission for Healthcare Interpreters
* National Board of Certification for Medical Interpreters
* International Medical Interpreters Association (IMIA)
* Training through an academic institution – i.e., NYU School of Professional Studies, Hunter College Certificate in Translation &amp; Interpretation.
* 40 hours of training through an accredited program, such as The Community Interpreter or Bridging the Gap
2. Provide desktop publishing (formats include, but not limited to, Word, Excel, PowerPoint, InDesign, Illustrator, Photoshop)
* Must demonstrate fluency in English and a 2nd language
* Must have the flexibility to accept assignments during weekdays and business hours.
* Professional demeanor and appearance
* Awareness of the Code of Ethics and Standards of Practice
* Able to comply with credentialing requirements for independent contractors working in school facilities.
* Able to pass language proficiency and Code of Ethics and Standards of Practice test
* Must be punctual, responsible, and have a reliable means of transportation.
Job Type: Contract
Contract Length:
* Varies
Work Location:
* On the road
Benefits:
* Flexible schedule
Job Types: Contract, Temporary
Pay: $30.00 - $35.00 per hour
Application Question(s):
* This is an in person assignment, in Brooklyn, NY. Will you have any issue attending in person?
Work Location: In person</t>
  </si>
  <si>
    <t>https://www.indeed.com/viewjob?jk=0e4185010e020699</t>
  </si>
  <si>
    <t>Portugal Travel, Culture, Language Expert</t>
  </si>
  <si>
    <t>Speak! Language Center</t>
  </si>
  <si>
    <t>Job Overview:
Speak! Language Center, a 20 year-old language company, seeks a European Portuguese language, tourism/travel and culture enthusiast to join our new online Portuguese for Travel team. We are building our online academy with a suite of courses focusing on people traveling to Portugal. Our courses will combine live online lessons with a teacher and lots of asynchronous work on the platform, too.
Ideal candidates will have native fluency in European Portuguese, language teaching experience and training and an interest and experience in curriculum design for adult English language speakers who are planning to travel to Portugal. Portuguese linguists and travel enthusiasts who are passionate about sharing their language and culture and with an entrepreneurial spirit will be most welcome to apply.
Duties and Skills (Required or Preferred):
- Work with fellow Portuguese course creators to develop and deliver engaging lesson plans and instructional materials for online delivery, including content for slide presentations and working in our online platform/Learning Management System.
- Be able to meet deadlines and work with a team
- Facilitate interactive and hands-on learning activities
- Support our marketing efforts via content creation for blogs, social platforms, etc.
- Expertise and activity on social media a plus
-teach online starting in the spring
- Ideally, help us connect with potential travel partners in Portugal (i.e. tour operators, language schools)
- Collaborate with colleagues to enhance curriculum and teaching methods
Qualifications:
- Bachelor's degree or graduate degree in the relevant field or equivalent experience
- Previous teaching or instructional experience preferred
- Tourism or tour guide experience a plus
- Strong knowledge of the subject matter
- Excellent communication and interpersonal skills (English and Portuguese)
- Patience and ability to work with diverse groups of students, typically English-speaking North Americans
- Strong organizational skills and attention to detail
Benefits:
- Supportive work environment
- Opportunity to grow with an established, woman-owned company expanding into the travel world
If you are passionate about education and have the qualifications to excel in this role, we would love to hear from you. Please submit your application with your resume and cover letter attached.
Seeking similar roles for European FRENCH/France and SPANISH/Spain-Mexico
Job Type: Contract
Pay: $20.00 per hour
Expected hours: 5 – 15 per week
Benefits:
* Flexible schedule
* Referral program
Schedule:
* Choose your own hours
Work Location: Remote</t>
  </si>
  <si>
    <t>https://www.indeed.com/viewjob?jk=cf4363f7d12b64be</t>
  </si>
  <si>
    <t>Database Analyst/Prgm Assoc</t>
  </si>
  <si>
    <t>University of Michigan</t>
  </si>
  <si>
    <t>Ann Arbor, MI 48109</t>
  </si>
  <si>
    <t>How to Apply
A cover letter is required for consideration for this position and should be attached as the first page of your resume. The cover letter should address your specific interest in the position and outline skills and experience that directly relate to this position.
Job Summary
We seek an entry-level, flexible, detail-oriented candidate to join the data team within the Prechter Bipolar Research group at the University of Michigan. This position, while entry-level, has enormous growth potential in the data science/architecture and statistical sciences. This position will support several data gathering, data storage and data analysis projects related to bipolar disorder. It is expected that the candidate will become a critical member of the research team and have the hunger to contribute on multiple opportunities towards program research and initiatives, including contributing to writing manuscripts.
 Tasks include but are not limited to:
Day to day management of several related data driven projects, ensuring that all project information is accurate, consistently documented, secured, and accessible.
Create and manage RedCap data instrument collection and teach others to harmonize data elements across multiple RedCap instruments.
Perform a wide range of data cleaning and merging procedures to prepare data sets to answer research aims.
Attend team meetings to support the PIs and project needs while ensuring project tasks, analyses, and products are completed on time with accuracy.
Assist with manuscripts, posters, and other project related products
Why Join Michigan Medicine?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
What Benefits can you Look Forward to?
Excellent medical, dental and vision coverage effective on your very first day
2:1 Match on retirement savings
Responsibilities*
Perform a wide range of data cleaning and merging procedures to prepare data sets to answer research aims.
Answer interpretation questions regarding how each data element is captured and utilized in psychiatric clinical data research.
Assist with statistical data analysis and preparation of analysis results for presentations, grants and manuscripts.
Oversee data entry, cleaning and safe storage specifically for the clinical research operations of the Prechter Bipolar Research Program.
Create and manage RedCap data instrument collection and teach others to ze data elements across multiple RedCap instruments.
Required Qualifications*
Bachelor's degree in Clinical Psychiatry, Psychology, Biology or related field with a minor or emphasis / course work in statistical analyses, data sciences, computer sciences or math.
Strong attention to detail and concern for information accuracy with strong analytical and problem-solving skills.
Ability to work both independently and as a member of a team effectively in a multicultural and collaborative environment.
Strong organizational, presentation and written communication skills with high attention to detail.
Must have excellent interpersonal skills including emotional intelligence, self-management, priority management, tact, and diplomacy.
Desired Qualifications*
Interest and/or experience working in mental health utilizing multiple data streams including the electronic medical record, research surveys, wearables and mobile applications.
Passionate about safe use of data to improve quality of life.
Yearning to grow analytically and professionally.
Desire to learn how to munge data and build data analysis pipelines.
Work Schedule
M-F; 8am - 4pm
Modes of Work
Positions that are eligible for hybrid or mobile/remote work mode are at the discretion of the hiring department. Work agreements are reviewed annually at a minimum and are subject to change at any time, and for any reason, throughout the course of employment. Learn more about the work modes.
Background Screening
Michigan Medicine conducts background screening and pre-employment drug testing on job candidates upon acceptance of a contingent job offer and may use a third-party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
In addition to the screenings indicated above under Michigan law, a criminal history check including fingerprinting is required as a condition of transfer or employment for this position.
Application Deadline
Job openings are posted for a minimum of seven calendar days. The review and selection process may begin as early as the eighth day after posting. This opening may be removed from posting boards and filled anytime after the minimum posting period has ended.
E-Verify
The University of Michigan participates with the federal EVerify system. Individuals hired into positions that are funded by a federal contract with the FAR EVerify clause must have their identity and work eligibility confirmed by the EVerify system. This position is identified as a position that may include the EVerify requirement.
U-M EEO/AA Statement
The University of Michigan is an equal opportunity/affirmative action employer.
Job Opening ID
259559
Working Title
Database Analyst/Prgm Assoc
Job Title
Database Analyst/Prgm Assoc
Work Location
Ann Arbor Campus
Ann Arbor, MI
Modes of Work
Hybrid
Full/Part Time
Full-Time
Regular/Temporary
Regular
FLSA Status
Nonexempt
Organizational Group
Medical School
Department
MM Heinz C. Prechter Bipolar R
Posting Begin/End Date
1/29/2025 - 2/28/2025
Career Interest
Information Technology</t>
  </si>
  <si>
    <t>https://www.indeed.com/viewjob?jk=4a2a474abb85af3a</t>
  </si>
  <si>
    <t>Data Analyst, Revenue</t>
  </si>
  <si>
    <t>Part-time, Full-time</t>
  </si>
  <si>
    <t>The Associated Press</t>
  </si>
  <si>
    <t>The Associated Press is an independent global news organization dedicated to factual reporting. Founded in 1846, AP today remains the most trusted source of fast, accurate, unbiased news in all formats and the essential provider of the technology and services vital to the news business. More than half the world's population sees AP journalism every day.
The Associated Press is seeking a Data Analyst to join our expanding Business Intelligence team.
The Revenue Data Analyst will collaborate with cross-functional teams, including sales, product, and editorial, to analyze and interpret key data related to revenue generation and customer engagement. The ideal candidate will use data to inform and drive strategic decisions that optimize revenue streams, identify new opportunities, and improve overall business performance. The ideal candidate will have strong analytical skills, an understanding of revenue streams in the media environment, and the ability to translate complex data into actionable insights to drive revenue strategy. In this newly created role, the analyst will play a key part in shaping best practices, advancing our analytics capabilities, and driving business outcomes, all while collaborating with talented colleagues to support strategic goals through data-driven insights. This position may be remote in any U.S. location other than New York, NY where the role will be hybrid.
Key Responsibilities:
Collaborate with business stakeholders to understand the business problems they are trying to address and develop data-driven solutions.
Leverage the data and insight generated by our products and systems to drive revenue and identify new product opportunities.
Apply expertise in quantitative analysis, data exploration, and the presentation of data to see beyond the numbers and understand how our users interact with our products.
Normalize and groom data from multiple and inconsistent sources to prepare it for analysis.
Develop internal benchmarks and KPIs.
Develop clear, concise reports and visualizations that present complex data in an easily understandable format for non-technical stakeholders.
Create and maintain dashboards that track key revenue metrics and provide regular updates on customer and product performance.
Provide analytics support for sales campaigns and business development efforts.
Serve as the go-to expert for customer metrics.
Qualifications:
Passion for problem-solving and a strong sense of curiosity
Experience analyzing large and diverse data sets to develop fact-driven plans and decisions
Experience transforming data into clear narratives and actionable insight
Ability to tailor communication style and presentations to different audiences
Ability to think creatively to solve complex problems
Ability to work independently and collaborate across multiple teams
Skilled in data manipulation with SQL and Python/R
Experience with data visualization tools (e.g., Tableau, PowerBi, R Shiny)
Expert Microsoft Excel skills along with proficiency in the full Microsoft Office Suite
2+ years of experience in business intelligence, data analysis, or a related role
Advanced-level proficiency in written and spoken English
Authorization to work in the United States for any employer
Salary &amp; Benefits : The anticipated salary range for this position is $70,000 – 85,000, contingent on experience and other job-related factors.
The Associated Press offers comprehensive benefits which include: Competitive medical, dental and vision coverage Retirement benefits Company paid life insurance Paid vacation and sick days Paid parental leave for any new parent Mental health resources
Benefits may vary based on the job, full-time or part-time schedule, location, and collectively bargained status.
Application deadline is February 12, 2025 at 11:59pm EST.
AP seeks to build an inclusive organization grounded in respect for differences. We support all aspects of diversity and provide equal employment opportunities to all employees and applicants without regard to race, color, religion, sex, marital status, national origin, age, sexual orientation, gender identity, disability, status as a veteran, or other characteristic protected by law. We encourage members of historically underrepresented communities, including women and BIPOC, to apply.</t>
  </si>
  <si>
    <t>https://www.indeed.com/viewjob?jk=3ee170cfb68434cf</t>
  </si>
  <si>
    <t>Perchwell</t>
  </si>
  <si>
    <t>Location
New York Office
Employment Type
Full time
Location Type
Hybrid
Department
Data
Compensation
$120K – $150K • Offers Equity
Who We Are
Perchwell is the modern data and workflow platform for real estate professionals and consumers. Based on the industry’s foundational data, Perchwell builds a modern software suite to empower real estate professionals to do their best work, provide differentiated service to their clients, and grow their businesses.
Backed by Lux Capital, Founders Fund, and some of the country’s leading Multiple Listing Services (MLSs), Perchwell builds next generation workflow software/data products for the multi-trillion dollar residential real estate industry. Perchwell is the first new entrant to come to market in decades and is currently scaling its best-in-class platform.
What We're Looking For
Perchwell is rapidly expanding across the US to new MLS clients with both unique data sources that must be integrated into our data layer and sophisticated analytics requirements. Robust data management and analytics capabilities are therefore key to our future success. We are looking for a data analyst to propel our data integration strategies forward and establish and maintain data quality KPIs at scale.
What You’ll Do
Work cross functionally to complete MLS implementations into our data layer
Collaborate with Perchwell’s product and engineering teams to:
Assist in delivering data pipelines across multiple data sources as we continue to launch into new markets
Design and build the tools you’ll use to manage new data KPIs
Cultivate real estate data expertise within your team and across the organization
Develop and maintain data quality KPIs with your team to guarantee gold-standard real estate datasets for our customers
Discover, qualify, evaluate, and recommend new data sources to enrich existing datasets
Participate in and help direct the growth of the Data &amp; Analytics team
Design, develop, and maintain BI dashboards and reports to deliver actionable insights to stakeholders across the organization
Analyze large and complex datasets to uncover actionable insights and analytical solutions
Required for the role
3+ years of experience in data analytics
Ability to communicate insights to both technical and non-technical audiences
Strong SQL &amp; Python skills
Previous experience in an AWS environment utilizing the breadth of tools available
Previous experience with a business intelligence tool (Looker, Tableau, Power BI)
Documentation skills
Project mgmt
Must be available to work in Perchwell's NYC office (3 days per week)
Bonus points for the following
Strong DBT skills
Knowledge of or exposure to real estate-specific datasets
Previous experience leading a team of junior analysts through project completion
Salary Range
The compensation for this position is $120K-150K base salary + equity + benefits
Benefits
Unlimited PTO, plus 10 paid company holidays
401K with a company match
Medical, dental, and vision plans
HSA and FSA options
Commuter benefits
Parental leave
Company-wide onsite or offsite each year
Beautiful office in Soho, Manhattan with a stocked kitchen, catered breakfast and lunch once per week, happy hours and meet-ups
Note: At this time, we are only considering candidates who are authorized to work in the U.S.</t>
  </si>
  <si>
    <t>https://www.indeed.com/viewjob?jk=28574aeb5303ebff</t>
  </si>
  <si>
    <t>Data Scientist / Analyst</t>
  </si>
  <si>
    <t>Overview:
Location: Remote with potential travel to AFWERX locations
Job Type: Full-Time
Annual Salary Range: $50 to $90 per hour
Job Posting Estimated Close Date: 2/20/2025
Security Clearance: Must possess a Secret or Top Secret (TS/SCI) clearance.
INTECON, LLC is seeking a motivated and detail-oriented Data Scientist/Analyst to support AFWERX Research, Technology, and Data Analysis efforts. This role is responsible for data analytics, machine learning, and statistical modeling to provide actionable insights that drive strategic decision-making and technology integration. The candidate will work closely with AFWERX leadership, technology managers, and data analysts to develop data-driven solutions for technology commercialization, venture funding analysis, and innovation forecasting.
Roles and Responsibilities:
The Data Scientist/Analyst will:
Analyze large datasets to extract meaningful insights, trends, and recommendations supporting AFWERX programs and innovation strategies.
Develop statistical models, machine learning algorithms, and AI-driven insights for technology investment forecasting and risk analysis.
Perform quantitative and qualitative research to support venture funding, private capital investment, and technology commercialization initiatives.
Utilize Python, R, and SQL to clean, transform, and manipulate data from structured and unstructured sources.
Design data pipelines and ETL processes for effective data collection, integration, and storage.
Create interactive dashboards and visualizations using Tableau, Power BI, or similar tools to communicate key insights.
Develop predictive analytics models to support SBIR/STTR program assessments, private sector engagement, and technology transition strategies.
Collaborate with government stakeholders, business analysts, and technology managers to align data insights with program objectives.
Translate complex data findings into concise, actionable reports tailored for executive leadership and decision-makers.
Ensure data governance, security, and compliance with DoD and AFWERX policies.
Stay up to date with emerging technologies in AI, data science, and analytics to enhance AFWERX's innovation capabilities.
Qualifications:
Education:
Master's degree in Data Science, Computer Science, Statistics, Applied Mathematics, Engineering, or a related field.
Bachelor's degree in Data Science, Computer Science, Statistics, Applied Mathematics, Engineering, or a related field.
Experience:
5+ years of experience in data science, machine learning, or advanced analytics in a government, defense, or technology-driven organization.
Expertise in data analysis, database management, and statistical modeling techniques.
Strong programming skills in Python, R, SQL, and other data analytics languages.
Experience in machine learning, predictive analytics, and AI-driven decision-making models.
Proficiency in data visualization tools such as Tableau, Power BI, or Google Data Studio.
Hands-on experience with big data technologies, cloud platforms (AWS, Azure, or Google Cloud), and ETL processes.
Ability to translate complex datasets into actionable insights for technical and non-technical audiences.
Strong knowledge of data governance, cybersecurity principles, and DoD data policies.
Familiarity with AFWERX, SBIR/STTR programs, and defense technology transition processes is a plus.
Excellent problem-solving, communication, and collaboration skills in a cross-functional environment.
Certifications and Training:
Preferred certifications:
Certified Analytics Professional (CAP)
AWS Certified Data Analytics – Specialty
Microsoft Certified: Azure Data Scientist Associate
Tableau Desktop Specialist or Power BI Certification
Proficiency in:
Python, R, SQL, and cloud-based data tools
Tableau, Power BI, and Google Data Studio
Machine learning frameworks (TensorFlow, PyTorch, Scikit-learn)
Big data tools (Hadoop, Spark, Databricks)
Specialized Training in:
Predictive analytics and AI-driven decision models
Government contracting and DoD data management policies
Business intelligence and venture funding analytics
Security Clearance:
Active Secret Clearance required, with the ability to obtain Top Secret (TS/SCI) if needed.
Benefits:
Comprehensive Group Health Plans (Medical, Dental, and Vision) coverage.
Company-paid Short-Term and Long-Term Disability, Life, and AD&amp;D Insurance.
Flexible Spending Accounts and Supplemental Plans Available.
Company-paid Training and Development Programs.
Generous Paid Time Off, Holiday Pay, and Sick Leave.
401k Retirement Plan with Company Match.
Critical Illness and Accident Insurance.
Employee Assistance Program.
About INTECON:
INTECON (Integrity Consulting), founded in 1999, is a wholly owned subsidiary of Aspetto, Inc. Aspetto is a leading product and technology firm known for its strategic enterprise life-cycle support. With expertise in the acquisition, design, deployment, and sustainment of Federal and DoD tech and tactical systems, Aspetto has made a significant impact since its inception in 2008.
As an 8(a), HUBZone, and ISO 9001:2015 certified company, and a three-time INC.5000 awardee, Aspetto offers an impressive range of capabilities, including Enterprise IT &amp; Cloud-Based Technologies, Software Development &amp; Cybersecurity, Data &amp; Analytics, Intelligence &amp; Professional Services, Logistics, and Tactical Equipment. Together, Aspetto and INTECON strive to drive innovation, preserve quality standards, and demonstrate an unwavering commitment to our nation's security. Our client-centric approach prioritizes innovative, responsive solutions that consistently exceed expectations.
INTECON is proud to be an Equal Opportunity Employer committed to fostering diversity and inclusivity. We firmly uphold the principle of Equal Pay for Equal Work, without regard to race, color, creed, religion, national origin, sex, sexual orientation, gender identity and expression, age, disability, eligible veteran status, or any other protected characteristic. We welcome qualified applicants from all backgrounds and strive to create a workplace where everyone feels valued and respected.</t>
  </si>
  <si>
    <t>https://www.indeed.com/viewjob?jk=08c0791f76dc9fa8</t>
  </si>
  <si>
    <t>Data Analyst Trainee</t>
  </si>
  <si>
    <t>T.D. Williamson, Inc.</t>
  </si>
  <si>
    <t>At TDW we put people first - that means working everyday to ensure the pipelines that run through our communities are operating safely and reliably. What sets us apart is our expertise, experience and commitment.
Each day we dedicate ourselves to treating each other, our customers and our community with care and respect.
Overview
Responsible for developing a basic understanding of pipeline design, operation, and integrity practices to learn how to analyze pipeline data with TDW’s proprietary software and accurately evaluate in-line inspection data to provide comprehensive reports detailing the current conditions of our customer’s pipeline systems.
Key Responsibilities
Primary duties may include, but are not limited to:
Visual analysis of pipeline integrity threats such as corrosion and deformations through the use of proprietary software.
Attend scheduled meetings and trainings to ensure adherence to current TDW initiatives and processes
Acquire necessary skills to obtain and maintain industry-required analysis certifications
Create reports to produce a comprehensive overview of pipeline integrity
Work under and meet strict deadlines
Coordinate with the software development team in bug identification and software enhancements
Effectively work and communicate in a team environment
Experience
High School Diploma required. Bachelor’s degree preferred
Knowledge, Skills, and Abilities
Demonstrated ability to be detailed oriented and analytical
Ability to perform analysis of visual-based data
Proficient computer skills and intermediate knowledge of Microsoft Excel
Good basic mathematics and science skills
Proficient written and verbal communication skills in English
Ability to learn new internal software programs.</t>
  </si>
  <si>
    <t>https://www.indeed.com/viewjob?jk=0aee383b309908d1</t>
  </si>
  <si>
    <t>Supply Chain Data Analyst</t>
  </si>
  <si>
    <t>Prolim global corporation</t>
  </si>
  <si>
    <t>*Job Title:* Supply Chain Data Analyst
*Job ID:* 59783-1
*Location:* Remote
*Remote position*
Must have these skills:
* 3+ years of experience in forecasting, inventory planning, and supply chain optimization.
* 3+ years of experience with SQL, Python, Proficiency in pandas, NumPy, and other Python libraries for data manipulation and analysis.
Summary:
The main function of a Supply Chain Analyst is to define, build, manage, and measure global asset management. A typical Supply Chain Analyst may be responsible for buying goods and services, as well as analyzing the performance of suppliers.
Job Responsibilities:
* Review and potentially optimize suppliers based on price, quality, selection, service, support, availability, and other relevant factors.
* Own the end-to-end asset management process and systems globally.
* Define and analyze metrics that inform the success of products.
* Drive automation on an aggressive timeline with a team of world-class engineers and designers.
* Develop and maintain a well-coordinated internal relationship with key decision-makers and with the wider enterprise organization.
* Approve purchases of the highest quality products at the lowest possible price and in the correct amounts.
* Approve purchase orders, solicit bid proposals, and review requisitions for goods and services.
* Instruct staff on how to resolve problems related to undelivered goods.
* Confer with staff, users, and vendors to discuss defective or unacceptable goods or services and determine corrective action.
Skills:
* Verbal and written communication skills, attention to detail, negotiation skills, and interpersonal skills.
* Ability to analyze financial reports, price proposals, and other technical data.
* Ability to accurately document and record customer/client information.
* Knowledge of applicable laws and regulations related to purchasing.
* Knowledge of supply chain management.
* Previous experience with computer applications, such as Microsoft Word and Excel.
Education/Experience:
* Bachelor's degree in Supply Chain Management, Operations Research, Mathematics, Computer Science, Business, Industrial Engineering, or a related field.
Top 3 must-have HARD skills:
* 3+ years of experience with SQL, Python, and proficiency in pandas, NumPy, and other Python libraries for data manipulation and analysis.
* General supply chain knowledge.
* 3+ years of experience in forecasting, inventory planning, and supply chain optimization.
Good to have skills:
* Supply Chain certification.
* Statistical forecasting experience.
* Experience with data visualization tools, such as Tableau or Power BI, and dashboarding.
Job Type: Contract
Pay: $40.00 - $45.00 per hour
Schedule:
* 8 hour shift
Education:
* Bachelor's (Preferred)
Experience:
* SQL, Python, and proficiency in pandas, NumPy: 4 years (Required)
* forecasting, inventory planning, supply chain optimization: 4 years (Required)
Work Location: Remote</t>
  </si>
  <si>
    <t>https://www.indeed.com/viewjob?jk=4a2c01edf3a7fd83</t>
  </si>
  <si>
    <t>L&amp;T Technology Services Limited.</t>
  </si>
  <si>
    <t>Windsor, CT</t>
  </si>
  <si>
    <t>LTTS Dell Offsite Centre
Windsor, Connecticut
Job Description
MS Project, VISIO, Project Planning, Scheduling, Risk Assessment, Coordination
Job Requirement
MS Project, VISIO, Project Planning, Scheduling, Risk Assessment, Coordination</t>
  </si>
  <si>
    <t>https://www.indeed.com/viewjob?jk=fa50b0f5eb83c685</t>
  </si>
  <si>
    <t>Data Analyst - Valley Metro</t>
  </si>
  <si>
    <t>Keolis Transit America</t>
  </si>
  <si>
    <t>Tempe, AZ 85281</t>
  </si>
  <si>
    <t>Knowledge and Experience:
High school Diploma or GED
BS Computing or Information Systems or Statistics/Mathematics, OR equivalent experience
Knowledge of SQL is a plus
Defining Data Quality assessments
Remediation Experience
Must have knowledge of the geographical area
Knowledge of Trapeze software desired (not required)
Must be able to work in a union environment
Able to work without direct supervision
Skills:
Communication skills (written and verbal)
Analyzing skills
Computer skills
Troubleshooting skills
Problem solving skills
Managing skills
Self-motivated
Collaboration skills
Prioritizing skills
Developing skills
Key Accountabilities:
Responsibilities
Collecting, compiling, and managing Data from different departments and building monthly reports, graphs, and charts.
Design reports on Data Quality for all levels of audiences and stakeholders.
Creating and working with various data layers and databases; integrating data from various software packages and providing GIS outputs.
Drive data quality issue resolution
Interfacing with different departments to produce reports that assist in management of departments.
Managing the building and schedules on a quarterly basis for the driver work bid.
Identify and address data quality issues, such as: code fixes, source system changes, etc.
Support automation opportunities for Data Quality improvement processes.
Provide a high level of data quality awareness across multiple staff profile
Understanding of Data Management Principles and Data Quality Improvement
Responsible for ensuring that the schedules produced are achievable, efficient, utilize the full range of technological tools to assist in their production, and are in accordance with the Client’s policies and procedures.
Daily communication and interaction with staff and reporting to the Operations Manager and other managers assigned to the paratransit program and particularly the Customer Service Call Center.
Responsible for ensuring that the service provided is in accordance with the Client’s policies and procedures, and that system parameters are safeguarded from any unauthorized changes.
Critically analyzing daily schedules to improve on-time performance and productivity.
Other duties as assigned.
Additional Statements:
Drug and alcohol screening: Employment contingent upon passing pre-employment drug and alcohol screen. Also, contingent upon receiving a favorable background check. Must pass a physical examination.
Safety commitment: Safety is a way of life at Keolis. By placing safety first, we ensure the wellbeing of our employees, customers, and communities. Together we can become the most successful transportation company in the world.
Environmental commitment: Keolis is committed to protecting the environment by minimizing the impact of operations to our people and the communities in which we operate.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
#INDHP</t>
  </si>
  <si>
    <t>https://www.indeed.com/viewjob?jk=066592e1cef8456c</t>
  </si>
  <si>
    <t>Business Intelligence Specialist ( PJB )</t>
  </si>
  <si>
    <t>$85,000 - $115,000 a year</t>
  </si>
  <si>
    <t>Forward Solutions LLC</t>
  </si>
  <si>
    <t>The ideal candidate will be available to physically work in our Bellevue, WA. office, but Philip J. Boren will also consider remote candidates in the U.S states: WA, FL, AZ, UT, AK, AL, AR, CO, DE, HI, IA, ID, KS, KY, LA, MD, ME, MO, MS, MT, ND, NE, NH, NM, NV, RI, SD, TX, VA, VT, WV, WY.
Philip J. Boren a division of Forward Solutions is a growing private company that offers its employees a competitive salary, a full benefits package including 401K, incentive pay, and a flexible working program.
Philip J. Boren is a premier sales organization headquartered in Bellevue, Washington. We specialize in e-commerce, club and regional brick-and-mortar retail solutions for manufacturers wanting to expand into new retail markets or supercharge growth in existing ones.
Job Summary:
The Business Intelligence Specialist develops and maintains Power BI dashboards and reports for internal and external clients. This role requires a strong understanding of data visualization best practices and the ability to work with large data sets. The successful candidate must have excellent knowledge of Power Query and DAX and be able to work both independently and as part of a team. If you have a passion for data and are looking for an exciting opportunity to work with cutting-edge technology, we encourage you to apply.
Essential Duties/Responsibilities:
Develop and maintain business intelligence dashboards and reports using Power BI.
Collaborate with internal and external clients to understand their reporting and data visualization needs.
Create data models and write queries to extract data from various sources.
Utilize data visualization best practices to create clear and meaningful reports.
Work with the Data Science team to ensure data accuracy and consistency.
Collaborate with other departments on cross-departmental projects.
Continuously monitor and improve report performance.
Stay updated with new features and technologies of Power BI.
Supervisory Responsibilities:
Oversee and delegate tasks to virtual assistants.
Required Skills/Abilities:
Minimum 3-5 years of experience with Microsoft Power BI.
Strong knowledge of Power Query and DAX.
Solid understanding of data modeling.
Experience with data visualization best practices.
Excellent analytical and problem-solving skills.
Strong written and verbal communication skills, especially with non-BI experts.
Ability to work independently and as part of a team.
Preferred Skills/Abilities:
Understanding of Azure (storage containers, virtual machines)
Experience with Power Apps
Education and Experience:
Bachelor’s degree in computer science, Information Technology, or a related field.
Three or more years of related professional experience.
Physical Requirements:
Prolonged periods sitting at a desk and working on a computer.
Must be able to lift up to 15 pounds at times.
Benefits and Perks of Working at PJB:
Competitive base salary
Semi-annual performance bonuses
Comprehensive benefits package, to include 100% paid employee medical and dental insurance
PTO &amp; Paid Holidays
Voluntary vision, life, and long-term disability insurance
401K with company match
Remote and hybrid working options available
Flexible work schedules
Home office-set up reimbursement
Cell phone allowance
The Company:
Forward Solutions is a group of service companies that help clients in evolving markets grow their business and expand into new channels. Our team of over 450 experienced professionals provides manufacturers and distributors with the power of outsourced sales, marketing, and customer support services. Our divisions combined have expertise in facility maintenance, cleaning, hygiene, food service disposables, food service equipment, industrial/MRO, utility, telecom, safety, construction, and packaging supply channels.
Forward Solutions is a growing private company that offers its employees a competitive salary, a full benefits package including 401K, an annual bonus, PTO, and a flexible working program. The company’s service brand portfolio includes Allynt Solutions, Avision, C3Consulting, Curate, Xpand Demand, OneSolution™, RelyPak™, and StruXur™.
Why Should You Apply?
Competitive industry pays and bonus program
Great benefits
Positive and fun team environment
Career growth opportunities
The salary range for this position is: $85,000 - $115,000.</t>
  </si>
  <si>
    <t>https://www.indeed.com/viewjob?jk=dfc9f011d8f993da</t>
  </si>
  <si>
    <t>Vulnerability Data Analyst</t>
  </si>
  <si>
    <t>NBCUniversal</t>
  </si>
  <si>
    <t>Englewood Cliffs, NJ 07632</t>
  </si>
  <si>
    <t>Company Description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As a company uniquely positioned to educate, entertain and empower through our platforms, Comcast NBCUniversal stands for including everyone. Our Diversity, Equity and Inclusion initiatives, coupled with our Corporate Social Responsibility work, is informed by our employees, audiences, park guests and the communities in which we live. We strive to foster a diverse, equitable and inclusive culture where our employees feel supported, embraced and heard. Together, we’ll continue to create and deliver content that reflects the current and ever-changing face of the world.
Job Description
The Vulnerability Data Analyst will be joining NBCUniversal at an exciting time when it is transforming from an operational, tool-based cyber defense program to an intelligence and threat-based organization. The vulnerability management team is no different; growing and transforming to a service offering for the entire company, and partnering with the rest of the Cyber Security organization to shape the future of cyber defenses at NBCUniversal.
The Vulnerability Data Analyst will be expected to ‘think like an adversary’, pulling from their diverse background and knowledge of IT, to identify, assess, prioritize, and communicate vulnerabilities and threats across the systems and applications making up the NBCUniversal IT ecosystem.
This position is a remote position; however, we prefer candidates who reside on the East Coast or Central time zone.
Responsibilities:
Support the Vulnerability Management Team at NBC Universal within the Operations Group. Operational responsibilities will include the following:
Monitoring VM mailbox for customer requests
Using the Jira Ticketing tool to create tickets for all customer requests and track work in this tool
Configuring VM scans based on customer requirements and VM procedures
Providing scan reports
Configuring and executing validation scans
Research vulnerabilities in software, firmware, and devices, and modern exploits and exploitation techniques in the following areas: Microsoft platform (Server, workstation, applications), Open Systems platforms (Linux, UNIX, VM Ware ESX), Java, Adobe, Web Application, Java web app virtualization platforms (e.g. WebSphere), Networking, Databases (Oracle, SQL Server, DB2, IMS), and others.
Assess publicly and privately announced security vulnerabilities to determine the risk based on severity, threat likelihood, and impact
Assists in designing correction plans, mitigations, and full remediation actions
Understand and communicate attack chains to management and other stakeholders.
Collaborate with infrastructure and application owners on security hotfixes or patch management validation
Identify and recommend appropriate measures to manage and remediate vulnerabilities and reduce potential impacts on information resources to a level acceptable to the senior management of the company
Support the cyber incident response team in specified vulnerability discovery and identification tasks during crisis management.
Coordinate with stakeholders to develop requirements for service enhancements
Qualifications
Basic Requirements:
3+ years of experience in either vulnerability management or related information security field
1+ years of operational experience with the Qualys Vulnerability Scanning Application
Experience in threat and vulnerability management, security operations
Familiar with industry-standard security best practices and vulnerability management processes including compliance reporting
Advanced experience with vulnerability scanning tools (Qualys preferred) and other vulnerability management tools
Demonstrate knowledge of networking concepts and devices (Firewalls, Routers, Switches, and Load Balancers)
Demonstrate an understanding of network and web-related protocols (such as TCP/IP, UDP, IPSEC, HTTP, HTTPS, and routing protocols)
Experience developing and improving KPIs, metrics, and trending for vulnerability management functions
Understanding of how applications, networking, operating systems, and databases work
Desired Characteristics:
Python/Scripting knowledge and/or ability to run API scripting.
Intellectual capability and curiosity to learn complex processes.
Highly collaborative; personally, and professionally self-aware; able to and interested in interacting with employees at all levels; embody integrity; and represent and inspire the highest ethical standards.
Strong sense of urgency and commitment, as well as sound business sense with a strategic, conceptual, and operational orientation
Experience advising on technical-related issues
Passion for and interest in the media and entertainment industry highly desired
Flexible, organized, and passionate about advanced cybersecurity
Great interpersonal skills and love for a team environment
Additional Requirements:
Fully Remote: This position has been designated as fully remote, meaning that the position is expected to contribute from a non-NBCUniversal worksite, most commonly an employee’s residence.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$90,000.
We are accepting applications for this position on an ongoing basis.
Additional Information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
For LA County and City Residents Only: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t>
  </si>
  <si>
    <t>https://www.indeed.com/viewjob?jk=a5a22b4b967e9235</t>
  </si>
  <si>
    <t>Loan Processing &amp; Portfolio Data Analyst</t>
  </si>
  <si>
    <t>Wisconsin Women's Business Initiative Corporation</t>
  </si>
  <si>
    <t>Milwaukee, WI</t>
  </si>
  <si>
    <t>WWBIC
1533 N RiverCenter Drive
Milwaukee, WI 53212
(414) 263-5450
(
January 14, 2025
Internal Job Posting (closing date Jan 28, 2025)
Job Title: The Loan Processing and Portfolio Data Analyst
Reports To: Director of Loan Operations
FLSA: Non-Exempt
Pay Range $24 -$27 / hour
The Loan Processing and Portfolio Data Analyst is responsible for supporting Loan
Operations by ensuring loan information is entered into system properly, payments are
processed accurately, and loan disbursements are made. This role also serves as central data
analyst for loan/portfolio data within WWBIC’s loan servicing system, VENTURES,
including working with Operations, Collections and Accounting on accurate and timely reports
on loans and loan portfolio and researching/trouble-shooting errors. The Loan Processing and
Portfolio Data Analyst provides ongoing customer service with internal and external
constituents.
Essential Job Functions:
• Lead Apply+ and Ventures coordinator for Operations.
• Prepare and reconcile NACHA batches in Ventures.
• Generate and transmit billing statements through Ventures.
• Work with Lending to prepare disbursement requests.
• Research and resolve loan account errors.
• Oversee and supervise complete, accurate and organized loan files
within the loan servicing system, including boarding loans.
• Assist Accounting / Compliance Departments with portfolio
reports as needed to complete Board, Investor, Funder reporting.
• Manage Action Alerts as it pertains to loan servicing in the portfolio.
• Provide backup to assist in all functions of satisfied loans, including
generating congratulatory letters to clients and the release of
collateral.
• Assist with mature loans, line of credit renewals and past due accounts as
directed by the Director of Loan Operations.
• Provide back-up for loan documentation and loan closings.
WWBIC
1533 N RiverCenter Drive
Milwaukee, WI 53212
(414) 263-5450
(
January 14, 2025
Other Duties and Responsibilities:
• Monthly, quarterly and annual reporting.
• Perform miscellaneous administrative tasks as assigned by the
Director of Loan Operations.
• Represent WWBIC at community and/or professional
functions, conferences, and meetings as requested.
Qualifications:
Minimum two years’ experience related to small business lending support or
similar experience. Excellent organizational skills and attention to detail are a
must. Requires strong verbal and written communication skills with diverse
audiences, the ability to meet deadlines and demonstrate professionalism, while
moving large volumes of quality work in a timely manner. Must have
demonstrable MS Office skills (particularly Microsoft Word and Excel) and other
technical skills and know-how. The ability to communicate effectively and work
with diverse audiences is necessary. Must be a team player who understands that
collaborative efforts are essential to achieving the corporate mission. The ideal
person is flexible, has a problem-solving approach to work, is positive and has a
sense of humor.
Must present a positive, professional appearance always.
Working Conditions/ Physical Demands:
• Work is generally more sedentary in nature with movement required.
• Work is primarily performed within an office environment with standard
office equipment although some travel is required.
• Must be able to read, write, and communicate fluently in English. Must have
clarity of vision.</t>
  </si>
  <si>
    <t>https://www.indeed.com/viewjob?jk=addc5fc9e0710322</t>
  </si>
  <si>
    <t>Disney</t>
  </si>
  <si>
    <t>Sr Data Analyst
Apply Now Apply Later
Job ID 10108512
Location New York, New York, United States / Santa Monica, California, United States
Business Disney Direct to Consumer
Date posted Jan. 29, 2025
Job Summary:
About The Role &amp; Team
 Join Disney’s Content Security Fraud and Paid Sharing Analytics team as a Senior Data Analyst. You will be a key player in enhancing the security features of Disney’s streaming services, focusing on our Hulu product. This role involves serving product, engineering, and business strategy partners through comprehensive data analysis and insight generation. You will collaborate closely with data engineering to tackle data challenges and advance our content security practices and products.
What You'll Do
Convert ambiguous stakeholder queries from Product, Engineering, Business Strategy, Marketing, etc., into structured data requirements and analyses.
Understand paid sharing performance from a product engagement lens with a special emphasis on Hulu user behaviors.
Provide actionable, data-driven recommendations to stakeholders through detailed analysis.
Utilize SQL and scripting languages to analyze both structured and unstructured data.
Collaborate with data engineers to ensure the accuracy and quality of data required for analysis.
Present insights effectively using data visualization tools or oral presentations.
Design and execute A/B testing to evaluate content security features and enhancements.
Key Qualifications
Exceptional curiosity, analytical skills, and a drive for insights that impact business outcomes.
5+ years as an analyst with proficiency in SQL, Python, or R for complex querying and analysis.
Proficiency with tools such as Matplotlib, Tableau, Looker, MicroStrategy, or Plotly.
Proven ability to manage end-to-end analytics projects, from initial requirements to impactful outcomes.
Strong ability to build relationships with teammates, business partners, and technical colleagues.
Highly motivated and capable of working independently.
Experience with A/B testing methodologies for digital products
Required Education
A Bachelor’s degree in Engineering, Computer Science, Statistics, Economics, Mathematics, Finance, or related field
Nice To Haves
Master’s degree in Engineering, Computer Science, Statistics, Economics, Mathematics, Finance, or related field
Background in streaming media or subscription-based products.
Experience with analytics for application-based products.
Familiarity with the tech Industry.
Additional Information
#DISNEYTECH
The hiring range for this position in Santa Monica, CA is $114,900 to $154,100, and in New York, NY is $120,300 to $161,300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</si>
  <si>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https://www.indeed.com/viewjob?jk=79e00f6c64d31436</t>
  </si>
  <si>
    <t>VertexOne</t>
  </si>
  <si>
    <t>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
Overview of Role/Job Purpose:
We are in need of a Business Analyst in the MT or PST time zone.
This position creates business requirement documents, clarifies/research/troubleshoot client’s requests and questions about Vxretail system and utilities, keeps up to date on utilities market mandates/rules in the energy business, and assist in utilities market mandate changes in the Vxretail system.
Essential Job Duties:
• Troubleshoot software issues and performs root cause analysis of software support issues
• Communicate business rules and technical information to clients as needed
• Analyze the business objectives of our clients and utilities by gathering information and creating business requirement documents
• Partner with programmers and project team to review business requirement documents, communicate business objectives, and answer any questions on the business requirement documents
• Work with team members and/or clients to triage issues
• Assist CSM’s with transition of new clients on the platform post hyper-care
• Perform user acceptance test and other functional tests to validate issue resolution
• Research and update utilities market mandates and business rules
• Understand and assist in the development of best practices for business procedures
• Complete control file setup to meet business requirements
• Provide industry and product knowledge to clients, implementation, and/or development project teams
• Write user specifications for potential software modifications
• Review user documentation for accuracy
• and functionality
• Analyze and document workarounds to software issues
• Participate in team discussions and issue resolution brainstorming
• Participate in work product review sessions on behalf of the support organization and provide analytical feedback
• Train and mentor new team members on all support work flows and processes
• Provide updates to process improvement initiatives as issues are identified
• Communicate areas for improvement, develop and implement solutions
• Escalate and communicate issues to VertexOne Management or Clients as needed
• Ensure issues are identified, updated, and resolved in a timely manner
Skills/Qualifications:
• BA Degree or equivalent experience
• Strong analytical, reasoning and problem-solving skills
• Knowledge of utilities a plus
• Financial background/industry a plus
• Must have strong experience utilizing MS SQL
• Strong relationship management skills
• Excellent organizational skills; ability to manage multiple responsibilities, while effectively focusing on priority issues
• Ability to apply business process knowledge to software product concepts
• Understanding of database principles and control files
• Ability to communicate and enforce standards
• Ability to meet deadlines and team goals
• Ability to work with minimal supervision
• Exceptional customer service approach with internal and external customers
• Proficient in MS, Excel, Word, Visio
• Excellent understanding of meter to cash processes for utilities and suppliers a plus
• Knowledge of AMI meters and cash processing a plus
• Ability to work cooperatively in a group environment to achieve common goals
• Ability to build and maintain effective working relationships; effective conflict management skills
• Strong communication skills (written, reading comprehension, listening, verbal)
• Flexible, team player approach to work
• Ability to build and maintain effective working relationships
What VertexOne has to offer:
• Comprehensive medical, dental, vision, disability, life insurance
• Health Savings Account (HSA), Flexible Spending Account (FSAs)
• 401K match
• Flexible PTO
• Employee recognition platform with monetary rewards
• 100% Remote work environment
• Initial work from home stipend
• Leadership/Coaching training programs
• Free access to Bizlibrary for unlimited professional development
• Employee Assistance Program (EAP) with counseling sessions available 24/7
• Health and wellbeing programs
• Paid parental leave
• Employee bonus referral program
• Employee Discount Program
About VertexOne: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
Equal Opportunity Employer: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t>
  </si>
  <si>
    <t>https://www.indeed.com/viewjob?jk=efb8722bc134f75a</t>
  </si>
  <si>
    <t>Comptroller - Data Analyst (Data Analyst III)</t>
  </si>
  <si>
    <t>COMPTROLLER OF PUBLIC ACCOUNTS</t>
  </si>
  <si>
    <t>Austin, TX 78701</t>
  </si>
  <si>
    <t>Comptroller - Data Analyst (Data Analyst III) (00047741)
Organization: COMPTROLLER OF PUBLIC ACCOUNTS
Primary Location: Texas-Austin
Work Locations: Lyndon B Johnson Building (304-00001) 111 E 17th Street Austin 78774
Job: Computer and Mathematical
Employee Status: Regular
Schedule: Full-time
Standard Hours Per Week: 40.00
State Job Code: 0652
Salary Admin Plan: B
Grade: 22
Salary (Pay Basis): 6,500.00 - 6,500.00 (Monthly)
Number of Openings: 1
Overtime Status: Exempt
Job Posting: Jan 29, 2025, 2:45:06 PM
Closing Date: Ongoing
Description
Applications must be filed at
https://capps.taleo.net/careersection/ex/jobdetail.ftl?job=00047741
Please note that this job posting can be closed without notice and earlier than the closing date indicated in the posting if a suitable candidate is found. We encourage applicants to submit and complete the application promptly.
Are you ready to grow, make a positive impact? If you are seeking to gain knowledge, build your career, and network among goal-oriented professionals, this is the place for you!
Innovation, collaboration, and a commitment to excellence best describes the culture here at the Comptroller’s Office. We take pride in the work we do serving as Texas' accountant, tax collector, treasurer, and much more! The Comptroller’s office serves virtually every citizen in the state. As Texas’ chief tax collector, accountant, revenue estimator, treasurer and purchasing manager, the agency is responsible for writing the checks and keeping the books for the multi-billion-dollar business of state government.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
About The Division
The mission of the Operations &amp; Support Legal Services (OSLS) Division is to provide legal counsel to the Texas Comptroller Glenn Hegar and to ethically and efficiently serve Texas Comptroller of Public Accounts (Comptroller’s office) customers by providing assistance, seeking solutions and applying the laws and regulations in a fair and consistent manner.
The objectives of the division in providing legal advice and legal support are:
Customer Service: The division seeks to provide legal assistance while serving the needs of its client divisions.
Problem Solving: While providing legal advice the division seeks to help its clients solve any legal impediment that hinders accomplishment of the Comptroller’s office mission or duties.
Communication: The division seeks open communication, collaboration, and feedback while providing legal assistance.
Fairness and Consistency: The division seeks to provide legal advice with fairness and consistency.
Agency standard work hours are Monday through Friday from 8am to 5pm, 40 hours per week with occasional evening and weekend hours. Hours are subject to change based upon business need or division determination. Teleworking may be considered if certain working conditions are met. The candidate must have permanent residency within the state of Texas and must be able to meet in office requirements, which may be up to three days a week of telework for the data analyst position.
Qualifications
Minimum Qualifications
Graduation from an accredited four-year college or university with a bachelor’s degree.
Three years of experience in data analysis, performing research, reporting work, and/or modifying queries.
Three years of experience analyzing problems and devising effective solutions.
Three years of experience using knowledge of data models, database design development, data mining, and segmentation techniques.
Preferred Qualifications
Graduation from an accredited four-year college or university with a bachelor’s degree in data science, business analytics, computer science, computer information systems, management information systems, accounting, finance, mathematics, statistics, economics, math or a related field.
Experience with SAS and SQL
Four years’ experience in data analysis, research, compilation, or reporting work.
Substitutions
One (1) additional year of full-time minimum experience as stated above may substitute for thirty (30 semester hours) of the required education with a maximum substitution of 120 semester hours (four years).
SUMMARY OF PHYSICAL REQUIREMENTS
Employees are required to use their personal mobile phones as a part of 2 factor/multi factor authentication for accessing CPA systems securely. You will also receive critical/emergency calls/texts on your cell phone to ensure immediate communication.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(is routinely required to carry out some duties. It requires extensive computer, telephone and client customer contact. It requires the ability to bend, stoop, kneel and reach as need for filing or similar routine office duties. This job also requires normal cognitive ability, require the ability to learn, recall, and apply certain practices and policies. It requires the stamina to maintain attention to details despite interruption. Marginal or corrective visual or audio requirements are required for reading printed materials, computer screens, and communicating with internal and external customers. May involve up to 25 pounds of office equipment/material on a limited basis.
In this role you will:
Performs research on complex tax and fee related open records programming requests by running queries on SAS and SQL programs in TSO; collecting and verifying output against mainframe to ensure requests are responded to accurately; and testing output files using Microsoft Excel and Access.
Performs research on tax and fee related records including sales, franchise, natural gas, crude oil, mixed beverage, and hotel taxes.
Identifies and corrects issues arising from data inconsistencies. Serves as subject matter expert on data integrity, extraction, and compilation.
Reviews for accuracy and confidentiality datasets developed by other divisions and Open Records for publication on the Department of Information Resources Open Data Center.
Identifies issues and ensures corrective measures.
Collaborates with ITD, Transparency, and other divisions on development and implementation of databases.
Creates and reviews programming cost estimates and maintains the statutorily required programming cost estimates manual pursuant to records management guidelines.
Collaborates with co-workers including legal staff and attorneys with overseeing statutory duty of ensuring correct programming estimates.
As necessary, reviews and identifies data issues and ensures corrective action.
Works with external and internal customers to identify issues and needs.
Performs other related work assigned, including, but not limited to, responding to and assisting with agency special projects or initiatives that support data governance.
Maximize Your Earnings!
At the Comptroller's office, we know potential employees are looking for more than just a paycheck. The agency offers a strong benefits package for you and your family. Insurance, retirement plans, and a flexible work schedule are just the start. See our benefits offering
If you are seeking to gain knowledge, build your career, and network among goal-oriented professionals, this is the place for you!
Important Note to the Candidate:
Salary is contingent upon qualifications.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MILITARY PREFERENCE
To receive MILITARY PREFERENCE, you are required to provide proof by attaching the necessary documentation to this job application.
https://hr.sao.texas.gov/CompensationSystem/JobDescriptions
Click on the occupational category for the position.
Additional MOS can be found at the State Auditor’s Office,
Military Crosswalk Guide.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
Applications submitted through Work in Texas:
Work In Texas (WIT) applicants must complete supplemental questions to be considered for the position. To complete the supplemental questions please go to CAPPS Recruit to register or login and access your profile.
The Comptroller’s Office is proud to be an equal opportunity workplace. We are committed to equal employment opportunity regardless of race, color, ancestry, religion, sex, national origin, sexual orientation, age, citizenship, marital status, disability, gender identity.
An applicant must be eligible to work in the United States to be hired at the Comptroller’s office and must remain eligible, without sponsorship or any assurance of financial or other assistance from this agency, during the term of their employment.</t>
  </si>
  <si>
    <t>https://www.indeed.com/viewjob?jk=4a7ced70bf487bd2</t>
  </si>
  <si>
    <t>Junior Data Ops Data Analyst</t>
  </si>
  <si>
    <t>$35 - $44 an hour</t>
  </si>
  <si>
    <t>NTT DATA</t>
  </si>
  <si>
    <t>King of Prussia, PA</t>
  </si>
  <si>
    <t>Junior Data Ops Data Analyst - 25-03884
1+ Yr Duration
Hybrid Onsite in King of Prussia, PA
W2 or C2C
Job Description:
Data Operations Data Analyst, IMS, Hybrid, Oaks, PA
We have an opening for a very junior resource to work on the Data Ops team. This role is an associate level where we like to start people out as it is a good area to learn and understand the business. Below is the job description for the role.
What you will do:
As a data analyst, you will be the liaison between Operations, Solutions, Product and Development teams, working closely to identify, develop, and implement product and technology-based solutions to increase efficiency, improve data quality, and mitigate the risk that can emanate from data issues.
You will be a contributing member of a team responsible for daily data pipeline oversight processes to ensure our client’s data is delivered reliably, accurately, and comprehensively.
You’ll be documenting and implementing business and functional requirements.
You will be responsible for developing an understanding financial accounting data content and workflows.
You will be expected to maintain a general understanding of our various businesses, client businesses and financial services generally.
You will document UAT/acceptance test cases and Perform UAT/acceptance testing.
We want you to succeed and look for future solutions! Through attending and participating in various IMS and corporate professional development sessions, you will acquire the tools to identify processes across the division and organization. You will have the opportunity to partner with a diverse team and grow your career.
What we need from you:
BA/BS in Computer Science, MIS, Mathematics, Finance, Accounting, Business, or applicable experience.
Hands on experience with Python
Comfort with querying and analyzing large data sets with SQL and/or other languages and tools.
Knowledge of financial accounting data domains.
Financial Services experience, preferably FinTech experience in Asset Management or Wealth Management.
A working understanding of Agile and Iterative development methodologies.
Experience with software development management/tracking tools (i.e. JIRA, Confluence, etc.).
What we would like from you:
Curiosity, critical thinking, and attention to detail. Solutions-oriented with strong problem-solving skills.
Self-motivation, organization, and drive to manage and complete multiple projects in a timely manner without sacrificing quality.
Excellent communication skills, both written and verbal. Ability to clearly articulate performance problems and solutions related to complex financial instruments and transactions.
Ability to collaborate with internal and external stakeholders. As the needs of our clients change, we need to be flexible to change with them.
Ability to work on several projects simultaneously and to thrive in a project-based environment within a lean team.
About NTT DATA:
Where required by law, NTT DATA provides a reasonable range of compensation for specific roles. The starting hourly range for this remote role is $35 to $44.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t>
  </si>
  <si>
    <t>https://www.indeed.com/viewjob?jk=ddc278d8dcccce35</t>
  </si>
  <si>
    <t>Sacramento, CA</t>
  </si>
  <si>
    <t>Role: Senior Data Analyst Location - Sacramento, CA (onsite from the day one) Duration – 6+ months (C2H)</t>
  </si>
  <si>
    <t>https://www.indeed.com/viewjob?jk=1ce13180ada4a930</t>
  </si>
  <si>
    <t>Emergency Data Analyst</t>
  </si>
  <si>
    <t>$70,000 - $110,000 a year</t>
  </si>
  <si>
    <t>Hagerty Consulting Inc</t>
  </si>
  <si>
    <t>Los Angeles, CA 90012</t>
  </si>
  <si>
    <t>Hagerty Consulting, Inc. (Hagerty) is the nation's leading emergency management and homeland security consulting firm. Known for its public spirit, innovative thinking, problem-solving, and exceptional people, Hagerty is sought after to work on some of the largest and most complex crisis and emergency management issues. We serve our clients across the nation to enhance their preparedness programs; create more resilient and sustainable communities; provide innovative solutions to enhance their response; and obtain and manage grants and loans to support their recovery.
The Emergency Data Analyst will be a member of our firm’s Response Cadre. These are short-term contract positions where candidates selected will be deployed to help respond to ongoing emergencies/disasters. If selected, you will need to travel to the client site, which may be an Emergency Operations Center (EOC) or field site, and will be responsible for assisting with emergency response operations. This might include coordinating operations, monitoring the progress of response operations, and engaging with stakeholders to provide status updates. Note that candidates selected must be available to deploy within 24 to 72 hours’ notice, and will need to remain onsite, typically for a minimum of 30 days.
Responsibilities for the Emergency Data Analyst Include:
Develop and maintain interactive dashboards and visualizations using business intelligence (BI) tools, such as Power BI, Tableau, or Qlik, to provide situational awareness and track metrics critical to the emergency operations center (EOC).
Gather and analyze data from various sources to identify trends, patterns, and areas for improvement.
Create and analyze reports which will be used to support decision-making by EOC leadership and other stakeholders.
Collaborate with EOC staff from various functional areas to understand their information needs and create tailored reporting and visualization solutions.
Perform data quality assurance tasks to ensure the accuracy, timeliness, and reliability of data used for situational awareness and decision support.
Qualifications for the Emergency Data Analyst Include:
Willing and able to be on-call for travel within 24 to 72 hours of notice.
At least three (3) years of professional experience working with data analysis and business intelligence tools, preferable in support of emergency management projects.
Bachelor’s degree or higher.
Ability to work long shifts, up to 12 hours as needed, based on the client’s operational tempo.
Understanding of National Incident Management System (NIMS) and/or Incident Command System (ICS) processes preferred but not required.
Compensation for the Emergency Data Analyst Includes:
Salary range of $70,000 - $110,000. Compensation decisions depend on a wide range of factors, including but not limited to skills, experience and training, licensure and certifications, internal equity, location, travel requirements, and other business and organizational needs.
Comprehensive benefits program, including health/dental/vision insurance, 401(k) retirement plan, flexible spending accounts (FSA) for health and transit/parking, short- and long-term disability insurance, life insurance, paid time off, holidays, sick leave, and more.
This role requires frequent travel, including air travel to disaster sites where transportation options are extremely limited or nonexistent. Upon arrival, the ability to operate a vehicle is an essential function of this role for navigating these sites and performing job duties. A valid driver’s license is required, and Hagerty Consulting will arrange and cover the cost of flights and rental vehicles.
Hagerty Consulting is an Equal Opportunity Employer. We welcome applications from a wide range of candidates, and all qualified applicants will receive consideration for employment without regard to race, color, ethnicity/national origin, gender, sexual orientation, gender identity or expression, pregnancy, religion, age, disability, marital status, military status, genetic information, or any other status, characteristic or condition protected by local, state, or federal law. We promote equal opportunity in all our employment decisions, including but not limited to recruitment, hiring, compensation, training, promotion, upgrading, demotion, downgrading, transfer, lay-off and termination, and all other terms and conditions of employment.</t>
  </si>
  <si>
    <t>https://www.indeed.com/viewjob?jk=7b554577791d4d2e</t>
  </si>
  <si>
    <t>$63,300 - $129,700 a year</t>
  </si>
  <si>
    <t>CACI</t>
  </si>
  <si>
    <t>Cookstown, NJ 08511</t>
  </si>
  <si>
    <t>Data Analyst
Job Category: Information Technology
Time Type: Part time
Minimum Clearance Required to Start: Top Secret
Employee Type: Part-Time On-Call
Percentage of Travel Required: Up to 10%
Type of Travel: Continental US
* * *
What You’ll Get to Do:
Gathers analytical requirements working with subject management experts.
Develops data frameworks for data analysis to support end-user data discovery.
Designs and develops data models that optimize analytical reporting performance.
Develops data extraction, transformation, cleansing, and loading processes between transactional and analytical Conduct daily research to oversee every detail of product inventory and to report quality concern trends to management.
Review, research and analyze each data error identified in the system and actively pursue resolution.
Required to handle inventory control and keep meticulous records of changes in products and to provide reports to managers and customers.
Maintain log and document proposed database and process flow changes for development staff.
Maintain monthly statistics and track concerns for management team.
Analyzes logistical action records and compares them to physical store inventory.
Adjusts inventory reports to account for new deliveries.
Work directly with users to resolve data conflicts and incorrect data entry.
Support the documentation regarding database workflow and process flow.
Document and maintain database training manuals for staff.
Correct data problems directly in the system as required.
More About the Role:
Travel to other CACI Locations or Customer Sites as necessary
Perform other duties as required.
If required, obtain/retain a government security clearance at the level to perform the job.
You’ll Bring These Qualifications:
Candidates for this job position must have a bachelor’s degree as a minimum in Cyber Security, Applied Mathematics, Engineering, or Computer Science.
Experience in planning and implementing, resolving project conflicts, and coordinating the work of external &amp; internal stakeholders as necessary to accommodate business objectives.
Experience with quality improvement or statistical analysis
Fundamental understanding of database design and implementation
Excellent written and verbal communication skills
Excellent research and problem-solving skills.
Knowledge in inventory software and programs are a must.
A willingness to be creative and take the lead where opportunities arise.
Skills in Microsoft Office (i.e. Word, Excel, PowerPoint)
The ability to obtain a TOP SECRET Clearance is required.
These Qualifications Would be Nice to Have:
Actively pursuing a Master’s Degree in the above-mentioned Education Degree field.
Experience with respect to System Implementation, Data Analysis, System Performance Evaluation/Testing/Improvements.
3+ years of experience or an equivalent combination of education, skills and experience.
Work experience in coordinating requirements with customers from beginning through successful implementation.
-
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takes pride in fostering a diverse and accessible culture where every individual feels supported to chart their own path.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$63,300 - 129,700 USD
CACI is an Equal Opportunity/Affirmative Action Employer. All qualified applicants will receive consideration for employment without regard to race, color, religion, sex, pregnancy, sexual orientation, gender identity, age, national origin, disability, status as a protected veteran, or any other protected characteristic.</t>
  </si>
  <si>
    <t>https://www.indeed.com/viewjob?jk=df57c3e24d5d4197</t>
  </si>
  <si>
    <t>Data Center Finance Analyst</t>
  </si>
  <si>
    <t>Dallas, TX 75201</t>
  </si>
  <si>
    <t>Data Center Finance Analyst
Job ID
201720
Posted
29-Jan-2025
Service line
GWS Segment
Role type
Full-time
Areas of Interest
Accounting/Finance, Administrative, Data Centers
Location(s)
Dallas - Texas - United States of America
About the Role:
As a CBRE Finance Analyst, you will apply basic cash and accrual accounting fundamentals to prepare, evaluate, maintain, and deliver complete and accurate financial reports for a portfolio of clients and properties.
This job is part of the Financial Strategy and Operations job function. They are responsible for maintaining accounting, financial, and reporting policies and controls.
What You’ll Do:
Complete accounting transactions in preparation of client financial statement packages.
Create and post journal entries and ensure that all expenses, receipts, owner's distributions, funding requests, and other transactions for the accounting period have been accurately posted.
Use aggregate data from multiple sources to generate reports.
Generate financial packages for accuracy and comprehensive reporting.
Review the accuracy of information provided and respond to requests from management and vendors.
Understand and work with scenario planning (exit/maintain/grow) tools/models, while analyzing trends in general business conditions.
Respond to and resolve issues and requests from management teams and clients regarding various accounting issues and reports.
Research open accounting issues and recognize potential issues and conflicts so corrective action can intercept and minimize issues.
Use existing procedures to solve standard problems.
Have some knowledge of standard principles with limited practice experience in applying them.
Lead by example and model behaviors that are consistent with CBRE RISE values.
Impact the quality of own work.
Work within standardized procedures and practices to achieve objectives and meet deadlines.
Exchange straightforward information, ask questions, and check for understanding.
What You’ll Need:
Bachelor's Degree preferred with up to 3 years of relevant experience. In lieu of a degree, a combination of experience and education will be considered.
Ability to use existing procedures to solve standard problems.
Experience with analyzing information and standard practices to make judgments.
In-depth knowledge of Microsoft Office products. Examples include Word, Excel, Outlook, etc.
Organizational skills with a strong inquisitive mindset.
Intermediate math skills. Ability to calculate difficult figures such as percentages, fractions, and other financial-related calculations.
Equal Employment Opportunity: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t>
  </si>
  <si>
    <t>https://www.indeed.com/viewjob?jk=3dd3351456d39f44</t>
  </si>
  <si>
    <t>Lands' End</t>
  </si>
  <si>
    <t>Dodgeville, WI 53533</t>
  </si>
  <si>
    <t>As a Business Intelligence Analyst, you will be responsible for designing, building, and maintaining reports and dashboards that provide actionable insights to drive operational and financial decision-making. You will work closely with cross-functional teams to gather and analyze business requirements, ensuring that reporting solutions meet both the strategic and tactical needs of the organization. Your expertise in data visualization, reporting tools, and business analytics will help translate complex data into clear, actionable insights.
 Report and Dashboard Design &amp; Development:
Design and create clear, intuitive, and interactive reports and dashboards that provide real-time insights into business performance.
Ensure reports and dashboards are user-friendly, well-organized, and visually appealing to facilitate quick decision-making.
Maintain and update existing reports, ensuring data accuracy, consistency, and alignment with evolving business needs.
Data Analysis &amp; Interpretation:
Analyze large datasets to identify trends, patterns, and key insights that influence business strategy and operational improvements.
Develop actionable recommendations and reports that assist in decision-making across operational and financial functions.
Interpret complex data and present it in a way that tells a compelling story to both technical and non-technical stakeholders.
Collaboration with Cross-Functional Teams:
Work closely with various departments, including Finance, Operations, Marketing, and Sales, to gather business requirements and ensure reporting solutions are aligned with departmental goals.
Act as a liaison between business stakeholders and technical teams to deliver effective reporting solutions.
Provide training and support to end-users on how to leverage business intelligence tools and reports.
Reporting Solutions &amp; Strategy:
Collaborate on the development of reporting strategies to support business objectives and enhance operational performance.
Continuously evaluate and improve the efficiency and effectiveness of reporting solutions.
Implement best practices in report design and ensure the proper use of reporting tools across the organization.
Data Integrity &amp; Quality Assurance:
Ensure the integrity, accuracy, and consistency of data used in reports and dashboards.
Perform data validation and troubleshooting to address any discrepancies or issues with data sources or reporting tools.
 Skills
Advanced proficiency in Microsoft Excel and Access for data manipulation, reporting, and analysis.
Strong SQL skills for querying databases and extracting relevant data.
Experience with BI tools such as Power BI, Tableau, or QlikView to create reports and dashboards.
Familiarity with data warehousing, ETL processes, and data modeling is a plus.
Strong analytical and problem-solving skills, with the ability to think critically and logically.
Excellent communication skills, with the ability to clearly present complex data and insights to both technical and non-technical audiences.
Strong attention to detail and ability to work under tight deadlines.
Ability to collaborate effectively across teams and manage multiple projects simultaneously.
Demonstrates proficiency in core responsibilities and tasks within their role.
Works independently on routine tasks and requires limited supervision.
Contributes to team projects and collaborates effectively with peers.
 Education &amp; Experience Requirements
Bachelor’s degree in Business, Computer Science, Information Systems, Business Analytics, or a related field.
Minimum of 3 years of experience in business intelligence, data analysis, or a similar role.
Strong understanding of business operations and financial metrics, with the ability to translate data into business insights.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</si>
  <si>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https://www.indeed.com/viewjob?jk=605ee98039c734d9</t>
  </si>
  <si>
    <t>Operations Analyst - Wholesale Electric Markets</t>
  </si>
  <si>
    <t>Career finder</t>
  </si>
  <si>
    <t>Milwaukee, WI 53203</t>
  </si>
  <si>
    <t>We Energies, a subsidiary of WEC Energy Group, is seeking a Operations Analyst - Wholesale Electric Markets in our Milwaukee, Wisconsin location.
About Us
WEC Energy Group is one of the nation’s largest electric generation and distribution and natural gas delivery holding companies serving 4.7 million customers across the Midwest. We are committed to providing clean, reliable, and affordable energy in an environmentally sustainable manner. Customers are the heart of our business, and we work every day to help grow and support communities where we provide vital energy services.
As a Fortune 500 company, we value and develop our employees who are making a difference in a mission that matters. We don’t just offer a job; we provide fulfilling careers where safety and well-being are paramount. Join our team and experience first-hand our commitment to your success. We offer competitive pay and benefits to recognize your hard work and dedication.
If you’re talented, energetic and ready for a career with a future, we want you on our team. We are powered by a diverse and inclusive workforce fueled by the pride in what we do. If you're driven by the passion to change lives, this is the place for you.
Job Summary
Creates processes and tools to quantify and manage economics and financial risk of WEC Energy Group utility and WEC Infrastructure portfolio market results. Has a primary role in the execution and determination of Auction Revenue Rights (ARR) allocation, and acquiring and selling of Financial Transmission Rights (FTR). Applies quantitative analysis skills and power system operations knowledge to support new market operation, compliance, and financial risk management strategies.
Job Responsibilities
Responsible for execution of utility portfolio Auction Revenue Rights and Financial Transmission Rights processes including receiving internal approvals and submission to MISO.
Support recommended strategies in ARR/FTRs in utility portfolio decision-making and strategy selection
Be key contributor in developing market analytics to support company’s energy transition to increased solar, wind, and battery storage
Support existing processes and tools to quantify market risks and opportunities, assist in the development of mitigation strategies, and measure strategy and operational performance.
Remain current on the MISO tariff (both existing and contemplated) and identify value-creating strategies within the MISO market framework.
Support Power Operations to identify opportunities to optimize the economic outcome of the generation offers and load bids.
Support development of strategies with affected parties and forecast operational and financial impacts of strategies.
Function as a contributor on cross-functional teams.
Review for reasonableness ARR/FTR/TCR proposals from WEC Infrastructure project Energy Service Providers.
Support interactions with MISO Independent Market Monitor, including updates to the IMM’s Operating Cost Survey and coordinating responses to IMM inquiries that may be received from time to time.
Support review of WEC Infrastructure financial results, support Finance department reporting of WEC Infrastructure project activities, support evaluation of WEC Infrastructure transactions
This is a job family posting (Associate Operations Analyst, Operations Analyst, Senior Operations Analyst) where experience will be the determining factor.
Minimum Qualifications
Associate Operations Analyst:
Bachelor’s Degree in Business, Economics, Engineering, or related field is required. In lieu of a degree requirement, consideration may be given to candidates with electric wholesale market operations experience.
0-2 years of experience in the energy or utility industry.
0-2 years of analytical work experience.
Operations Analyst:
Bachelor’s Degree in Business, Economics, Engineering, Data Science or related field is required. In lieu of a degree requirement, consideration may be given to candidates with at least 2 years of electric wholesale market operations experience.
2-5 years of experience in the energy or utility industry.
Senior Operations Analyst:
Bachelor’s Degree in Business, Economics, Engineering, or related field is required. In lieu of a degree requirement, consideration may be given to candidates with at least 5 years of electric wholesale market operations experience (e.g., performing MISO or similar RTO market participant functions).
5-9 years of experience in the energy or utility industry.
Other Minimum Requirements:
Strong problem solving, planning, organizational, and analytical skills are required.
Demonstrated excellent interpersonal communication and negotiating skills.
A demonstrated ability to build effective working relationships.
An acute attention to detail is required.
Must enjoy a fast paced, continuously changing work environment and have the ability to deal with stressful situations in an effective way and make quick decisions based on limited information.
Demonstrated success in modeling the Business Success Competencies of Personal Responsibility for Results, Sense of Urgency, Customer Focus, and Financial Discipline.
Proficiency with analytical software (e.g. Excel, databases, web-based applications).
Knowledge of the regional transmission system, LMP markets, power flow simulation, and/or regional generation resources is preferred.
Preferred Qualifications
Experience in MISO ARR/FTR processes
End Date: 02/16/2025
Pay Range Minimum: $66,898.00
Pay Range Maximum: $152,615.06
The pay range reflects the minimum and maximum for the position at the time of posting and may be modified in the future. The starting salary/pay within the pay range will be based on several factors, as applicable, but not limited to, relevant education, qualifications, certifications, experience, skills, geographic location, shift, travel requirements, collective bargaining agreements, and business and organizational needs. At WEC Energy Group, it is not typical for an individual to be hired at or near the top of the range for their role.
We reserve the right to modify the application deadline or discontinue accepting applications for any position if deemed necessary.
Learn more at Careers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
EEO/AA policies and statements</t>
  </si>
  <si>
    <t>https://www.indeed.com/viewjob?jk=7620a379e4165d23</t>
  </si>
  <si>
    <t>Sr. BI Analyst, FP&amp;A</t>
  </si>
  <si>
    <t>New Balance</t>
  </si>
  <si>
    <t>Brighton, MA 02135</t>
  </si>
  <si>
    <t>Who We Are: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JOB MISSION:
New Balance’s finance transformation team is building a best-in-class digitally enabled, agile and integrated Finance function that drives data-driven decisions and strategic business outcomes, creating enterprise value for the long-term. We are seeking a highly motivated individual that will play a pivotal role in the finance organization by leveraging data to drive business decisions.
MAJOR ACCOUNTABILITIES:
Data Analysis and Reporting: Design and develop dashboards to drive smarter data driven decisions. Leverage previous experience linking different data sets from multiple sources to create reporting and analytics. Use data querying tools such as Power BI to extract, analyze, and visualize data effectively. Initially, this role will work to create global gross margin and open sales order dashboards for financial planning &amp; analysis.
Collaboration and communication: Work closely with our internal business partners throughout the organization to gather and analyze data, ensuring data quality and integrity.
Technical skills: Work to understand opportunities to connect and integrate data from all of NB’s new systems (D365, Oracle EPM, 09, Flex PLM, Aptos) to reduce time spent on non-value add manual data aggregation work for the Finance function. Optimize SQL queries to ensure performance and adherence to data governance.
Process improvement: Collaborate with finance teams to propose recommendations for improvements to current methods used in collecting data, performing variance analyses, and creating reports.
Change management support: Communicate the results of analysis to key stakeholders and provide support during the change management process.
REQUIREMENTS FOR SUCCESS:
Bachelor’s degree in Finance, Computer Science, Information Systems, Business Analytics or related field
3-6 years’ prior experience and interest in leveraging advanced technologies (Power BI, Power Query, Alteryx, SQL queries, Python) in Finance to design, develop, and maintain dashboards and enhance reporting and analytics
Perform complex analysis on large data sets from multiple sources and be able to interpret data along with developing visualizations
Knowledge and experience working in a similar role within Consumer Goods, Retail, Manufacturing, or similar Industry
Excellent analytical, problem-solving, and communication skills
Strong work ethic, intellectual curiosity, and propensity to think differently and embrace new processes and technologies
Experience with ERP systems such as D365 preferred, but not required
Experience with EPM systems such as Oracle EPM preferred, but not required
Regular Associate Benefits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
Temporary associates are provided three options for medical insurance as well as dental and vision insurance and an associate discount.
Part time associates are provided 401k, short term disability, a yearly $300 lifestyle reimbursement and an associate discount.
Flexible Work Schedule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
Equal Opportunity Employer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t>
  </si>
  <si>
    <t>https://www.indeed.com/viewjob?jk=123800add8852a2c</t>
  </si>
  <si>
    <t>Requirement Analyst</t>
  </si>
  <si>
    <t>Colorado Springs, CO</t>
  </si>
  <si>
    <t>Job Title: Requirement Analyst -5032
Job Location: Colorado Springs, CO 80914
Job Salary: $80,000-85,000
Job Summary
Galapagos Federal Systems LLC is seeking a highly motivated and well-qualified individual to join our dynamic team as an Operations Support III / Requirements Analyst. This role offers the opportunity to work alongside a diverse group of professionals in a challenging and rewarding environment.
As the Requirements Analyst, you will play a critical role in providing comprehensive SharePoint support, focusing on the design, specification, integration, implementation, administration, and testing of large-scale, enterprise-wide SharePoint portals. You will be tasked with operating within complex, distributed networks that span multiple classification enclaves and are integrated with DoD Command and Control (C2) systems. Your expertise in information assurance processes and procedures will be essential to ensuring the security and integrity of these systems.
This position requires a deep understanding of SharePoint in a DoD environment and the ability to navigate and support intricate network infrastructures. The ideal candidate will have a strong analytical mindset, excellent problem-solving skills, and a proven ability to work effectively within highly secure and regulated settings.
Compensation Minimum: $80,000
Compensation Maximum: $85,000
Job Requirements:
Skills / Experience Required
Active Top Secret/Sensitive Compartmented Information (TS/SCI)
1+ years of experience as Quality Control Specialist, supporting a DOD program of similar size and scope
3+ years of hands-on professional experience as Quality Control Specialist, for program/project of similar size and scope
SharePoint Engineering services shall support the following policies and technologies:
SharePoint 2016 or newer
Site Collection, lists and libraries, the use of Apps in SharePoint, Workflows, Event log and search administration troubleshooting
Office 365
Virtual environments, transitioning services from one environment to another, records management
IIS, Active Directory, Load balancing, DNS, SMTP &amp; SQL Database
Applying Security Technical Implementation Guides (STIGs)
Education / Certifications
Associate or bachelor's degree in software development, or IT preferred
Minimum Certifications Required: Microsoft Certified: Windows Server Hybrid Administrator Associate and/or Microsoft 365 Certified: Administrator Expert.
Benefits
Medical, dental, vision, disability, and life insurance
Flexible Spending Accounts
401(k)
PTO
Paid Paternal leave
Tuition reimbursement
Paid federal holidays
Security Clearance
Must be a U.S. Citizen. A high-level Department of Defense active security clearance is required. Applicants selected will be subject to a security investigation and may need to meet eligibility requirements for access to government information.
Physical Requirements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
Company Summary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
Our service commitment is simple - "Quality IT Solutions... On Time &amp; On Budget."
Company Employment Statement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
Get job alerts by email. Sign up now! Join Our Talent Network!
Job Snapshot
Employee Type
Full-Time
Location
Colorado Springs, CO (Onsite)
Job Type
Admin - Clerical, Government, Information Technology
Experience
Not Specified
Date Posted
01/02/2025
Job ID
5032/8481/82526</t>
  </si>
  <si>
    <t>https://www.indeed.com/viewjob?jk=ad91da2ff9b20c7c</t>
  </si>
  <si>
    <t>Data Analyst- Entry Level</t>
  </si>
  <si>
    <t>Nueva Esperanza</t>
  </si>
  <si>
    <t>Philadelphia, PA 19140</t>
  </si>
  <si>
    <t>Description:
Urgently Hiring!
Responsive Employer
Description
Esperanza became a Housing and Urban Development (HUD) National Intermediary in October of 2010. Since then, we have worked with National and Local nonprofit agencies in their homeownership counseling program providing grants, assistance and technical support.
Job Summary
This role is an integral part of our technology operations of the housing program. This person will be working closely with the Housing Vice President on program administrative and data work using a variety of client management systems and several software applications including but not limited to: CounselorMax, RxOffice, Microsoft office, HUD HCS, Teams, Excel, and others with minimal instruction or supervision. It involves regular communication with our local counselors and National Sub grantees/ branches to collect, analyze and report data from different grantors. Here’s an overview of the typical duties and skills required for this role:
· High Excel knowledge, and the ability to sort data and develop reports
· Must be a self-starter who is able to learn several new data programs.
· Collect and maintain several data reports weekly and quarterly on clients, services and outcomes based on findings and monitor key performance indicators to assess the success of the program.
· Analyzing reports, trending data, and communicating any outliers to counselors and agencies.
· Provide several virtual training courses to local and national counselors on data programs, data corrections and grantors compliance.
· Work with counselors using teams to understand their data needs and assist in developing tools for collecting, organizing and analyzing information.
· Ensure counselors data accuracy, consistency and integrity across databases and systems before submitting to grantors.
· Ensure timely completion of data reports to grantors, compliance with program protocols and other project needs.
· Troubleshoot problems that occur within the submission of data to grantors.
· Prepare and update manuals and protocols under the direction of the Housing VP.
· Generating internal reports to track completion of project deliverables and monitor progress towards grantors outcomes
· Monitoring client files virtual for the local and national counselors via Microsoft Teams
· Attend webinars and training courses as needed.
· Able and willing to travel to assist Housing VP if necessary.
· Produce tailored department letters, labels, and power points.
· Other duties as assigned.
Requirements:
Knowledge, Skills, and Abilities:
This is position is an in-person at the office job.
· Advanced Excel knowledge is a Must.
· Degree in data science, information technology or computer science.
· Ability to accomplish benchmarks and timely data solutions.
· Computer Proficiency with office software (Microsoft Office) including word processing, spreadsheet, and presentation software (Word, Excel, PowerPoint).
· Excellent verbal and written communications skills.
· Excellent interpersonal skills.
· Excellent organizational skills.
· Excellent time management skills.
· Strong project management skills.
· Strong conflict resolution skills.
· Ability to work independently with minimal supervision.
· Ability to collaborate with stakeholders at all levels.
#ESP001</t>
  </si>
  <si>
    <t>https://www.indeed.com/viewjob?jk=ec8b7e4a92aa0247</t>
  </si>
  <si>
    <t>Senior Business Intelligence Developer/Data Analyst</t>
  </si>
  <si>
    <t>The Hartford</t>
  </si>
  <si>
    <t>Hartford, CT</t>
  </si>
  <si>
    <t>Sr Consultant Perf Analytics - GB07AE
We’re determined to make a difference and are proud to be an insurance company that goes well beyond coverages and policies. Working here means having every opportunity to achieve your goals – and to help others accomplish theirs, too. Join our team as we help shape the future.
The Tech, Data, and Insights team within Commercial Lines Strategy and Innovation, is tasked with leveraging data analytics to enhance risk management and drive strategic decision-making. Using data from IoT programs like telematics, water sensors, and wearables, coupled with data obtained from risk engineering consultants through client surveys and ongoing service visits, our mission is to use technology, innovation, and data insights to control risk for our commercial customers.
The Senior Business Intelligence Developer/Data Analyst role will be instrumental in achieving this mission. This position will use the available data to create tools that help risk engineering consultants identify client risks and assist management in identifying and mitigating risk trends across the book of business. Additionally, this role will develop performance analytics tools to support senior leadership with workforce planning for risk services. The team engages with stakeholders to develop and maintain business intelligence solutions that provide actionable insights and support continuous improvement.
The Senior Business Intelligence Developer/Data Analyst role specializes in all stages of the data delivery process, from data discovery and curation to the development of holistic data products. The individual will work closely with a small team of experts focused on creating robust and scalable data solutions that align with organizational goals.
This individual is expected to have a broad set of skills in both business intelligence and data analytics. They should have experience working with a wide range of data formats, tools, and platforms, including Tableau, SQL, and Snowflake. The role requires strong collaboration skills to work effectively with stakeholders, Data Science, Data Engineering, and team members in a distributed environment.
This role can have a Hybrid or Remote work arrangement. Candidates who live near one of our locations(Hartford, CT, Charlotte, NC, Chicago, IL) will have the expectation of working in an office 3 days a week (Tuesday through Thursday).
Responsibilities:
Develop and maintain business intelligence solutions using Tableau, Tableau Prep, or similar BI tools.
Implement best practices for data architecture and dashboard design to ensure high-quality, scalable solutions.
Lead the development of holistic data products, including data discovery, data curation, and semantic data model development.
Collaborate with stakeholders and team members to develop and validate requirements, ensuring alignment with strategic goals.
Advocate for change, optimize processes, and support change initiatives impacting data product development.
Contribute to organizational goals by building scalable data solutions, supporting continuous learning., and promoting data literacy.
Present data and insights to senior leaders, effectively communicating complex information in a clear and actionable manner.
Collaborate with teammates in a distributed team environment, providing expertise and solving problems cooperatively.
Qualifications:
Bachelor's degree in business or a data-heavy discipline (e.g., math, computer science, data analytics, physics).
5+ years of experience with Tableau, Tableau Prep, or similar BI tools.
Proficiency in SQL and Python for data extraction, transformation, and analysis.
Experience with Snowflake or similar platforms (e.g., Redshift, BigQuery, Azure Synapse).
Strong understanding of data architecture and dashboard design best practices.
Proven ability to elicit and document requirements from stakeholders.
Experience integrating disparate data sets into cohesive tools.
Experience working in an Agile environment.
Candidate must be authorized to work in the US without company sponsorship. The company will not support the STEM OPT I-983 Training Plan endorsement for this position.
Nice to Have Skills:
Master's degree in a related field.
Experience with other BI tools and technologies.
Knowledge of advanced data analytics and machine learning techniques.
Familiarity with the insurance industry and risk engineering.
Competencies:
Strong quantitative, statistical, and data analysis skills.
Highly organized with a structured approach to problem-solving and the ability to manage multiple priorities.
High attention to detail and forethought of issues when designing solutions.
Critical thinking skills for designing solutions to complex and sometimes ambiguous problems.
Strong communication and collaboration skills, with the ability to convey complex information clearly.
Adaptability and willingness to learn new tools and technologies.
Ability to work collaboratively in a team environment.
Compensation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
$92,800 - $139,200
Equal Opportunity Employer/Females/Minorities/Veterans/Disability/Sexual Orientation/Gender Identity or Expression/Religion/Age</t>
  </si>
  <si>
    <t>https://www.indeed.com/viewjob?jk=8a72a453ce8ec292</t>
  </si>
  <si>
    <t>Supply Chain Data Analyst, AR NPI - STL</t>
  </si>
  <si>
    <t>North Reading, MA 01864</t>
  </si>
  <si>
    <t>Basic qualifications for an Supply Chain Data Analyst at Amazon focus on both educational background and practical experience. Candidates typically need a Bachelor's degree in a quantitative field such as Data Science, Statistics, Mathematics, Engineering, or Computer Science. The role requires a minimum of 2 years of professional experience in data analysis or business intelligence, with demonstrated expertise in handling large datasets.
Technical proficiency is essential, particularly in SQL for data manipulation and at least one programming language like Python or R. Advanced Excel skills are mandatory, including expertise in pivot tables, VLOOKUPs, and macros. Experience with business intelligence tools such as Tableau or Power BI is highly valued.
Strong analytical and problem-solving abilities are crucial, along with excellent communication skills for presenting complex data insights to diverse audiences. While deep supply chain knowledge is preferred, it's not always mandatory as long as candidates show aptitude for learning industry processes and metrics.
The ideal candidate should be adaptable, willing to learn new technologies, and capable of working effectively in cross-functional teams. Given the dynamic nature of Amazon Robotics, flexibility and the ability to thrive in a fast-paced environment are essential traits. The role emphasizes both independent analytical capability and strong collaborative skills to drive data-driven decision-making across the organization.
The Supply Chain Analyst will be a key partner responsible for driving significant analysis opportunities across Amazon Robotics Supply Chain. This role encompasses a range of responsibilities, including managing operational metrics, enhancing reporting systems, and providing insightful forecasting and analysis at product level. The ideal candidate will be strategic and analytical, able to handle a high degree of ambiguity, and be proactive on looking around the corner at capturing opportunities to expand services across the organization.
Key job responsibilities
Core Analytics:
• Execute operational reporting and conduct ad-hoc business analyses for leadership communication
• Develop evaluation frameworks for product cost improvement initiatives
• Create and maintain analytical models in cost, lead time and demand for business insights
Decision Support:
• Provide data-driven recommendations for strategic decisions
• Analyze end-to-end impact on systems and tools
• Present findings to senior management for future initiatives
Process Improvement:
• Identify and implement automation opportunities for manual processes
• Drive continuous improvement initiatives across the network
• Develop efficiency solutions based on data insights
Business Review Management:
• Lead data-driven business reviews with stakeholders
• Track and follow up on actionable items with business leaders
• Create and present performance metrics and KPIs
Cross-functional Collaboration:
• Partner with business leaders to implement recommended solutions
• Work with technical teams to automate reporting processes
• Coordinate with stakeholders to gather requirements and deliver insights
This role focuses on leveraging data analytics to drive business decisions, improve operational efficiency, and support strategic initiatives while maintaining strong stakeholder relationships.
A day in the life
Invent &amp; Simplify, Bias for Action and Earns Trust - are the three key functional competencies that are needed to be successful in this role. This helps to demonstrate high Customer Obsession, taking ownership, dive deep in solving business problems with actional data and Deliver Results creating value.
Key functional skills are
Technical: SQL, Python, R for data analysis;
Advanced Excel (pivot tables, VBA); BI tools
Tableau/PowerBI)
Analytical: Cost, Lead time and Demand Data modeling; Process mapping &amp; Root cause analysis
Business: Supply chain metrics; Project management; Business intelligence and Stakeholder communication
Key deliverable - Develop business intelligence dashboards for cost, lead time, demand which helps in tracking risks and opportunities to achieve financial targets on cost and lead time helping financial payback.
About the team
The team contains subject matter experts who have the passion to solve business problems. Single-threaded leaders they are wholly dedicated to solving one business problem, wakes up in the morning and worries just about that one thing, ensuring the initiative’s vision and goals are always at the forefront and is ready to escalate risks early. The team believes in developing efficient and accurate mechanisms for communicating forecast, and capacity requirements for new products to scale effectively. Finally actively support and foster a culture of inclusion.
Preferred qualifications for a Supply Chain Data Analyst at Amazon Robotics emphasize a blend of technical expertise, soft skills, and industry knowledge. Candidates with advanced education in quantitative fields and/or substantial experience in robotics or automation analytics are highly valued. We welcome applicants with diverse backgrounds who can demonstrate strong analytical skills and relevant industry knowledge. Proficiency in AWS services, machine learning algorithms, and statistical modeling is desirable, as is familiarity with agile methodologies.
Exceptional communication skills are crucial, including the ability to translate complex technical concepts for diverse audiences and present effectively to senior leadership. Strong documentation and technical writing abilities are essential. Problem-solving skills should be exemplary, with a proven track record of tackling ambiguous, large-scale challenges and implementing innovative solutions.
Leadership potential is important, demonstrated through mentoring experience, driving data-driven cultural change, and owning end-to-end projects. The ideal candidate should be adept at building cross-functional relationships and influencing without direct authority.
Industry knowledge, including understanding of robotics principles, warehouse operations, and supply chain optimization, is highly advantageous. Experience with quality control systems and metrics in manufacturing or logistics environments is a plus.
Successful candidates demonstrate a combination of analytical capabilities, collaborative skills, and customer obsession while thriving in our fast-paced environment. We value individuals who can use data to solve complex problems, work effectively across teams, and deliver results that raise the bar for our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</si>
  <si>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https://www.indeed.com/viewjob?jk=c3b830ca1a25fe05</t>
  </si>
  <si>
    <t>Business Intelligence Analyst III (US) Workout</t>
  </si>
  <si>
    <t>TD Bank</t>
  </si>
  <si>
    <t>Portland, ME</t>
  </si>
  <si>
    <t>Work Location:
Portland, Maine, United States of America
Hours:
40
Pay Details:
$28.25 - $45.00 USD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As a candidate, you are encouraged to ask compensation related questions and have an open dialogue with your recruiter who can provide you more specific details for this role.
Line of Business:
Analytics, Insights, &amp; Artificial Intelligence
Job Description:
The Business Intelligence Analyst III provides specialized end-to-end BI support, visualization / presentation, and solutions for a significant business/function and/or projects / initiative. This role may be considered a subject matter expert in BI and Reporting. This role is accountable for the development, adoption and ongoing evolution of a best-in-class reporting and/or BI capability and may deliver on ad-hoc projects as assigned.
Depth &amp; Scope:
Experienced professional role providing specialized guidance / assistance to function supported
Requires strong understanding of reporting, BI tools and visualization, platforms, and techniques
Strong knowledge of various data sources and ability to connect to multiple data sources and systems relevant to the business unit supported
Connects and queries data or obtains the data and prepares summaries and reports
Focuses on short to medium-term (weekly-monthly), non-routine specialized / complex issues and/or escalated matters
Independently performs tasks from end-to-end
Education &amp; Experience:
Undergraduate degree or advanced technical degree preferred (e.g., math, physics, engineering, finance or computer science) Graduate's degree preferred with either progressive project work experience, or;
Past relevant work experience is a plus
Preferred Qualifications
Experience creating dashboards using Tableau, Python, Web Intelligence
Customer Accountabilities:
Produces specialized reporting packages, dashboards and scorecards for businesses, with a focus on understanding objectives and delivering insights for: (1) product design and development; (2) customer engagement; (3) account management; and (4) business decision making
Uses various methodologies to rapidly generate impactful interactive visualizations or tools
Leads the implementation of initiatives in support of overall business / function strategy
Conducts analysis to provide enhanced BI to inform management leadership team
Creates complex and comprehensive BI reporting packages and dashboards utilizing data infrastructure, localized DataMart's and external data sources and transforms into visual stories using appropriate systems to support client objectives
Identifies and proposes data presentations to meet evolving business's needs; utilizes various technology / applications / methodologies to rapidly generate impactful visualizations
Builds basic layouts and templates to be utilized by internal partners
Validates the quality and integrity of the data included in the Reporting Packages and Dashboards
Develops meaningful and insightful commentary / insights on new and existing reporting packages
Works with business partners to understand business objectives and develops value-added reporting and provides ad-hoc data extracts
Adopts, implements and effectively evolves report automation and/or visualization standards
May as a subject matter expert, to provide advisory or consultative services for supported colleagues and/or businesses regarding multi-format data visualization techniques
Shareholder Accountabilities:
Adheres to enterprise frameworks or methodologies that relates to activities for our business area
Consistently exercises discretion in managing correspondence, information and all matters of confidentiality; escalates issues where appropriate
Ensures business operations are in compliance with applicable internal and external requirements (e.g. financial controls, segregation of duties, transaction approvals and physical control of assets)
Participates in cross-functional / enterprise / initiatives as a subject matter expert helping to identify risk / provides guidance for complex situations
Conducts internal and external research projects; supports the development / delivery of presentations / communications to management or broader audience
Conducts meaningful analysis at the functional or enterprise level using results to draw conclusions, makes recommendations, assesses the effectiveness of programs / policies / practices
Monitors service, productivity and assesses efficiency levels within own function and implements continuous process / performance improvements where opportunities exist
Leads / facilitates and/or implements actions / remediation plans to address performance / risk / governance issues
Actively manages relationships within and across various business lines, corporate and/or control functions and ensures alignment with enterprise and/or regulatory requirements
Maintains a culture of risk management and control, supported by effective processes in alignment with risk appetite
Employee/Team Accountabilities:
Participates fully as a member of the team, supports a positive work environment that promotes service to the business, quality, innovation and teamwork and ensures timely communication of issues / points of interest
Supports the team by continuously enhancing knowledge / expertise in own area and participates in knowledge transfer within the team and business unit
Keeps current on emerging trends / developments and grows knowledge of the business, related tools and techniques
Participates in personal performance management and development activities, including cross training within own team
Keeps others informed and up to date about the status / progress of projects and / or all relevant or useful information related to day-to-day activities
Contributes to the success of the team by willingly assisting others in the completion and performance of work activities; provides training, coaching and/or guidance as appropriate
Contributes to a fair, positive and equitable environment that supports a diverse workforce
Acts as a brand ambassador for your business area/function and the bank, both internally and/or externally
Who We Are: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
Our Total Rewards Package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 Learn more
Additional Information:
We’re delighted that you’re considering building a career with TD. Through regular development conversations, training programs, and a competitive benefits plan, we’re committed to providing the support our colleagues need to thrive both at work and at home.
Colleague Development
If you’re interested in a specific career path or are looking to build certain skills, we want to help you succeed. You’ll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 and we’re committed to helping you identify opportunities that support your goals.
Training &amp; Onboarding
We will provide training and onboarding sessions to ensure that you’ve got everything you need to succeed in your new role.
Interview Process
We’ll reach out to candidates of interest to schedule an interview. We do our best to communicate outcomes to all applicants by email or phone call.
Accommodation
If you are an applicant with a disability and need accommodations to complete the application process, email the TD Bank US Workplace Accommodations Program at USWAPTDO@td.com . Include your full name, best way to reach you, and the accommodation needed to assist you with the application process.
All qualified applicants will receive consideration for employment without regard to race, color, religion, sex, sexual orientation, gender identity, national origin, disability, or status as a protected veteran.</t>
  </si>
  <si>
    <t>https://www.indeed.com/viewjob?jk=eb6b1596c56bb6b4</t>
  </si>
  <si>
    <t>Senior Media Audience Data Analyst</t>
  </si>
  <si>
    <t>Sinclair Broadcast Group</t>
  </si>
  <si>
    <t>Santa Monica, CA 90404</t>
  </si>
  <si>
    <t>The Sr. Audience Data Analyst will be responsible for tracking and developing performance insights across social media and audio operations for our growing portfolio of sports, news and lifestyle podcasts and social brands.
The ideal candidate understands the nuances of social media and podcast audience habits and growth strategies, and has the ability to derive actionable insights from data provided by the social platforms.
The Sr. Audience Data Analyst will work closely with executive leaders, audio and social content producers, sales, finance, accounting and other departments, ensuring all departments have needed performance insights, up-to-date analytics and recommendations on opportunities for improvement.
This is not just a reporting and analysis role. Excelling in this position will require proactively using data to identify audience trends and opportunities to improve production, content selection and marketing strategies for optimal audience reach, growth and advertiser value.
You will be working directly with teams that produce some of the biggest shows and brands in the country, and success will mean having a direct impact on making them even better.
Responsibilities
Analyze changes in audience and revenue patterns and recommend actions to grow overall audience engagement.
Identify audience interest trends across social media platforms to identify unmet areas of opportunity for content production teams.
Deliver regular reporting and analysis of social and audio business performance.
Fluent in the language of Digital, Social, Podcasts, Sales, News, Sports, Data Science and other divisions without being afraid to ask questions or dig into issues to bring about solutions.
Develop and maintain dashboards and reports that track key metrics and provide a clear view of performance and trends.
Assist with creating data assets and visualizations for sales presentations or internal reporting.
Work with content production teams to highlight data-supported growth opportunities and train producers to access needed data on their own.
Stay on top of general social media trends, including new features, capabilities and platforms, ensuring analysis tools and strategies are always ready to measure and take advantage of such changes.
Qualifications
Bachelor's degree in marketing, data science, business, journalism, or a related field.
Proven experience as a data analyst, researcher or similar role in a media compan y .
Strong understanding of social media platforms and audience growth strategies.
Excellent analytical skills and proficiency in data analysis tools.
Expert in utilizing social analytics and APIs from Facebook, Instagram, Threads, X, TikTok, YouTube, and other social platforms.
Familiarity with podcast analytics from platforms like Art19 or Megaphone
Strong writing and communication skills, and ability to work collaboratively with various teams.
Ability to derive actionable insights from complex data sets.
Knowledge of sports leagues, teams and sports landscape is a plus.
Self-motivated with an ability to drive research and insights without detailed direction.
Proficiency using Excel and data visualization tools (Power BI, etc.) to present insights clearly.
Familiarity with Sprout is a plus.
Able to travel if requested, approximately 5% of the time.
Sinclair is proud to be an equal opportunity employer and a drug free workplace. Employment practices will not be influenced or affected by virtue of an applicant's or employee's race, color, religion, sex (including pregnancy, gender identity, and sexual orientation), national origin, age, disability, genetic information, military or veteran status or any other characteristic protected by law.
About Us
Sinclair, Inc. (Nasdaq: SBGI) is a diversified media company and a leading provider of local news and sports. The Company owns, operates and/or provides services to 185 television stations in 86 markets affiliated with all the major broadcast networks; and owns Tennis Channel and multicast networks Comet, CHARGE!, TBD., and The Nest. Sinclair's content is delivered via multiple platforms, including over-the-air, multi-channel video program distributors, and the nation's largest streaming aggregator of local news content, NewsON. The Company regularly uses its website as a key source of Company information which can be accessed at www.sbgi.net.
About the Team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t>
  </si>
  <si>
    <t>https://www.indeed.com/viewjob?jk=6c9f31fbbe294a12</t>
  </si>
  <si>
    <t>Data Analyst: Voting Rights/Social Justice Focus (6363)</t>
  </si>
  <si>
    <t>$86,697 - $90,097 a year</t>
  </si>
  <si>
    <t>Attorney General, Office of the</t>
  </si>
  <si>
    <t>New York, NY 10005</t>
  </si>
  <si>
    <t>The duties that the incumbent of the vacancy will be expected to perform. Duties Description Executive DivisionResearch and Analytics Department – New York CityData AnalystsReference No: RAD_NYC_DAT_6363Salary is $86,697 plus $3,400 in location payTo be considered for this opportunity, submit a complete application online at ag.ny.gov/job-postings/otherGoal: The Research and Analytics Department (RAD) in the Office of the New York State Attorney General (OAG) is seeking candidates for full-time Data Analyst positions. These positions primarily support initiatives across the Social Justice Division, with a particular focus on supporting the Voting Rights Section in the Civil Rights Bureau. The section is charged with, among other things, enforcing the newly-enacted New York Voting Rights Act, one of the strongest state voting rights laws in the country, including implementing one of the first-ever state “preclearance” programs. Purview: As part of an innovative team housed in the Executive Division, you will work with staff and divisions throughout OAG to support OAG's major initiatives, investigations, and policy development. Our team researches and writes analytical reports garnering national attention, directs multi-million-dollar grant programs, and supports the office’s major investigations. See for example: lawsuit against auto lender for deceptive practices, preliminary report on NYPD response to Protests, JUUL lawsuit and remediation, opioids lawsuit, lawsuit preserving affordable housing from illegal kickback scheme, and the FCC fake comments report. Utilizing a vast collection of public and confidential information, you will work with data covering the breadth of OAG’s purview building advanced analytic tools to inform investigations that affect the lives of all New Yorkers. Employing over 1,800 people across New York state, OAG is both the “People's Lawyer” and the state's chief legal officer. The Data Analysts support OAG’s work in numerous legal and regulatory arenas, including protecting the rights of investors and consumers, coordinating state-wide criminal investigations, promoting civil rights, economic and social justice, encouraging harm-reducing public health strategies, and preserving the state’s environment. The OAG also advises the executive branch of state government and defends actions and proceedings on behalf of the state. Duties: Data can and does play a pivotal role in decisioning on a wide range of OAG’s work. The Data Analysts work closely with RAD, the Voting Rights Section, and other staff to support the work of OAG. Exploring and analyzing data: • Synthesizing pertinent facts and issues from large amounts of information/data • Using standard, reproducible methodology • Condensing large/complicated information to key points • Communicating findings and methodology through written reports, verbal presentations, and visualizations • Creating visually compelling and informative graphics or maps • Understanding and identifying limitations of sources or analysis Developing or programming new databases or datasets: • Aggregating disparate data and developing original datasets • Identifying and cleaning “dirty” data • Creating functions to flag/separate/segregate/filter/aggregate data • Troubleshooting data and calculations for errors/omissions
The minimum qualifications required for this vacancy. Minimum Qualifications Qualifications and Skills: • Bachelor’s degree or equivalent work experience required • Demonstrated qualitative and/or quantitative research abilities • Experience with scripting, querying, or statistical programming (e.g., Python, R, SQL) • Strong oral, written, and presentation communication skills • Ability to communicate technical concepts and results to a non-technical audience • Highly organized, self-directed, and curious • Personable and positive, with a high level of integrity • Interest in public policy and social/economic justice Preferred Skills and Experience: • Python data stack (pandas, numpy, scipy) • Advanced SQL (e.g. subqueries, window functions) or database management • Obtaining data from API’s, websites, PDF’s or other difficult sources • Data visualization or front-end software (e.g. plotly, matplotlib, bokeh, altair, streamlit, Tableau, d3) • Comfort with linux command line tools and git/GitHub • Experience working with voting, electoral, or related data
Additional comments regarding the vacancy. Additional Comments The hiring rate for this position is $86,697 plus $3,400 in location pay. As an employee of OAG, you will join a team of dedicated individuals who work to serve the people of our state through a wide variety of occupations. We offer a comprehensive New York state benefits package, including paid leave, health, dental, vision, and retirement benefits, and family-friendly policies. Additionally, OAG offers a robust Workplace Flexibilities Program with multiple options for employees, including telecommuting (up to two days per week) and alternative work schedules.Candidates from diverse backgrounds are encouraged to apply. The OAG is an equal opportunity employer and is committed to workplace diversity.
Some positions may require additional credentials or a background check to verify your identity.</t>
  </si>
  <si>
    <t>https://www.indeed.com/viewjob?jk=e54ecff740f66cb4</t>
  </si>
  <si>
    <t>Senior Business Intelligence Analyst</t>
  </si>
  <si>
    <t>$110,520 - $165,840 a year</t>
  </si>
  <si>
    <t>Caterpillar</t>
  </si>
  <si>
    <t>Peoria, IL</t>
  </si>
  <si>
    <t>Career Area:
Technology, Digital and Data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Cat Digital is the digital and technology arm of Caterpillar Inc., leveraging the latest technologies to build industry leading digital solutions for our customers and dealers. With over 1.5 million connected assets worldwide, our teams use data, technology, advanced analytics, telematics and AI capabilities to help our customers build a better, more sustainable world.
Job Summary:
Data is continuously generated by hundreds of thousands of Customers and Cat machines that are operated around the globe. This is creating a gold mine of information to support our customers growth and deliver insights to Caterpillar teams. The Senior Business Intelligence analyst lead Strategic and Tactical analytic projects focused on resolving business problems to unlock service growth potentials and customer value. Turning data into insights, customer value and growth is essential to Caterpillar industries and the Cat Digital organization.
As a Senior Business Intelligence analyst, you will join a diverse team which focuses on discovering the future of aftermarket through the analytics of field data, thus ensuring that the best decisions are made by our internal partners to achieve our Service growth goals.
Comfortable working in challenging environments with a contagious passion for leveraging data analytics to inform decisions, you will play a key role in sales development project as well as part availability initiatives by communicating understandings and representing our team.
By joining the Insights team, your contributions will support futures Service sales supporting in all industries served by Caterpillar. You will be an integral part of our team of talented Insight’s analysts covering all Caterpillar industries working alongside of other data scientists and analysts in Cat Digital organization. You will gain experience in a vibrant and diverse multinational organization and develop your understanding of business practices and the data driven revolution.
What You Will Do:
Apply a consultative approach providing data insights to leaders, stakeholders and business partners
Lead on cross-functional project teams
Present insights outputs to senior leaders and advisors
Understanding of segment strategy and dollarize enterprise benefits by identifying new improvement opportunities.
Lead on establishing future data requirements to deliver on business objectives
Create and deliver insights to support Resource Industry service market growth
Works directly with business partners to understand informational needs of end users and create reporting/visualization solutions that turn data into critical information to ultimately drive sound business decisions
Coach and mentor other business intelligence analysts in the creation, validation, and application of digital solutions and Insights projects.
Participate on 3-4 projects concurrently
Employee is also responsible for performing other job duties as assigned by Caterpillar management from time to time.
What You Will Have:
Strong technical background with data structures using SQL.
Lead presentations providing insights and business solutions driven by data
Previous experience holding project management responsibilities
Adapts documents and presentations for the intended audience.
Ability to communicate with all levels of the business while showing empathy and assertiveness when communicating a need, persuading or defending a position.
Evaluates the quality of business data collected and the effectiveness of data analysis methods while identifying opportunities for improvements.
Suggests conclusions with results drawn from business data analysis.
Applies tools and techniques for gathering business requirements.
Defines the activities, deliverables, and tools of a business assessment process.
Documents best practices and techniques for assessing application opportunities.
Considerations For Top Candidates Include:
4+ years of business insights and visualization related experience preferred
Knowledge with programming languages such as Python and SQL preferred.
Good statistical analysis skills desired
What you Will Get: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
Additional Details:
This position has the option to be based out of either our Chicago, IL or Peoria, IL offices with a flexible hybrid work environment.
#LI-Hybrid
#BI (used to post on Built In)
Summary Pay Range:
$110,520.00 - $165,840.00
Compensation and benefits offered may vary depending on multiple individualized factors, job level, market location, job-related knowledge, skills, individual performance and experience. Please note that salary is only one component of total compensation at Caterpillar.
Benefits:
Annual incentive bonus plan*
Medical, dental, and vision coverage
Paid time off plan (Vacation, Holiday, Volunteer, Etc.)
401k savings plan
Health savings account (HSA)
Flexible spending accounts (FSAs)
Disability benefits
Life Insurance
Parental leave
Healthy Lifestyle Programs
Employee Assistance Programs
Voluntary Benefits and Employee Discounts
Tuition Reimbursement
Career Development
*Subject to annual eligibility and incentive plan guidelines .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Posting Dates:
January 29, 2025 - February 9, 2025
Any offer of employment is conditioned upon the successful completion of a drug screen.
EEO/AA Employer. All qualified individuals - Including minorities, females, veterans and individuals with disabilities - are encouraged to apply.
Not ready to apply? Join our Talent Community .</t>
  </si>
  <si>
    <t>https://www.indeed.com/viewjob?jk=84984978fbbc83eb</t>
  </si>
  <si>
    <t>Business Intelligence Analyst III- Remote</t>
  </si>
  <si>
    <t>VCU Health System</t>
  </si>
  <si>
    <t>VCU Health is permitted to hire remote workers in the following states ONLY: VA, MD, TN, NC, FL, SC, TX, WV, GA, AR, KY, AL, KS, MI, MO, OH
We are looking for an experienced analyst who preferably has experience in the healthcare industry. Expertise in Excel and Tableau are essential to success in this role.
The Business Intelligence Analyst III leads business intelligence by providing quantitative and qualitative data analysis and reporting.
The Business Intelligence Analyst III reports on trends, patterns, insights to ensure VCU Health System evidence-based decisions align with its vision, goals, and business strategy.
The Business Intel Analyst III collects, aggregates, and analyzes data from multiple internal and external sources.
The Business Intelligence Analyst III drives insights into business and market performance. This position produces clear and actionable reports that identify key performance indicators, areas of opportunity and risk, root cause sources, and business impact.
The Business Intelligence Analyst III uses analytical skills and metrics to improve processes for business decision making. The Business Intel Analyst III serves as the lead business intelligence analyst responsible for managing complex projects and initiatives, requiring cross-functional coordination impacting overall business strategy and outcomes.
Licensure, Certification, or Registration Requirements for Hire: N/A Licensure, Certification, or Registration Requirements for continued employment: Experience REQUIRED: Minimum 5-7 years of experience in data analytics, business intelligence, reporting, informatics or related experience SQL, Tableau or Power BI skills required Experience PREFERRED: Seven (7) years’ experience working in health care or university administration setting providing data analytics Three (3) years of project management experience Experience analyzing and implementing solutions in a healthcare environment Advanced experience using business intelligence tools, i.e., Cognos, SAS, SPSS, Tableau. Advanced SQL skills. Education/training REQUIRED: Bachelor’s Degree in Business, Statistics, Healthcare Management or related degree from an accredited program Education/training PREFERRED: Master’s Degree in Business, Statistics, Healthcare Management or related degree from an accredited program Independent action(s) required: Ability to lead, facilitate and support cross functional team projects across the entire organization. Ability to understand clinical and operational needs from a technical and financial perspective. Ability to collaborate with business stakeholders, including senior management, clinical and non-clinical staff. Ability to deliver clear written reports, presentations, and to graphically present complex data to key stakeholders. Ability to exercise good judgement and arrive at decisions and recommendations supported by research and data. Ability to lead efforts to adopt new software and tools to support continued innovation in analytics and healthcare strategy. Skill in assessing and determining best course of action with the use of data analytics. Strong creative, analytical, critical thinking, and problem solving skills to analyze data, report, identify trends, and develop sound recommendations. Proficiency in Microsoft Office, including Excel, Visio, and PowerPoint, and the ability to gain proficiency in new analytical tools and software. Supervisory responsibilities (if applicable): N/A Additional position requirements: N/A Age Specific groups served: N/A Physical Requirements (includes use of assistance devices as appropriate): Physical - Lifting less than 20 lbs. Activities: Prolonged sitting, Walking (distance), Repetitive motion Mental/Sensory: Strong recall, Reasoning, Problem solving, Hearing, Speak clearly, Write legibly, Reading, Logical thinking Emotional: Able to handle multiple priorities, Able to adapt to frequent change
Days
EEO Employer/Disabled/Protected Veteran/41 CFR 60-1.4.</t>
  </si>
  <si>
    <t>https://www.indeed.com/viewjob?jk=d43502f80e4160ea</t>
  </si>
  <si>
    <t>Valuation Analyst</t>
  </si>
  <si>
    <t>Salt Lake City, UT 84101</t>
  </si>
  <si>
    <t>Valuation Analyst
Job ID
203217
Posted
29-Jan-2025
Service line
Advisory Segment
Role type
Full-time
Areas of Interest
Valuations/Appraisal
Location(s)
Salt Lake City - Utah - United States of America
About The Role:
As a CBRE Valuation Analyst, you will be responsible for overseeing team research efforts and preparing market information for appraisal assignments.
This job is part of the Valuation function. They are responsible for inspecting and determining the values of land, property, and businesses. of role.
What You'll Do:
Act as a liaison between the team and management for research inquiries. Delegate tasks as needed.
Conduct research on a property, including verification of comparable, demographics, market area analysis, etc.
Present management with team real estate appraisal reports.
Communicate with clients to gather additional information about assets or liabilities, such as appraisals of real estate holdings.
Review and evaluate financial statements to identify the fair market value of assets.
Compare sales prices of similar properties to discover whether prices are reasonable. Make recommendations based on historical data.
Identify trends in the market or industry that may affect the value of assets being evaluated.
Calculate interest rates using various methods such as average rates, present values, and internal rates of return.
Establish new techniques to ensure the team can meet its objectives.
Explain complex concepts or sensitive information, present information in a clear and concise manner, and carry out general instructions in standard situations.
Gather and analyze data to identify and solve complex problems that arise with little or no precedent. May recommend new techniques.
Impact own team and other teams whose work activities are closely related.
Suggest improvements to existing processes and solutions to improve the efficiency of the team.
What You'll Need: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
Bachelor’s degree (BAB/BS) from four-year college or university.
A comprehensive understanding of a range of processes, procedures, systems, and concepts within own job function is required.
Ability to evaluate and communicate unusual and/or complex content in a concise and logical way.
In-depth knowledge of Microsoft Office products. Examples include Word, Excel, Outlook, etc.
Organizational skills with an advanced inquisitive mindset.
Advanced math skills. Ability to calculate advanced figures such as percentages, discounts, and markups.
Applicants must be currently Authorized to work in the United States without the need for visa sponsorship now or in the future.
Why CBRE?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
Our culture is built on our RISE values and reflects the needs and perspectives of our clients and our people. Our work is guided by our North Star: Crafting the real estate solutions of tomorrow, so businesses and people thrive.
Coming to work for CBRE, you will receive a comprehensive benefits package, 401k, and extraordinary perks such as career growth and longevity!
Equal Employment Opportunity: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t>
  </si>
  <si>
    <t>https://www.indeed.com/viewjob?jk=0d2cbd93e5db7257</t>
  </si>
  <si>
    <t>Project Analyst, Intermediate</t>
  </si>
  <si>
    <t>$62,000 - $94,900 a year</t>
  </si>
  <si>
    <t>Naval Nuclear Laboratory</t>
  </si>
  <si>
    <t>West Mifflin, PA</t>
  </si>
  <si>
    <t>Working at the Naval Nuclear Laboratory we foster pride in belonging to an organization whose culture is made up of these core values: Trust, Empowerment, and Collaboration. Our company promotes a positive culture while ensuring the safety and reliability of our nation's naval nuclear reactors, and training the Sailors who operate those reactors in the U.S. Navy's submarines and aircraft carrier Fleets. Looking for a lifetime career? Apply today!
Job Description
The Naval Nuclear Laboratory is seeking a Project Analyst to join the Materials and Information Management Department. This dynamic role supports the technical libraries at Knolls and Bettis, as well as supporting mail and duplicating services, and the department's budgeting and business planning processes.
Key Responsibilities:
Project &amp; Portfolio Management: Analyze, implement, and monitor initiatives to optimize long-term project and portfolio planning. Develop and integrate master plans to ensure all program objectives are met.
Business Process Improvement: Lead or collaborate with teams to identify, improve, and streamline business processes.
General Business Functions: Oversee various department contracts, including Ricoh copiers, postage meters, and duplicating equipment (Service Contract Work Administrator - SCWA qualification required).
Requirements Analysis &amp; Reporting: Collaborate with managers to define business requirements and develop financial and labor performance metrics by business function.
Program Management Support: Contribute to project teams by supporting the development of key program management components (e.g., risk management, communications, and quality plans). Participate in project meetings.
Project &amp; Program Reviews: Prepare materials for periodic reviews with management and stakeholders.
Performance Monitoring: Support project performance control by developing and reporting on key metrics, assessing change control requests, and coordinating performance assessments.
Schedule Management: Develop and maintain project schedules, resolve resource conflicts, and support project meetings and deliverables.
Meeting Coordination: Facilitate and support project meetings.
Required Combination of Knowledge and Skill
Bachelor's degree from an accredited college or university and a minimum of 2 years of relevant experience; or
Master's degree from an accredited college or university in a related field and a minimum of 1 year of relevant experience.
Preferred Skills
Project Management: Experience with project lifecycles, scheduling, budgeting, and resource allocation.
Data Analysis: Ability to analyze data, identify trends, and offer actionable recommendations.
MS Office Suite: Advanced skills in Excel, Word, and PowerPoint, particularly for reporting and presentations.
Risk Management: Experience in assessing and mitigating project risks.
Communication: Strong verbal and written communication skills for effective collaboration with teams and stakeholders.
Problem-Solving: Proactive in identifying issues and developing solutions to keep projects on track.
Attention to Detail: Careful attention to detail in project execution, documentation, and reporting.
Time Management: Ability to prioritize and manage multiple tasks within deadlines.
Collaboration: Skilled at working with cross-functional teams to achieve project goals.
Process Improvement: Proven experience in identifying and implementing process improvements.
Compensation and Benefits
Health, Dental, Vision &amp; Voluntary Benefits
Disability, Life &amp; Accident Insurance
401(k) Savings program &amp; Captial Accumulation Plan
Personal &amp; Medical Time Off
Paid Parental Leave
Flexible Work Schedules
Tuition Assistance for Eligible Employees
Student Debt Benefit Personal Time Off Sell Program
Employee Assistance Program (EAP)
Wellness Program
Visit us online to view all NNL benefits!
Pay Range
$62,000.00 - $94,900.00 annually
Salary information provided is a general guide line only. Annual salary is based upon candidate experience and qualifications, as well as market and business considerations
The Naval Nuclear Laboratory is operated for the U.S. Department of Energy (DOE) by Fluor Marine Propulsion, LLC (FMP), a wholly owned subsidiary of Fluor Corporation. Naval Nuclear Laboratory personnel are FMP employees who work at four DOE facilities: Bettis Atomic Power Laboratory, Knolls Atomic Power Laboratory, Kenneth A. Kesselring Site, and Naval Reactors Facility, and at the U.S. Department of Defense-owned Nuclear Power Training Unit-Charleston. FMP employees also have an established presence at numerous shipyards and vendor locations. For nearly 70 years, the Naval Nuclear Laboratory has developed advanced nuclear propulsion technology, provided technical support, and trained world-class nuclear operators to ensure the safe and reliable operation of our nation's submarine and aircraft carrier Fleets. The Naval Nuclear Laboratory is a national asset solely dedicated to the Naval Nuclear Propulsion Program. We rely on the dedication and innovation of our nearly 8000 engineers, scientists, technicians, and support personnel.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Marijuana is a Federal Schedule I controlled substance and illegal under Federal Law. Therefore, FMP is required to test for marijuana.
Fluor Marine Propulsion is an Equal Opportunity Employer (Veterans/Disabilities) committed to workplace diversity. All qualified applicants will receive consideration for employment without regard to race, color, age, sex, sexual orientation, gender identity, religion, national origin, disability, veteran status, genetic information, or any other criteria protected by federal, state, or local law.</t>
  </si>
  <si>
    <t>https://www.indeed.com/viewjob?jk=82c2ccf8dfed9adb</t>
  </si>
  <si>
    <t>Client Experience Analyst</t>
  </si>
  <si>
    <t>$68,000 - $145,000 a year</t>
  </si>
  <si>
    <t>T. Rowe Price</t>
  </si>
  <si>
    <t>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
Role Summary
The US Intermediaries (USI) Client Experience team at T. Rowe Price is seeking an experienced Product Analyst to support the Advisor investment product digital experience which includes a focus on ETFs, SMAs, Model Portfolios, Alternatives, Mutual Funds and Advisor product tools to assist research and due diligence. This role will assist in the discovery, development, and implementation of the Advisor product experience roadmap.
The Product Analyst will analyze data and digital operations to identify areas of opportunity, determine technical requirements, and consult with internal and external partners to enable the organization with solutions that drive business results. The analyst will take an end-to-end client view, ensuring experiences align with overall business strategy, and deliver a consistent client experience across all touchpoints through testing, and optimization. Demonstrate a high degree of judgment; negotiate regularly with creative, technology and stakeholders, providing insights and recommendations. Leverage client insights to recommend enhanced processes, reports, tools, etc., for improving effectiveness. This role will join a team of product owners, analysts, developers, and designers utilizing an Agile methodology, to launch client-centric features from research and discovery to development and delivery. The Product Analyst is a data/tech SME with a deep understanding of business goals who manages our end-to-end delivery process, including planning, delivery, execution, and troubleshooting, as well as collaborates cross-functionally in our agile team during our discovery and design phases to enhance our deliverables to bring solutions to life.
Responsibilities
Writes and maintains requirements in the form of user stories for experiences in Adobe Experience Manager (AEM) and non-AEM applications. Defines reusable solutions/shared components and templates.
Provides direction to cross-functional team, including marketing, technology, and design associates.
Plans with team members to ensure a strategic, complementary release schedule and works with product owner to identify necessary operational changes stemming from a release.
Researches a variety of activities, dependencies, gaps, or other critical items that are relevant to assigned projects. Completes data collection and documentation as it relates to projects and identifies issue resolution. Coordinates business resources across the firm needed to complete standard projects.
Analyzes data to recommend solutions to senior client experience staff that will improve client experience, execute strategic initiatives, and achieve operational efficiency. Uses relationships across the business to facilitate business change and improvements.
Supports specific initiatives that help meet key performance indicators, operational efficiencies, or nondiscretionary compliance projects.
Qualifications
Required:
Bachelor's degree or the equivalent combination of education and relevant experience AND
2+ years of total relevant work experience.
Preferred:
Experience with Adobe Experience Manager (AEM), inclusive of publishing.
Experience with ADA/508 Compliance
Experience working in a highly regulated industry.
Strategic thinker &amp; problem-solver with proven ability to understand details &amp; actively execute to ensure success.
Ability to translate and simplify complex business and technical requirements.
Strong negotiation skills and ability to influence decisions.
FINRA Requirements
FINRA licenses are not required and will not be supported for this role.
Work Flexibility
This role is eligible for hybrid work, with up to two days per week from home.
Base Salary Ranges
Please review the job posting for the location of this specific opportunity.
$68,000.00 - $116,000.00 for the location of: Maryland, Colorado, Washington and remote workers
$74,500.00 - $127,000.00 for the location of: Washington, D.C.
$85,000.00 - $145,000.00 for the location of: New York, California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Benefits
We value your goals and needs, at work and in life. As an associate, you’ll be supported with resources, benefits, and work-life balance so you can thrive in ways that matter to you.
Featured employee benefits to enrich your life:
Competitive compensation
Annual bonus eligibility
A generous retirement plan
Hybrid work schedule
Health and wellness benefits, including online therapy
Paid time off for vacation, illness, medical appointments, and volunteering days
Family care resources, including fertility and adoption benefits
Learn more about our benefits.
Our policies may change as our working lives evolve. Yet, our commitment to supporting our associates’ well-being and addressing the needs of our clients, business, and communities is unwavering.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t>
  </si>
  <si>
    <t>https://www.indeed.com/viewjob?jk=e0f70322c8259463</t>
  </si>
  <si>
    <t>Risk Analyst</t>
  </si>
  <si>
    <t>$131,000 - $145,500 a year</t>
  </si>
  <si>
    <t>Uber</t>
  </si>
  <si>
    <t>About the Role
We're disrupting the transportation space, reinventing insurance protection, and growing in the U.S. and worldwide! Insurance is a uniquely strategic function at Uber and this is a very different role than traditional corporate risk manager roles.
You have the opportunity to work with sharp, motivated co-workers in a fun and fast-paced office environment while working with the insurance industry to create some of the most complex and innovative insurance products on the market today. We have in-house actuaries, data scientists, legal and safety experts, insurance attorneys, engineers, technical underwriters, product development resources, and a Rolodex unmatched across the sharing economy.
What You'll Do
Help gather and analyze data to facilitate the management and renewal of Uber's insurance programs
Assist in the ongoing maintenance and annual renewal of all coverage placements including Casualty, Property, Cyber, D&amp;O, Worker's Compensation
Track and participate in the administration of Uber's insurance programs including etc
Support the day-to-day administration of the insurance program including COIs, policy issuance, binders, invoices, payment status, maintaining files with policies and endorsements, and responding to insurance-related inquiries
Ensuring required data and compliance documentation is provided and other support activities as requested.
Conduct research, and analytics, and provide operational support to help optimize existing insurance products and identify new opportunities
Stay abreast of new trends and ins urance product developments in the rideshare/sharing economy sector
Work directly with our internal business partners and brokers
Develop risk management and insurance materials for relevant stakeholders
Research appropriate risk management solutions to enable emerging company initiatives and products
Help drive a culture of risk management throughout the business and operationalize ways to measure risk/impact on insurance programs
Basic Qualifications
2+ years of experience in the insurance industry or a related field, analytically minded, with the ability to thrive in a fast-paced, evolving environment, managing multiple priorities with attention to detail
Bachelor's degree in Insurance/ Risk Management, Actuarial Science, Finance, Computer Science, (or a related field), or insurance-related professional certification (e.g., ACAS, ARM, CRM)
Knowledge and understanding of business insurance lines, insurance policy forms and wordings, insurance market dynamics, and conditions
Preferred Qualifications
Experience with an in-house corporate risk team including insurance placements
Knowledge of the transportation or technology sector's risk landscape is highly desirable.
Strong communication skills, with the ability to present complex information clearly and concisely to various audiences.
Experience with data analytics tools including SQL, R, Python, Tableau, and/or PowerBI
Ability to analyze datasets, identify trends and anomalies, and translate data into actionable business strategies.
Advanced proficiency in Microsoft Office Suite or Google equivalent
Team player. You rely on others' candid feedback for continuous improvement
Ability to deal well with ambiguity, multi-tasking, and perform under tight deadlines
Self-motivated, with a sense of curiosity and enthusiasm about Uber and our mission!
For San Francisco, CA-based roles: The base salary range for this role is USD$131,000 per year - USD$145,500 per year. You will be eligible to participate in Uber's bonus program, and may be offered an equity award &amp; other types of comp. You will also be eligible for various benefits. More details can be found at the following link https://www.uber.com/careers/benefits.</t>
  </si>
  <si>
    <t>https://www.indeed.com/viewjob?jk=178852c599fcb581</t>
  </si>
  <si>
    <t>SAP Data Conversion Analyst – Remote with Heavy Travel to Battle Creek, MI</t>
  </si>
  <si>
    <t>Accenture Federal Services</t>
  </si>
  <si>
    <t>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
Join Accenture Federal Services to do the work you love in an inclusive, collaborative, and caring community, where you can be empowered to grow, learn and thrive through hands-on experience, certifications, industry training and more.
Join us to drive positive, lasting change that moves missions and the government forward!
The work:
The Data Conversion SME role responsibilities include supporting and leading stakeholder discussions to gather data conversion requirements and documenting as user stories to support an SAP data conversion that uses SAP BODS as the ETL tool and other SAP conversion tools (Migration Cockpit, BAPI, IDOC). This resource supports the creation of the data mappings between the source and target, including for extract, transformation, load and validation. Responsible for supporting the creation of the data conversion plan
Here's what you need:
2+ years of SAP Data Conversion experience (SAP Data Migration experience)
Minimum of one S/4 HANA implementation experience
Develop and implement data migration plans, including data cleansing, and validation activities
Experience with S/4 Business Partner setup
Experience with SAP Material
Bonus point if you have:
Strong skills in data analysis, mapping, and financial data management, advanced Excel.
Cross-functional collaboration with finance teams to define processes, map data, and manage system integrations.
The Extra's:
US Citizenship
Clearance: Clearable up to a Secret
What We Believe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Federal Services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are being considered for employment opportunities with Accenture Federal Services and need an accommodation for a disability or religious observance during the interview process or for the job you are interviewing for, please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Federal Services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California requires additional notifications for applicants and employees. If you are a California resident, live in or plan to work from Los Angeles County upon being hired for this position, please click here for additional important information.</t>
  </si>
  <si>
    <t>https://www.indeed.com/viewjob?jk=e11ab8218ed34e9b</t>
  </si>
  <si>
    <t>Business Intelligence Analyst III</t>
  </si>
  <si>
    <t>Myriad Genetics Inc.</t>
  </si>
  <si>
    <t>Salt Lake City, UT 84116</t>
  </si>
  <si>
    <t>Business Intelignece Analyst (Remote) Lab Operations
The Myriad Technology organization is seeking a Business Intelligence Analyst to provide dedicated support to the Laboratory Operations department. This role requires a candidate passionate about partnering with team members and stakeholders to deliver impactful business results through data analysis, insight generation, and decision support tailored to critical Laboratory Operations functions. The position will focus on enhancing stakeholder capabilities in data literacy, self-service analytics, and data accessibility while strengthening the analytical skills of laboratory personnel, including embedded analysts. A strong emphasis on consulting with stakeholders and delivering actionable insights to inform strategic and operational decisions is essential for success in this role.
As a Business Intelligence Analyst, you will report directly to the Manager of Business Intelligence. This is considered a mid-level position on the team expected to interact with senior and executive level management. The ideal candidate will be inquisitive, proactive, and will come into the role with a strong understanding in analytics and operations support. The ideal candidate will join us already possessing the skills to nurture lasting and positive relationships with key decision-makers and functional partners within our stakeholder groups.
The Business Intelligence Analyst is a crucial role in our technology organization and functional groups, driving data literacy and analytical capabilities. The education and upskilling of individuals the position interacts with daily will allow the organization to leverage our data as a key strategic asset.
Responsibility
Partner with internal teams and Laboratory Operations stakeholders to design and deliver comprehensive reporting solutions.
Outline and facilitate the collection of key data sources needed to drive business insights and direction.
Design and administer a self-service reporting program to support stakeholder reporting and automation needs.
Interpret reporting results and assist in the creation of action plans to drive business objectives.
Drive the creation and administration of Common Definitions leading to accuracy and trust of reporting.
Serve as a subject matter expert (SME) on the organization's analytics tools, driving awareness, adoption, and effective usage across teams.
Design and implement enablement strategies that empower teams to make data-driven decisions, including training programs, workshops, and documentation.
Identify gaps and areas of improvement in analytics capabilities and work with technical teams to implement enhancements that improve usability and functionality.
Foster a culture of data literacy by equipping business users with the skills and tools needed to interpret data, build insights, and drive innovation
Act as a bridge between technical and non-technical teams, translating complex analytics concepts into actionable insights for business users.
Qualifications
Bachelor’s degree required.
5+ years of experience in Business Intelligence, Consulting, or equivalent work.
Preferred: Experience in laboratory operations settings
Proficient in SQL query development.
Experience with business intelligence and analytics tools (SQL, Snowflake, Looker, Qlik, Tableau, or Power BI)
Ability to prioritize and manage multiple concurrent tasks.
Excellent time management, scheduling, and organizational skills.
EEO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TO DISCOVER ALL THE REMARKABLE ADVANCEMENTS THROUGHOUT MYRIAD GENETICS, INC PLEASE VISIT:
Myriad Neuroscience: https://genesight.com/about-myriad-neuroscience/
Myriad Oncology: https://myriad-oncology.com/
Myriad Urology: https://myriadmyrisk.com/urology/
Myriad Women's Health: https://myriadwomenshealth.com/
For more information on how Myriad is making a difference, please visit the Company's website: www.myriad.com
For other great information, you can visit us on LinkedIn at: https://www.linkedin.com/company/myriad-genetics/
Myriad Genetics: Health Illuminated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Myriad Genetics will never request payment, solicit personal financial information, or conduct interviews via informal channels (e.g., personal email, text messages).</t>
  </si>
  <si>
    <t>https://www.indeed.com/viewjob?jk=fa12ec71b78001c5</t>
  </si>
  <si>
    <t>Care Management Business Data Analyst II</t>
  </si>
  <si>
    <t>$77,265 - $123,625 a year</t>
  </si>
  <si>
    <t>L.A. Care Health Plan</t>
  </si>
  <si>
    <t>Los Angeles, CA 90017</t>
  </si>
  <si>
    <t>Care Management Business Data Analyst II
Job Category: Clinical
Department: Care Management
Location:
Los Angeles, CA, US, 90017
Position Type: Full Time
Requisition ID: 11965
Salary Range: $77,265.00 (Min.) - $100,445.00 (Mid.) - $123,625.00 (Max.)
Established in 1997, L.A. Care Health Plan is an independent public agency created by the state of California to provide health coverage to low-income Los Angeles County residents. We are the nation’s largest publicly operated health plan. Serving more than 2 million members,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Care Management Business Data Analyst II supports quality, compliance, and process improvement activities by producing Care Management (CM) measurements that are used for internal and external reporting. This includes, but not limited to, data quality assurance, data driven business process programming, test plan and requirement specification documentation, and report development.
The position applies technical skills to design, develop, test, and generate ad hoc or production reports that may evolve into complex data analysis/data integration projects or routine reports that this position may be responsible for maintaining. The complex data analysis/integration projects or routine operational and regulatory reports are those which may require periodic maintenance and testing on a weekly, monthly, quarterly, biannual, or annual basis for regulatory submission if needed. The position works closely with Information Technology teams (i.e. analysts, developers, project managers from Configuration, Enterprise Data Management, Enterprise Project Management Office) and CM leaders when ongoing reports can be accurately transferred for production release.
The position interprets and documents both written and verbal technical specifications, which includes regulatory and business requirements collaborates with appropriate CM staff responsible for delivering CM performance data in order to complete details required for writing SQL data queries to generate ad hoc and ongoing health care measures. The position comprehends the relationships between the field elements in encounters and claims, membership, provider, and care management databases. This position applies and/or develops technical specifications for health care measures such as those used by Centers for Medicare and Medicaid Services (CMS), Department of Health Care Services (DHCS), National Committee for Quality Assurance (NCQA) and others as identified.
The position is a key resource to the Care Management department on application use. The position applies business analytical skills to review regulatory and business requirements, understand and anticipate data needs of business users, conduct thorough assessment of existing business and data processes to identify opportunities and problems prioritization through data analytics for business process optimization. The position supports the functions related to quality improvement activities inclusive of ad hoc, monthly, or quarterly reports that demonstrate health care outcomes in comparison to targets or national averages/percentiles published by recognized organizations such as NCQA and Center for Disease Control and Prevention (CDC/ CDCP).
For the projects directly assigned to the Business Data Analyst, this position performs project specific tasks, including but not limited to data management, data analytics, project coordination, technical documentation maintenance report write-up as well.
Duties
Investigate and document organizational data flow and sources. Provide thorough documentation regarding current: 1) data sources 2) data flow 3) current process and procedures to code, group, Quality Control (QC), link and seed the data 4) business requirement documents.
Develop analytical programs, databases, routine procedures using SQL programming language. Develop automatic, robust, and sharable SQL procedures and programs towards building a comprehensive clinical data repository.
Design, develop, and generate routine and ad hoc/production reports. Produce automatic, robust, timely and accurate results based on client specifications.
Maintain complex ongoing data projects and complete other related duties as assigned in addition to maintaining a comprehensive reporting work plan and track timing and completion. Produce accurate analysis as allowed by resources. Identify and create contingency plans when necessary to create valid results that meet the intent of the client's specifications. Work plan document is maintained and updated at all times. Produces periodic results as scheduled.
Communicate and work with essential and supporting departments regarding project details, plans, and data sources (i.e. IT departments). Reach consensus based on mutual understanding of business requirements/resource availability.
Perform other duties as assigned.
Duties Continued
Education Required
Bachelor's Degree in Healthcare Analytics
In lieu of degree, equivalent education and/or experience may be considered. in Related Field
Education Preferred
Master's Degree in Healthcare Analytics or Related Field
Experience
Required:
At least 3 years of health care experience working in data analysis, regulatory and/or business requirement and process analysis or similar capacity.
Experience generating reports using health care data with focus on elements from encounter/claims, membership, provider, and/or care management data.
Preferred:
At least 2 years of work experience in health plan.
Relevant project coordination/management experience.
Skills
Required:
Proficiency skills using MS Access, Excel, SSMS, Visio or Lucid, PowerPoint software.
Basic SQL programming skills. Demonstrated SQL skills developing programs and procedures for analytics and quality assurance.
Demonstrated ability using relational databases to generate ad hoc reports.
Ability to work collaboratively professionals in technical and/or clinical fields to achieve job duties and departmental objectives and responsibilities.
Demonstrated ability to work independently and seek solutions proactively.
Able to apply critical thinking in evaluating priorities/solutions.
Demonstrated ability to analyze dataset in relational database environment.
Analytic skills include the ability to identify data aberrations and recognize data patterns that impact quality.
Ability to present data in a format that is appropriate for analysis. Includes the ability to determine the correct information for calculating basic rates, table configuration, and graphical presentations.
Demostrated aptitude in learning and expanding abilities to use new applications with basic training.
Self-starter, problem-solving and multi-task skills and take charge and accountability of projects assigned.
Ability to make recommendations to the report requestor that demonstrate strengths and limitations of the organization's ability to meet the request.
Preferred:
Medium SQL programming skills.
Demonstrated ability to take responsibility for making sure requested projects meet the client's needs with respect to data accuracy, format, and timeliness.
Licenses/Certifications Required
Licenses/Certifications Preferred
Statistical Analysis System (SAS) Certification
Certified Health Data Analyst (CHDA)
Required Training
Physical Requirements
Light
Additional Information
Salary Range Disclaimer: The expected pay range is based on many factors such as geography, experience, education, and the market. The range is subject to change.
L.A. Care offers a wide range of benefits including
Paid Time Off (PTO)
Tuition Reimbursement
Retirement Plans
Medical, Dental and Vision
Wellness Program
Volunteer Time Off (VTO)
Nearest Major Market: Los Angeles
Job Segment: Public Health, Claims, Medicaid, Medicare, Healthcare, Insurance</t>
  </si>
  <si>
    <t>https://www.indeed.com/viewjob?jk=5c021bcc304c90d7</t>
  </si>
  <si>
    <t>Data Analyst I (Supply &amp; Risk Management)</t>
  </si>
  <si>
    <t>$66,328 - $74,131 a year</t>
  </si>
  <si>
    <t>Gas South</t>
  </si>
  <si>
    <t>Are you an innovative and adaptable self-starter who enjoys finding solutions to open-ended problems? Do you enjoy analyzing big data and letting the data tell the story? Are you resourceful – self-motivated and capable of sourcing and manipulating large data sets to inform business decisions and strategy? Do you have a passion for process improvement through coding to simplify complex business processes Are you a critical thinker who can balance an eye for detail with big-picture vision? Do you want to work for a growing energy company in a highly competitive energy market?
Then the Gas South Data Analyst may be the job for you!
Core job responsibilities
The Data Analyst in Risk Management will develop and maintain models and scripts to optimize daily risk activities including price/volumetric exposure assessment, portfolio position management, and storage valuation, among others. The Data Analyst will engage with the Company's core business units and external partners to address process inefficiencies that impact the Company's enterprise risk management approach. The Data Analyst will interpret the details of large data, provide visualization, and provide effective assessment of Gas South's portfolio risks and their effective mitigation. The Data Analyst will further compile and summarize natural gas market intelligence applicable to the assessment of contract rate design, natural gas asset evaluation, weather risk management, and load. The Data Analyst will also be responsible for ensuring the integrity and accuracy of the data utilized by SRM. Becoming a Gas South Analyst offers exceptional growth opportunity with a four-level career path. As Analysts grow and gain experience, they progress through the four levels (I, II, Senior, Lead) and take on greater responsibility as both contributors and leaders. New hires will come in at the level their experience dictates.
Are you a fit?
A successful candidate for this role is proactive, curious, and a strong critical thinker. The Data Analyst resourcefully leverages business data to report on key business metrics, assess performance, and inform business direction in strategy. Specific to the Risk Management organization, the Data Analyst provides insight, modeling, reporting, and visualization that guides asset management decisions, risk position assessment, price and volumetric exposure, and a broad array of market-based performance metrics. The Data Analyst will leverage a variety of coding languages for data gathering, management, and analytics. Process automation and design are core strengths. The Data Analyst maintains strong analytic, and model building capabilities and is motivated by process efficiency and elegant system design.
Other stuff we like:
Bachelor's Degree – Data Science, Data Analytics, Engineering, Economics, Finance, Statistics, Marketing or Business/Management-related preferred
Proficient in Microsoft Excel and programing languages including SQL, Python, DAX, PowerQuery, Java, and/or VB, among others
Proficient in Git and best practices for managing code repositories
Certificate in Data Science like CAP, SDS, MCSE Data Management and Analytics is a plus
Ability to web-scrape from different websites and clean/aggregate data for different business needs.
Experience with scripting, data extraction, process automation, and data management are required.
Experience in database administration and development (Access, Azure database, Oracle, MySQL, etc.)
Experience in designing and developing data pipeline is a plus
Experience in building forecasting models and machine-learning algorithms
Strong ability to present information using data visualizations techniques to inform business decisions and strategy
General understanding of the wholesale gas market, storage and asset optimization, pipeline and utility tariff structures, and the energy industry's regulatory framework is strongly preferred.
Experience with Customer Relationship Management (CRM) or BI tools is strongly preferred.
What we offer:
We made the Atlanta Journal-Constitution's list of 2018 Top Workplaces in Atlanta, and offer a great package of benefits, including:
Full medical, dental and vision coverage
Employer-paid life and disability coverage
Flex / Telecommuting
Annual employer contributions of up to 12.5% to your 401k
Flexible work arrangements
Annual performance incentive up to 18%
Paid four-week sabbatical every five years
Opportunities to volunteer in the community
Education assistance
Our Purpose and Culture
At Gas South, we approach each day knowing we have an opportunity to make a difference in people's lives. That means helping our customers save money with everyday low rates and treating them with dignity, honesty and respect. It means supporting our employees in their personal and professional lives, and it means we want to make sure our success directly benefits the communities we serve by giving back 5% of profits to support children in need. Through partnerships with non-profits like United Way, Salvation Army, Junior Achievement, Bert's Big Adventure and many others, we're proud to help make a difference. At Gas South our employees bring their boldest ideas and most authentic selves to work, no matter their title, position or background. We understand that our people are our most valuable assets. So, we treat them that way, with competitive benefits, flexible schedule options, and a fun, casual atmosphere.
Gas South affirms that it is an Equal Opportunity Employer whose actions and practices are consistent with fair employment. In this regard, Gas South will not discriminate against any employee or applicant with regard to race, color, religion, sex, age, national origin, disability, pregnancy, childbirth or related medical conditions, genetic information, veteran status, sexual orientation, gender identity or expression, or any other characteristic protected by federal, state or local laws. This policy applies to all terms and conditions of employment including recruiting, hiring, placement, training, promotion, lay-offs, transfers, leave of absence, compensation and termination.
Gas South is committed to fostering a diverse workforce and is an affirmative action employer.
Benefits for full-time employees include:
Full medical, dental, and vision coverage
Employer-paid life and disability coverage
Annual employer contributions of up to 12.5% to your 401k
Remote work options available based on business needs
Annual performance incentive is a % of annual benchmark based on position level
Paid four-week sabbatical every five years
Opportunities to volunteer in the community
Education assistance up to $5250 per year</t>
  </si>
  <si>
    <t>https://www.indeed.com/viewjob?jk=6e0e9d01b3eacfc6</t>
  </si>
  <si>
    <t>Zenith Services</t>
  </si>
  <si>
    <t>Work closely with the Markets and Enterprise Technology (MET) Team to coordinate and communicate upcoming changes on the Regulatory Reporting Automation project.
Facilitate and run training sessions on the regulatory reporting automation project with the Financial Accounting &amp; Reporting (FAR) Team.
Provide coaching and clear communication to FAR team to drive faster adoption of the regulatory reporting automation tools.
Develop job aids and training guides to assist the FAR team in developing the skill set required to fully leverage the automation of the regulatory reporting returns.
Build and manage SharePoint site to act as central repository for Regulatory Reporting information and training details.</t>
  </si>
  <si>
    <t>https://www.indeed.com/viewjob?jk=393bfdbf0f0fae70</t>
  </si>
  <si>
    <t>Data Science Business Systems Analyst</t>
  </si>
  <si>
    <t>$74,157.88 - $96,430.70 a year</t>
  </si>
  <si>
    <t>Moda Health</t>
  </si>
  <si>
    <t>Portland, OR 97204</t>
  </si>
  <si>
    <t>Let’s do great things, together!
About Moda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 Moda values diversity and inclusion in our workplace. We aim to demonstrate our commitment to diversity through all our business practices and invite applications from candidates that share our commitment to this diversity. Our diverse experiences and perspectives help us become a stronger organization. Let’s be better together.
Job Summary:
Gathers and documents Data related business requirements, business process, systems flow and functional system design for break fixes, system upgrades, vendor implementation, and product enhancement requests. Performs existing system analysis and new systems design. Performs analysis on requirements and specifications throughout the software development lifecycle, including testing and implementation. This is a FT hybrid position based in Portland, Oregon.
Pay Range
$74,157.88 - $96,430.70 annually (depending on experience). *Actual pay is based on qualifications. Applicants who do not exceed the minimum qualifications will only be eligible for the low end of the pay range.
Please fill out an application on our company page, linked below, to be considered for this position.
https://j.brt.mv/jb.do?reqGK=27747616&amp;refresh=true
Benefits:
Medical, Dental, Vision, Pharmacy, Life, &amp; Disability
401K- Matching
FSA
Employee Assistance Program
PTO and Company Paid Holidays
Primary Functions:
Performs ongoing production support and bug fixes for assigned data related applications.
Performs best practice requirements engineering for all aspects of development life cycle activities. To include eliciting, analysis, and prioritization of functional and non-functional requirements.
Collaborates with business and technical teams in defining and documenting detailed functional specification requirements, reviewing, analyzing and approving acceptance criteria.
Creates technical documentation based on the finalized requirements for the designated functional systems and develops documentation following Moda Data Science standards.
Participates in the development of business cases, contingency plans, business metrics and measurements, process models, training materials, new procedures, test scripts, ad-hoc reports, and smart solutioning for process improvements.
Participates in the review and approval of system designs, logical data designs, report design, interface designs, and conversion plans. Reviews and approves high-level data flows, functional specifications, and system for implementation. Suggests design alternatives.
Develops, documents, and implements test plans, test scenarios and outcomes following Data Science standards to ensure stakeholder requirements are met.
Performs post implementation, quality assurance and troubleshooting ensuring adequate documentation following department standards.
Coordinates and collaborates with IT and Corporate project managers on projects that involve a data element.
Provides training and communication of system changes for end-users and other impacted staff.
Performs other duties as assigned.
Required Skills &amp; Experience:
2+ years of experience in analysis, either technical or business related.
College degree in Computer Science, Mathematics, Business Administration or related field or equivalent work experience.
Proven experience working with large datasets or enterprise data warehouse
Must be able to facilitate large and small group meetings or working sessions.
Proven skills in critical thinking, time management, and problem solving.
Demonstrated procedural and technical writing skills.
Must be able to work effectively within a production support team and in collaboration with peers.
Ability to work well under pressure, in a fast-paced environment, with frequent interruptions and shifting priorities. This includes working on multiple assignments simultaneously.
Ability to independently plan, organize, and prioritize task assignments to ensure quality standards and deadlines are met.
Ability to communicate effectively, both verbally and in writing, with business and technical personnel.
Ability to maintain confidentiality and demonstrate a professional business image.
Ability to work both independently with minimal supervision and as a team member.
Resilient work ethics; demonstrating professionalism, punctuality, and reliability.
Preferred Skills &amp; Experience:
Experience as a Business Systems or Program Analyst.
Experience in the health insurance administration industry.
Experience with enterprise data warehouse system development.
Ability to read, write and execute statements in at least one technical language including SQL, SAS, R, or Python
Contact with Others &amp; Working Conditions:
Internally with all levels of Moda personnel and business units. Externally with vendors, consultants and contractors.
Hybrid work environment with extensive close PC and keyboard work, constant sitting, and phone work. Must be able to navigate multiple screens. Work in excess of 40 hours per week, including evenings and occasional weekends, to meet business need. Must be able to adjust schedule to accommodate production support needs, project schedules and peak work periods.
Together, we can be more. We can be better.
Moda Health seeks to allow equal employment opportunities for all qualified persons without regard to race, religion, color, age, sex, sexual orientation, national origin, marital status, disability, veteran status or any other status protected by law. This is applicable to all terms and conditions of employment, including recruiting, hiring, placement, promotion, termination, layoff, recall, transfer, leaves of absences, compensation, and training.
For more information regarding accommodations please direct your questions to Kristy Nehler via our humanresources@modahealth.com email.</t>
  </si>
  <si>
    <t>https://www.indeed.com/viewjob?jk=d17c3bc11550d0a5</t>
  </si>
  <si>
    <t xml:space="preserve"> Analyst</t>
  </si>
  <si>
    <t>Sales Representative - Bilingual Portuguese</t>
  </si>
  <si>
    <t>$15 - $20 an hour</t>
  </si>
  <si>
    <t>Concept Wholesale LLC</t>
  </si>
  <si>
    <t>Clearwater, FL 33765</t>
  </si>
  <si>
    <t>*About us*
Welcome to Concept Wholesale, your trusted partner in the trading of preowned devices since 2008. Based in Clearwater, Florida, our USA company has established itself as a reliable source for high-quality iPhones and Samsung devices. With our direct access to the biggest auctions in the country, we offer you the opportunity to purchase from the first line, ensuring competitive pricing that sets us apart.
Our work environment includes:
* Modern office setting
* On-the-job training
* Relaxed atmosphere
* Growth opportunities
* Safe work environment
* Lively atmosphere
Sales Representative
Duties:
- Develop and maintain relationships with new and existing customers
- Conduct sales presentations and product demonstrations to potential clients
- Identify and pursue new business opportunities to meet sales targets
- Collaborate with the sales team to develop effective sales strategies
- Provide excellent customer service and support throughout the sales process
- Utilize Salesforce or other CRM software to track leads, opportunities, and customer interactions
- Stay up-to-date with industry trends and market conditions to identify potential sales opportunities
Skills:
- Proven experience in sales
-Strong interpersonal, listening, and oral communication skills
- Strong sales and negotiation skills is a plus
- Knowledge of cell phone industry is a strong plus.
- Proficiency in using Salesforce or other CRM software is a plus
Job Type: Full-time
Pay: $15.00 - $20.00 per hour
Expected hours: 40 per week
Benefits:
* Paid time off
* Paid training
Compensation Package:
* Bonus opportunities
* Performance bonus
Schedule:
* 8 hour shift
* Day shift
* Monday to Friday
* No weekends
Work Location: In person</t>
  </si>
  <si>
    <t>https://www.indeed.com/viewjob?jk=3ac5494c106d748f</t>
  </si>
  <si>
    <t>Analyst, Credit</t>
  </si>
  <si>
    <t>l'Oréal</t>
  </si>
  <si>
    <t>Dallas, TX</t>
  </si>
  <si>
    <t>L'Oréal USA
Analyst
Job Title: Credit and Deduction Analyst
Function: Supply Chain
Location: Cranbury, NJ office
FLSA Status: Exempt
JOB SUMMARY
This powerful role drives changes and improvements to the processes of the team and results. Facilitate these changes by working with appropriate internal and external business partners. Work to streamline internal credit and deduction processes. Understanding when issues need to be escalated and provide appropriate summarized information to suggest/enable decisions.
This Analyst would be responsible for
* Participating/Leading customer specific process reviews and supply chain discussions
* Process improvement suggestions related to deduction and credit processes
* Developing/Maintaining reporting to drive results.
* Manage a set of accounts related to Deductions &amp; Credit activity.
* Be the liaison for new brand integrations for the group
TASKS, DUTIES &amp; RESPONSIBILITIES
Core Responsibilities
* Transactional and analytical skills
* Reporting and analysis on results and projects as assigned
* Root cause analysis and investigation
* Establish a relationship and foster collaboration with internal and external stakeholders in all sectors of the supply chain
* Project management and leading process improvements
* Problem solving
* Represent supply chain at variety of divisional meetings
* Negotiation skills
Day-to-day activities
* Research and resolve numerous types of retailer deductions
* Assist in the preparation of monthly reports for Management, maintaining the A/R system by offsetting approved chargebacks and preparing adjustments for valid deductions
* Prepare professional quality emails and spreadsheets for communicating with key customers and Sales the status of open deductions, including requests for repayment of invalid deductions
* Analyze shipment and payment flows, in order to review and release customer’s orders on credit hold.
* Manage customer’s credit limits and parameters, providing recommendations on next steps when financial situation changes, or based on business needs.
Working relationships and contacts
* Divisional sales and finance
* Cash application
* Customer Service
* Customers and Retailers
* Distribution Center and Returns
* Transportation
JOB REQUIREMENTS
Education, Experience and Skills
* BA/BS and/or minimum 1-3 years’ experience in Supply Chain preferably with credit/financial experience
* Spanish as a 2nd language preferred
* Proficient skills in Excel, Word and Outlook
* Excellent analytical skills
* Excellent communication, interpersonal and organizational skills
* Ability to handle multiple projects simultaneously with strong attention to detail
* Enthusiasm to work in a fast paced, team oriented environment
* Flexibility to work occasional extended hours as required
* Ability to present data collected and analyzed to management
* Dependable and reliable self-starter
* Detail oriented
* Ability to seek effective and efficient ways to achieve results
* Ability to build and maintain positive relationships with internal and external customers
* Ability to influence internal and external stakeholders
* Understanding when issues need to be escalated and provide summarized information to suggest/enable decisions
Specific Designations, Certifications or Licenses
* SAP experience is desired but not required
* LSS experience/certification is desired but not required
* Business Process Improvement experience is desired but not required
Competencies
Analytical
* ability to analyse large data sets and conduct root cause investigations
* functional (transactional) knowledge
* calculated decision making abilities
Acts with human sensitivity
* demonstrates respects
* enriches team dynamics
Interacts effectively
* listen and communicates well
* ability to influence internal and external stakeholders
Displays sensitivity to the L’Oreal Métier and demonstrates excellence
* focuses on completing work accurately and with high quality
* sets high standards of performance for self and others
Achieves results
* pursues objectives with drive
* stays proactive
* acts with integrity
Manages complexity and demonstrates entrepreneurship
* reasons from multiple perspectives
* makes decisions independently
* takes initiative
* multi-tasking
Innovation
* questions the status quo
* thinks outside of the box
* ability to implement solutions independently</t>
  </si>
  <si>
    <t>https://www.indeed.com/viewjob?jk=f73f12ee93994146</t>
  </si>
  <si>
    <t>NA Emerging Products Analyst</t>
  </si>
  <si>
    <t>Visa</t>
  </si>
  <si>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The Product Analyst will support work streams on projects related to Visa Inc.'s products, interchange, pricing strategy and/or broader corporate initiatives, including collaborating with business lines across functional areas. Specific projects will vary greatly in sponsor, business or strategic focus, depth, and stakeholder served, ranging from broad coordination efforts across multiple functional areas to focused special assignments for senior management that are of particular high strategic importance to Visa Inc.
The position requires the ability to apply strong analytical and critical thinking skills to solve business problems, and quickly arrive at recommendations that drive corporate priorities.
Specific responsibilities include:
Support elements of NA product and pricing strategy development and refinement, including opportunity identification, strategic analysis, reporting, and sizing of impacts of implementation
Support modeling, dashboard creation, identification of key metrics and forecasting, including but not limited to business case and stakeholder impact assessment development around all proposed new products, fees/services and/or rate modifications
Identify, prioritize, and execute the activities required to support Visa's corporate strategies, priorities, and special initiative projects
Work within cross-functional and cross-regional project teams to solve corporate business problems, collaborating and coordinating with a range of internal stakeholders to make recommendations on a wide range of business issues
Use Visa´s transactional databases to assess a broad set of quantitative and qualitative issues, and synthesize this information from large datasets into key points for Divisional management
Communicate and generate support for recommendations among business leaders across the organization
Educate internal stakeholders on Visa´s product and pricing strategy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Relocation assistance will not be provided for this role.
Qualifications
Basic Qualifications
• 2 or more years of work experience with a Bachelor’s Degree or an Advanced Degree (e.g. Masters, MBA, JD, MD, or PhD)
Preferred Qualifications
• 3 or more years of work experience with a Bachelor’s Degree or more than 2 years of work experience with an Advanced Degree (e.g. Masters, MBA, JD, MD)
• BA / BS (MBA / MS Preferred)
• 1 - 3 years of experience in financial services, payments processing, and/or strategy consulting
• Additional work experience in financial and strategic analysis is preferred
• Experience in managing competing demands of multiple projects at the same time, often with overlapping sets of stakeholders and individual timelines
• Ability to work independently, usually within a complex and often ambiguous environment, to build rigorous, fact-bases that support recommendations to senior management, other executive, functional, or regional management
• Ability to handle multiple project work streams. Must be able to develop content independently, often under significant time constraints
• Should be able to prioritize work flow with limited supervision
• Superior analytical and problem solving skills, with demonstrated intellectual and analytical rigor
• Demonstrated expertise in MS Excel, PowerPoint, and Word. Understanding of macros, Tableau, and PowerBI
• Proficient in SQL
• Eagerness to work intensively in joint teams with personnel of all levels to accomplish project objectives
• Personal presence and ability to clearly communicate compelling messages in written and verbal communications
• Strong interpersonal to build credibility as a ‘peer’ with Global Functions
• Strategic thinker with ability to evaluate ideas and proposals within broader company objectives
• Self-starter attitude - the ability to self-serve, investigate and get the information needed for the project at hand
• Openness to an environment of active developmental feedback and coaching from peers and managers
Additional information
Work Authorization:
Permanent Authorization to work in the U.S. is a precondition of employment for this position. Visa will not sponsor applicants for work visas in connection with this position.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Additional Information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
U.S. APPLICANTS ONLY: The estimated salary range for a new hire into this position is 117,600.00 to 166,150.00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t>
  </si>
  <si>
    <t>https://www.indeed.com/viewjob?jk=b9f7bc95e0a75fd0</t>
  </si>
  <si>
    <t>Fraud Operations Analyst - MX Team</t>
  </si>
  <si>
    <t>DoorDash USA</t>
  </si>
  <si>
    <t>Tempe, AZ</t>
  </si>
  <si>
    <t>About the Team
We believe the only way to predict the future is to build it. Creating solutions to lead our company and our industry is what we do - on every project, every day. We're not afraid to dig in and uncover the truth, even if it's scary or inconvenient. We have a Bias for Action and Operate at the Lowest Level of Detail. In Fraud Operations, we are constantly looking for ways to minimize and prevent fraudulent activity on the platform. Through continuous improvement and operational excellence, our Fraud Strategy and Operations team protects the business and our customers from bad actors.
About the Role
The Fraud team is looking for a Fraud Insights Operations Analyst. In the role you will be a highly skilled investigator with a primary focus on resolving a wide range of potential fraud issues. With three main goals in mind - quality decision-making to prevent fraud costs, proactively identifying and resolving loopholes in fraud protection processes, and identifying and escalating potential new ways of fraud occurrences on the platform. They also play a crucial role in identifying trends that require further investigation or process improvements. Most importantly, you will help promote the delicate balance between providing our users with the best experience possible and eliminating bad actors on the DoorDash platform.
At DoorDash, we believe in fostering a culture of meaningful connection, collaboration, and professional growth through in-office interactions. This position requires an in-office presence at the DoorDash corporate office in Tempe twice a month and the employee must live within a commutable distance of 50 miles from the office. In-office days are determined by the business and can change based on business needs.
This role will be assigned a schedule that may include evenings, weekends, and holidays. These schedules will be adjusted periodically to meet the needs of our business.
You're excited about this opportunity because you will…
Investigation: Conduct detailed investigations on flagged transactions or accounts to determine if fraud has occurred. This may involve reviewing account histories, transaction logs, and communication records.
Risk Assessment: Assess the level of risk associated with identified fraudulent activities and take appropriate actions to mitigate potential losses.
Fraud Prevention: Develop and implement fraud prevention strategies, policies, and procedures to minimize the occurrence of fraudulent activities.
Data Analysis: Analyze data and perform statistical analysis to identify patterns, trends, and anomalies that may indicate fraudulent behavior.
Reporting: Prepare comprehensive reports on fraud trends, incidents, and mitigation strategies to be presented to management and stakeholders.
Collaboration: Collaborate with cross-functional teams, including risk management, legal, and compliance, to share insights and coordinate fraud prevention efforts.
Training and Awareness: Conduct training sessions and awareness programs to educate employees about fraud risks, prevention techniques, and reporting procedures.
Technology Utilization: Utilize fraud detection tools, software, and systems to enhance fraud monitoring and prevention capabilities.
We're excited about you because…
3+ years experience in fraud, finance, or other professional operational roles
Experience managing multiple, concurrent work streams, with an emphasis for details
Google suite intermediate proficiency (sheets, docs, gmail)
You have experience with project management tools such as Jira, Asana, and Confluence
Adept technical ability. You are comfortable navigating multiple screens, using multiple systems, and creating your own shortcuts
Prior use of data analysis, in an operations setting
You're collaborative and will quickly develop productive relationships within your team and internal stakeholders
You're action-oriented, never letting great be the enemy of the good; you stay oriented to the goal you're trying to achieve and act with urgency to achieve it, as time management skills is a must
Experience with providing coaching and feedback on topics, pull data and conduct analysis for others to leverage
You have strong problem-solving and analytical skills. You find the right balance of data and common sense to problem solve, and think creatively when we have incomplete information.
Why You'll Love Working at DoorDash
We are leaders - Leadership is not limited to our management team. It's something everyone at DoorDash embraces and embodies.
We are doers - We believe the only way to predict the future is to build it. Creating solutions that will lead our company and our industry is what we do - on every project, every day.
We are learners - Everyone here is continually learning on the job, no matter if we've been in a role for one year or one minute.
We are customer-obsessed - Our mission is to grow and empower local economies. We are committed to our customers, merchants, and dashers and believe in connecting people with possibility.
We are all DoorDash - The magic of DoorDash is our people, together making our inspiring goals attainable and driving us to greater heights.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</si>
  <si>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https://www.indeed.com/viewjob?jk=8aab941fc0982af1</t>
  </si>
  <si>
    <t>Portuguese Interpreters Needed</t>
  </si>
  <si>
    <t>Affordable Language Services</t>
  </si>
  <si>
    <t>Portland, OR 97035</t>
  </si>
  <si>
    <t>PORTUGUESE INTERPRETERS NEEDED
FOR IN-PERSON APPOINTMENTS
Location: Greater Portland area.
Become a Lango Pro and serve your community by providing independent contract interpreting services to those in need!
Description
Lango is looking for fluent bilinguals to provide interpreting services as independent contractors! You can serve your community in various ways, such as by helping students in schools, or patients in hospitals. Professional language services are a great way to break down barriers and help multicultural communities get access to the services they deserve!
Highlights
Diverse work environment across multiple fields (medical, educational, social, legal, etc.).
Competitive pay.
Flexible scheduling.
Professional development opportunities.
Occasional opportunities for remote work.
Requirements
Must be fluently bilingual in English and at Portuguese.
If you do not have proof of professional interpreter training, you will be required to pass a language test across English and your target language.
Must have US i-9 work authorization.
Must have at least a high school diploma or equivalent.
Willing and able to provide a background check and drug test.
Willing and able to provide MMR, Varicella, Covid, and Flu vaccination records, if interested in medical interpreting.
Willing and able to primarily attend in-person appointments.
Professional training/experience preferred, but not required.
recruiting@lango.co
*This is independent contracting work. You will be an independent contractor, and responsible for providing requirements such as the drug test, background check, etc. yourself.</t>
  </si>
  <si>
    <t>https://www.indeed.com/viewjob?jk=b580361c81cecb53</t>
  </si>
  <si>
    <t>Residential Real Estate Appraiser Trainee</t>
  </si>
  <si>
    <t>$25,000 - $35,000 a year</t>
  </si>
  <si>
    <t>Maverick AG</t>
  </si>
  <si>
    <t>Elizabeth, NJ</t>
  </si>
  <si>
    <t>Maverick AG (“Maverick Appraisal Group”) is a rapidly growing real estate appraisal company based in Denver, Colorado. Our company was founded under the pledge to reimagine the appraisal processes by creating a streamlined workflow for our appraisers.
Our Appraisal Department has created a highly collaborative environment in which the appraiser is able to effectively delegate tasks and deliver high-quality products to our clients. Our collaborative approach eliminates some of the most stressful and tedious aspects of the appraisal profession, ultimately helping our appraisers achieve higher levels of productivity, greater job satisfaction, financial security, and healthy work-life balance.
*\*\*\*This is a Real Estate Appraiser Trainee position for someone who is looking to become a Certified Real Estate Appraiser\*\*\* *
*The contractor will be required to physically inspect residential properties, collect field data, and provide the supervising appraiser with a value estimate.*
Visit our website: https://maverickag.co
Job Type: Part-Time; Contract
Preferred Location: Central/North Jersey
Position: Real Estate Appraiser Trainee
Compensation: 1099
Some of the major benefits partnering with our company:
* Clear path to becoming a Certified Real Estate Appraiser
* Flexible schedule
* Excellent working conditions
* Guaranteed job opportunities post training
Duties:
* Complete real estate appraisal inspections and gather field data
What we are hoping to see from the applicant:
* Valid Driver's License
* At least a Bachelor's Degree in any field of study
* Must have good financial/engineering calculator and computer skills
Job Types: Part-time, Contract
Pay: $25,000.00 - $35,000.00 per year
Expected hours: 10 – 20 per week
Benefits:
* Flexible schedule
Schedule:
* Choose your own hours
* Monday to Friday
* On call
Supplemental Pay:
* Commission pay
Education:
* Associate (Required)
Language:
* Russian (Required)
License/Certification:
* Driver's License (Preferred)
Work Location: On the road</t>
  </si>
  <si>
    <t>https://www.indeed.com/viewjob?jk=6e3747502093b131</t>
  </si>
  <si>
    <t>Freshfields Bruckhaus Deringer LLP</t>
  </si>
  <si>
    <t>Raleigh, NC</t>
  </si>
  <si>
    <t>Overview of the Function
The Legal Department supports the firm in pursuing the effective management of regulatory, legal, operational and information security risk to preserve and maximize the value of the firm over the long term.
The Data Analyst team works across the Legal Department to help the different functions of the Legal Department to work cohesively and effectively by providing data-driven and actionable insights.
Role summary/purpose of job
Through the collation, analysis, and presentation of data, Data Analysts provide data-driven insights into the performance of the Legal Department to facilitate informed decision making and reporting. Data Analysts support colleagues across the firm by providing timely and accurate data whilst ensuring the firm’s compliance with regulatory requirements. Data Analysts work with colleagues across all the functions of the legal department including Business Acceptance, Financial Crime &amp; Sanctions, Commercial, Tax Regulatory (DAC6), and Practice Protection.
The Data Analyst (DA):
Acts as a data exploitation and data management specialist; and
Develops proactive and innovative solutions to support colleagues in the Legal Department and the wider firm.
Key responsibilities and deliverables
The core role of the DA is to:
Provide regular client and matter data reports to Legal Department, the partnership as well as the Firm’s Global Leadership Team;
Leverage data to design and create new reports and dashboards for the Legal Department and wider firm;
Monitor data management mailboxes, responding to Firm-wide queries, and escalating issues to senior colleagues as required;
Provide team performance data to Legal Department management;
Answer queries in relation to maintenance of information barriers;
Support safe access to the Firm’s most sensitive client data;
Maintain the Firm’s Stop List of security dealing records;
Support Legal Department colleagues in responding to regulatory queries or audits (internal or external);
Contribute to process improvement in the wider Legal Department; and
Contribute to an inclusive working environment where all colleagues are treated with fairness and respect, applying the ‘Being Freshfields’ principles at all times.
Key requirements (Communication/skills/experience)
Essential
Data manipulation, data management and data visualization skills, with a good understanding of Microsoft Excel and PowerBI;
Ability to prioritise and multitask; working in an organised manner; recognising need for clear, concise and accurate communication; keeps detailed &amp; timely notes of client interactions; prepares thoroughly before meetings and calls;
Appreciation of the technical knowledge of different target audiences and the ability to visualise and present data accordingly;
Ability to understand (i) the types of work that Freshfields does at a high level, and (ii) the policies and processes of the Legal Department;
Ability to work to tight deadlines and show resilience under pressure – used to working to a very high standard of accuracy and efficiency; and
Demonstrates a high level of discretion, integrity and professionalism.
Desirable (non-essential)
Technical acumen – understands the use of technology in the delivery of an excellent service for colleagues from multiple internal teams;
Basic understanding of SQL, and other Microsoft tools; and
Experience of working in an international professional services environment (preferably legal) with a geographically dispersed team.
For individuals assigned and/or hired to work in New York and California, Freshfields is required by law to include a reasonable estimate of the compensation range for this role. This compensation range is specific to the States of New York and California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and compensation decisions are dependent on the facts and circumstances of each case. A reasonable estimate of the current range is $60,000 to $80,000.
EEO Statement
Freshfields US LLP is proud to be an equal employment and affirmative action employer. Our policies and practices will be free from unlawful discrimination based upon race, color, ethnicity, religion, creed, sex (including pregnancy, childbirth or related medical conditions), national origin, citizenship, immigration status, ancestry, age, marital status, protected veteran status, military service, disability, medical condition, genetic information, sexual orientation, gender identity, or any basis prohibited under federal, state or local law. We strive to promote an atmosphere that encourages equal opportunities and prohibits discriminatory practices, including sexual harassment.
Disability Accommodation for Applicants to Freshfields US LLP
Freshfields US LLP is an Equal Employment Opportunity / Affirmative Action employer and provides reasonable accommodation for qualified individuals with disabilities and disabled veterans in job application procedures. If you have any difficulty using our online system and you need an accommodation due to a disability, you may use the alternative email address below to contact us about your interest in employment at BusinessServicesRecruitment@Freshfields.com , or you can send your resume to BusinessServicesRecruitment@Freshfields.com , or you can call us at +1-212-277-4000.</t>
  </si>
  <si>
    <t>https://www.indeed.com/viewjob?jk=7ef8298da9035e18</t>
  </si>
  <si>
    <t>Open Source Media Analyst</t>
  </si>
  <si>
    <t>Fort Liberty, NC</t>
  </si>
  <si>
    <t>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
Join Accenture Federal Services to do the work you love in an inclusive, collaborative, and caring community, where you can be empowered to grow, learn and thrive through hands-on experience, certifications, industry training and more.
Join us to drive positive, lasting change that moves missions and the government forward!
Job Description:
Accenture Federal Services is seeking an Open Source Media Analyst to manage deliverables for Accenture's global business-facing sourcing and research capability providing exceptional research expertise and unique industry knowledge. The Open Source Media Analyst will be required to develop points of view which identify business opportunities for the Operating Groups and Service Lines, and deliver research primarily utilizing an extensive range of online and other research sources.
The Work:
Create shared understanding of the relevant information environments through timely, accurate and contextual analysis of traditional and social media and audiences and communicating that analysis to decision-makers
Understand external and internal command and national messaging priorities and focus media monitoring and analysis accordingly
Analyze open-source material and use intelligence processes to identify, compile, collate, analyze, produce, evaluate and disseminate all-source material
Possess situational awareness of the relevant information environments to the point strategic counsel can always be provided on command priority topics
Confidently and effectively brief senior leaders orally and in writing
Identify, monitor, analyze and distribute products providing clear understanding of social media trends, breaking news, media briefings, congressional hearings and speeches
Devise creative ways to ensure monitoring and analysis is being consumed by the appropriate audiences
Integrate with command leaders and staffs, including in subordinate and supporting organizations, to identify communication risks and opportunities
Conduct and oversee research for topics in order to provide leaders with historical context and broad understanding of the information environment
Provide counsel on the capabilities and efficacy of various media monitoring and analysis products
Train personnel on media monitoring and analysis techniques and technologies
Thrive in an agile, adaptive and challenging team atmosphere and be able to excel during travel to austere environments
Monitor, adapt, incorporate and disseminate relevant best practices and technologies from industry and academia
Here's what you need:
3+ years of experience providing strategic media or intelligence monitoring and analysis in support of high-level government or industry leaders
3+ years of experience ingesting, analyzing and summarizing high volumes of metadata, public data, social media and other intelligence sources
3+ years of using communication tools sufficient to prepare and present multimedia presentations to varied audiences; at a minimum, expertise in Microsoft applications
Must be able to flex and adapt working hours to meet the operational requirements of a dynamic command – mission-critical support is sometimes required during extended hours and on weekends and holidays
Ability to support the organization during command operations as required, working 12-hour daily shifts during alerts for as many as 90 days annually
Bonus points if you have:
Knowledge of the evolving global security environment, including emerging areas of concern, asymmetric threats, and special operations capabilities, challenges and priorities
Experience preparing busy decision-makers by managing high volumes and velocities of information to provide actionable and contextual reporting
Experience using technology to automate the monitoring required for ingestion and analysis and the product development skills needed for sharing that analysis
Bachelor of Arts or Sciences degree in international relations, government, history, journalism, communications, marketing, business administration or other relevant field; or the equivalent through workplace experience
Security Clearance:
Must have an active TS/SCI security clearance
What We Believe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Federal Services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are being considered for employment opportunities with Accenture Federal Services and need an accommodation for a disability or religious observance during the interview process or for the job you are interviewing for, please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Federal Services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California requires additional notifications for applicants and employees. If you are a California resident, live in or plan to work from Los Angeles County upon being hired for this position, please click here for additional important information.</t>
  </si>
  <si>
    <t>https://www.indeed.com/viewjob?jk=3110a165466de44f</t>
  </si>
  <si>
    <t>Senior Protective Intelligence Analyst</t>
  </si>
  <si>
    <t>Equifax</t>
  </si>
  <si>
    <t>Alpharetta, GA 30005</t>
  </si>
  <si>
    <t>Equifax seeks a highly skilled Senior Protective Intelligence Analyst to safeguard our leadership and facilities. This critical role involves proactively identifying, tracking, and assessing threats to executives, facilities, or impacting Equifax operations globally.
This position is based in Atlanta. This resource should be local to Atlanta and will be required to work from the following Equifax office location - Alpharetta
Corporate Return To Office expectations: Onsite weekly requirements (each Tuesday, Wednesday, and Thursday). Due to the nature of Corporate Security, this role will require additional onsite responsibilities during the week (Monday and / or Friday) as needed, occasional work outside normal business hours, &amp; some travel may be required.
What you’ll do
All-source collection, analysis, and reporting of intelligence related to global threats impacting Equifax personnel and assets
Enhance protective intelligence capabilities to regularly monitor social media, forums, and dark web sources for threats or mentions of executives.
Establish regular communications amongst adjacent teams that summarize threats and risks, including travel disruptions, regional unrest, or emerging concerns.
Provide pre-travel and event risk assessments
Creation and distribution of weekly situational intelligence bulletin
Respond and support in incident response
Develop and implement data intelligence solutions in a collaborative and innovative manner which supports the evolving needs of the business
Streamline multisource data ingestion to create clear, concise deliverables for leadership
What experience you need
Minimum of 5 years’ professional experience. The right candidate will also have worked in a mission critical environment and have held a position in insider threat, intelligence, or related disciplines.
Fluency in Open-Source Intelligence (OSINT) and related data collection including sourcing, online sentiment monitoring, ethical considerations, and operational security.
This will include extensive experience collecting and synthesizing large data sets.
In-depth understanding of adversary tools, tactics, procedures and threats impacting the corporate environment
Solid understanding of insider threat, executive protection, and physical security ecosystems.
Understands global threat landscapes and evolving impact to their personnel, assets, and operations
Proficiency in current technologies, cloud environments, and related tools and analytic methods.
What could set you apart
Bilingual (Spanish, French, Portuguese, Mandarin)
Global corporate security environment experience synthesizing raw, open-source intel and it's impact on business operations
Has a high level of proficiency using Google Suite (Google Sheets especially) along with experience using SQL and other data analysis tools
#LI-Hybrid
#LI-JC2</t>
  </si>
  <si>
    <t>https://www.indeed.com/viewjob?jk=da352dc199c47243</t>
  </si>
  <si>
    <t>Settlement Reporting Analyst</t>
  </si>
  <si>
    <t>Tenaska, Inc.</t>
  </si>
  <si>
    <t>Irving, TX 75062</t>
  </si>
  <si>
    <t>Position Summary:
We are currently seeking a Reporting Analysts to join our team. In this role, you will play an integral part in validating and reporting financial settlements for energy markets. Reporting directly to the Settlements Manager, you will collaborate with a diverse team of professionals, including Energy Managers, Energy Originators, and Accounting staff.
Applicants must be authorized to work for any employer in the U.S. The Company is not able to take over sponsorship of an employment visa at this time for this position or commit to doing so in the future for individuals with current authorization to work via, for example, CPT or OPT, and would need sponsorship in the future.
Essential Job Functions:
Validate energy settlement charges for a diverse portfolio of customers across multiple energy markets.
Format and deliver clear, concise reports to both internal and external stakeholders on an ad-hoc or scheduled basis.
Ensure the completeness and accuracy of data required for energy settlement in our internal systems.
Develop data visualizations to effectively communicate settlement results and other pertinent information.
Participate in the testing of new data integrations, reports, and data visualizations.
Design and document novel processes and procedures.
Education/Experience/Skills:
A Bachelor’s degree in Engineering, Finance, or Management Information Systems is preferred (Five years of related experience for a related power industry company may be substituted for a degree)
Object Oriented Programming knowledge, C# programming or JavaScript is a plus
Proficiency in Advanced Excel and Business Intelligence software (such as Tableau or similar) is preferred.
Familiarity with relational databases.
Strong analytical skills and the ability to handle multiple tasks simultaneously are essential.
Excellent oral and written communication skills are required.
Physical Requirements and Working Conditions:
The job will require sitting in an indoor office environment, the need to visually read various written materials including, but not limited to paper documents and computer monitors. The job may also require standing, bending, walking, lifting up to 10 lbs., carrying, pushing, pulling, climbing, kneeling, crouching, driving, and airline travel.
The incumbent will have the ability to use standard office equipment such as PC, printer, telephone, calculator, and copy and fax machines. Travel required to meetings in other office buildings including local, domestic and foreign.
At Tenaska we care about the wellbeing of our employees and their families. That’s why we offer our employees a comprehensive benefit package. Benefits included below:
Health, dental, vison, disability, and life insurance
Excellent 401(k) plan
Incentive-based, competitive salary packages
Health/dependent care flex accounts
Tuition assistance
Long-term disability coverage
Adoption benefits
Employee assistance program
Paid vacations and holidays
Generous sick leave
Charitable giving program
Paid maternity/paternity leave
Wellness programs
Tenaska is an equal opportunity employer.</t>
  </si>
  <si>
    <t>https://www.indeed.com/viewjob?jk=ad739770aad3990e</t>
  </si>
  <si>
    <t>Medical Interpreter</t>
  </si>
  <si>
    <t>One Voice Interpreting LLC</t>
  </si>
  <si>
    <t>Asheville, NC</t>
  </si>
  <si>
    <t>*Duties*:
- Provide interpretation services for patients and healthcare providers in a medical setting.
- Interpret conversations, medical procedures, and instructions accurately and impartially.
- Translate medical documents, such as consent forms and medical records, ensuring accuracy and confidentiality.
- Assist with documentation review to ensure compliance with HIPAA regulations.
- Collaborate with healthcare professionals to facilitate effective communication between patients and providers.
*Experience: *
- Fluency in English and at least one other language
(*PORTUGUESE - SPANISH - HAITIAN CREOLE - FRENCH - RUSSIAN - MANDARIN - KOREAN - HINDI - PUNJABI)*
- Proficient in medical terminology in both languages.
- Experience working as a medical interpreter in a hospital or healthcare setting.
- Knowledge of HIPAA regulations and the ability to maintain patient confidentiality.
- Familiarity with American Sign Language (ASL) is a plus.
Skills:
- Strong verbal communication skills in both English and the target language(s).
- Excellent listening skills to accurately interpret conversations.
- Ability to remain impartial and professional while interpreting sensitive medical information.
- Detail-oriented with the ability to accurately translate written documents.
- Ability to work effectively in a fast-paced environment.
If you possess the necessary skills and are passionate about providing language access in healthcare settings, we encourage you to submit your resume with your city, state, zip code and language to : *recruit.onevoice@gmail.com*
Job Type: Contract
Pay: $30.00 - $40.00 per hour
Expected hours: 1 – 20 per week
Schedule:
* Monday to Friday
* On call
Work Location: On the road</t>
  </si>
  <si>
    <t>https://www.indeed.com/viewjob?jk=a30aa4f912db297f</t>
  </si>
  <si>
    <t>Debt Capital Markets - Analyst</t>
  </si>
  <si>
    <t>New York, NY 10172</t>
  </si>
  <si>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
The anticipated salary range for this role is between $100,000.00 and $110,000.00.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Role Description
Provide support on the origination and execution of investment grade fixed income transactions. Work closely with members of DCM, Syndicate and other product groups within fixed income as well as banking coverage teams.
Role Objectives
Track, compile and distribute new investment grade issuance information.
Prepare and distribute market commentary and economic updates on a daily and weekly basis.
Prepare and distribute indicative pricing information for clients.
Generate and maintain client presentations and assist with special ad-hoc projects and initiatives as assigned.
Liaise with traders to obtain pricing information in secondary markets.
Provide appropriate support of on-going client dialogue, execution and marketing efforts.
Undertake research and analytics related to specific sectors, regions or securities, and maintain an ongoing knowledge of current market conditions.
Provide ad hoc reports for management.
Learn and utilize a variety of internal IT systems, including customer setup, compliance, portfolio management systems, database tracking systems, etc.
Qualifications and Skills
Quick learner. Works well in a culturally diverse and team-oriented environment. Demonstrates intellectual curiosity and an interest in continuous learning.
Strong analytical and critical thinking skills, ability to synthesize large amounts of information, analyze risk and identify mitigating factors. Desire to learn and grow in the area of corporate finance and financial markets.
Demonstrates strong attention to detail and an ability to complete work accurately and in a timely manner against strict deadlines.
Highly collaborative and flexible in a team and client environment with ability to form good relationships internally and externally. Able to coordinate and communicate with various internal departments across the bank (middle/back office, global counterparts).
Ability to organize thoughts and clearly articulate points and provide summaries and explanations of transactions, orally or in writing to management or other internal departments.
Interest in and ability to work in a fast paced, markets driven environment.
Must be proficient in the use of MS Excel, Word and PowerPoint.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t>
  </si>
  <si>
    <t>https://www.indeed.com/viewjob?jk=d1906c48f1084eff</t>
  </si>
  <si>
    <t>Technical Support Analyst</t>
  </si>
  <si>
    <t>Accelerated Claims Inc</t>
  </si>
  <si>
    <t>Kennesaw, GA 30144</t>
  </si>
  <si>
    <t>About Accelerated Claims Inc.
Accelerated Claims Inc. (ACI) is a recognized leader in healthcare billing and revenue recovery, specializing in complex claims such as Motor Vehicle Accidents (MVA) and Workers' Compensation (WC). Our mission is to streamline the claims process and maximize financial recovery for our partner hospitals while ensuring accuracy, compliance, and superior service. We embrace innovation and leverage advanced technology to deliver results. Our success is driven by a collaborative team culture and a passion for problem-solving in the ever-changing healthcare industry. By joining ACI, you’ll be part of a forward-thinking organization that values expertise, integrity, and dedication to making a difference for healthcare providers nationwide.
Job Summary:
We are seeking a motivated and detail-oriented Entry-Level Technical Support Specialist with a passion for technology and a knack for problem-solving. In this role, you will assist in resolving technical issues, contribute to automation efforts, and leverage skills in Python, JavaScript, AI, and data analytics to enhance support processes, ERP functionality, and client satisfaction.
Key Responsibilities:
Technical Support
Respond to and resolve technical support tickets promptly.
Provide remote assistance and troubleshoot hardware, software, and network-related issues.
Document and escalate complex issues to higher-level teams when necessary.
Programming &amp; Scripting
Develop and maintain scripts and tools in Python and JavaScript to automate repetitive tasks.
Assist in debugging and improving existing scripts used in support processes.
AI &amp; Data Analytics
Support the implementation of AI-powered tools to improve support workflows.
Analyze support data to identify trends, root causes, and improvement opportunities.
Create basic visualizations and reports to share findings with the team.
Continuous Improvement
Collaborate with cross-functional teams to enhance technical support processes.
Learn new technologies and share insights with the team to drive innovation.
Required Skills &amp; Qualifications:
Education:
Bachelor's degree in Computer Science, Information Technology, or related field (or equivalent experience).
Technical Skills:
Advanced working knowledge of Python and JavaScript.
Familiarity with AI concepts and tools (e.g., chatbots, machine learning frameworks).
Understanding of data analytics tools and methodologies (e.g., Excel, Google Looker Studio (Data Studio), Analytics Warehouse, or equivalent).
Soft Skills:
Strong analytical and problem-solving abilities.
Excellent communication and interpersonal skills.
Ability to work independently and as part of a team.
Experience:
Prior experience in technical support, internships, or relevant coursework is a plus.</t>
  </si>
  <si>
    <t>https://www.indeed.com/viewjob?jk=774f79ff5c7af4d0</t>
  </si>
  <si>
    <t>$70,000 - $73,000 a year</t>
  </si>
  <si>
    <t>MERGE</t>
  </si>
  <si>
    <t>Chicago, IL</t>
  </si>
  <si>
    <t>Merge Storytelling and Technology
We bring together the minds and passions of creative pioneers, tech innovators, and data explorers to help ambitious clients solve business challenges and rise to the top. MERGE has enduring client partnerships with American Express, T-Mobile, LG, Subway, Kate Spade NY, Coach, The North Face, Meta, Adobe, BlueCross BlueShield, Abbott, Astellas, Supernus, CSL, GE Healthcare, Broward Health, Indiana University Health, Nationwide, and Morgan Stanley. With offices in Atlanta, Boston, Chicago, Denver, Kansas City, Montreal, New York City and Los Angeles. MERGE uses a talent-to-task process that enables clients to think higher and feel deeper about their customers.
Promote Health, Wellness &amp; Happiness
We are committed to promoting health, wellness and happiness in the world by partnering with purpose-driven clients in purpose-driven industries in healthcare, life science, and consumer products. Our deep vertical expertise and category insights stem from decade-long partnerships with our top clients.
Emerge to the Top of Your Career
At MERGE, we strive to create a superior work experience where talented and ambitious people grow. An experience that encourages people to think higher and feel deeper. An experience where people engage their minds and hearts to do the best work of their careers.
As our Analyst, you will…
Support performance reporting and analysis for various client engagements, including traditional, digital, and social media programs. The goal is to maximize our clients' return on marketing investment through ongoing program measurement, disciplined in-market testing, and results-based performance management.
Be Accountable and Responsible
Collaborate with cross-functional teams to define measurable program goals and objectives
Develop concise measurement plans detailing project objectives, framework, data sources, and reporting frequency
Work closely with technical teams to implement and test tracking, ensuring project delivery success, including generating tracking tags from analytics systems
Ensure ongoing tracking, maintenance, and swift issue resolution for the measurement framework during program execution (e.g., monitoring ad delivery, confirming tracking tags are working)
Aggregation of data from various sources (including but not limited to: site analytics, third-party ad servers, social listening platforms, call center data, CRM, etc.) into integrated report templates or dashboards
Data review and analysis, as well as presentation of findings to internal teams and/or clients
Supporting the overall Analytics vision for the agency, including ongoing refinement, implementation, and maintenance of processes, tools, and templates
These are the qualifications we're looking for
1-3 years of experience with marketing campaigns, bid management, paid social/search and/or website analytics development/management/optimization
Bachelor's degree preferred, ideally in Business, Mathematics, Statistics, or Economics; advertising, direct marketing, CRM, or digital background desirable
Familiarity with website analytics packages (Google, Adobe), online ad serving systems (DCM), and dashboarding tools (e.g., Datorama, Tableau) is a plus
Proficiency with Microsoft Excel and PowerPoint
Strong qualitative and quantitative skills
Detail-oriented and well-organized
Strong communication skills (written &amp; verbal)
Ability to work independently as well as part of a team
#LI-NT1
#LI-HYBRID
At MERGE, we're committed to fostering an environment where our team members can thrive in both their careers and personal lives, ensuring they feel supported and empowered to succeed.
MERGE believes in transparency and equity. In accordance with state regulations, we're proud to include salary ranges in our job postings to ensure fair compensation practices.
The salary range for this role is $70,000 - $73,000, based on the individual's skills, experience, qualifications, location, and other relevant factors. The salary pay range is subject to change and may be modified at any time.
MERGE is proud to invest in benefits that include meaningful Medical, Dental, Vision, Life Insurance, 401K, Lifestyle Spending Account, Employer Paid Life &amp; Disability Insurance, Flexible Time off &amp; Holidays plus many other benefits and rewards.
Applicants for employment in the US must have work authorization that does not now or in the future require sponsorship of a visa for employment authorization in the United States.
And here's how we live our values at MERGE
Ability. Mastering our craft
Agility. Delivering with a growth mindset
Humility. Collaborating for shared success
MERGE is proud to be an Equal Opportunity Employer
MERGE welcomes and celebrates diversity regardless of race, religion, color, national origin, gender, sexual orientation, veteran status or people with abilities. We believe that the more diverse we are, the more creative our work will be!</t>
  </si>
  <si>
    <t>https://www.indeed.com/viewjob?jk=e91952a02843c0c4</t>
  </si>
  <si>
    <t>Security Center Intelligence Analyst</t>
  </si>
  <si>
    <t>United Security, Inc.</t>
  </si>
  <si>
    <t>Security Center Intelligence Analyst
We are seeking a diverse background of candidates to operate several lines of security operations including:
Geopolitical monitoring
Crisis management
On-site physical security monitoring and response
Threat management
Marketplace security
Security Center Intelligence Analyst are responsible for monitoring the safety and security of employees, assets, and operational footprint throughout the North American region for our client: a prestigious high-tech international corporation.
The Security Center operates 24/7/365 with a Shift Lead and 1-2 Security Analysts per shift. The team is supported by Operational Specialists for threat management and marketplace security, along with the client’s United States and Canada Manager of the Regional Security Center (RSC).
Security Center Intelligence Analyst use a variety of tools and platforms to conduct operational oversight of North America, including physical security systems, threat management platforms, intelligence vendors, emergency / crisis response communications, and other operational methods to detect, mitigate, and respond to all impacts to the client’s employees, assets, and operations.
*** The completion of a writing assessment, which will be provided separately, will be mandatory for shortlisted candidates. Applicants who do not complete the assessment will not be considered.
Security Center Intelligence Analyst Tasks and Responsibilities:
CCTV and alarm monitoring;
Security footage reviews and investigations;
Oversee access control and badging;
Open-source intelligence monitoring and collection;
Liaison with internal security stakeholders and law enforcement entities;
Communicate with company stakeholders and employees to respond to internal security incidents;
Conducting threat investigations and assessments;
Supporting event security operations for client-sponsored events;
Producing daily and weekly security incident reports;
Exercising business impact analysis for incidents impacting client’s operations;
Collaborating with Security Leadership Teams to prepare, respond, and recover from all crisis events;
Operating within a security center environment to monitor, escalate, and triage various types of security-related incidents impacting all company interests;
Requirements:
A criminal record devoid of felonies or serious misdemeanors;
Excellent knowledge of Windows or Mac, including Microsoft Office and/or G-Suite products;
Ability to work and multitask in a fast-paced work environment, across multiple platforms, departments, time zones, and cultures;
Ability to work calmly and accurately in crisis situations;
Ability to assess and evaluate situations quickly, and to identify critical issues;
Excellent oral and written communication skills in English;
Excellent customer service and phone skills;
Focused, organized, and detail-oriented;
A desire to work as a dependable team member with a proactive attitude;
Authorization to work in the United States;
HS Diploma;
Willingness to work various shifts, including Morning, Daylight, Evening, Over Nights, Weekends, and some holidays;
The ability to work within a rotational schedule
Preferred / Plus:
Degree or relevant experience in lieu of a degree;
Experience with threat assessment / analysis;
Military / law enforcement experience;
Fluency in additional languages, notably Spanish and/or Portuguese;
Working knowledge of physical security systems: access control, CCTV, badging, alarm monitoring, and dispatch;
We service our clients best when we serve our employees first
United Security Inc. is one of the fastest growing security service companies in the USA. We work with clients from Boston to Miami and as far west as Iowa, and now our team is moving to Dallas, Texas. The last 5 years our revenue has grown by 140%! As a result of our incredible success, we are looking for talent to continue accelerating our growth. We want a team, who can promote and adhere to the core values (People, Integrity, Development and Community) of United Security, Inc. The ideal candidate for a role at USI regularly exhibits support, commitment, good judgment, potential for growth, and goodwill. If you excel in a supportive team environment and appreciate being challenged in order to achieve your goals, come build your career at United Security!
Benefits and Perks:
$24.18/hour- 40 hours/week
Paid Holidays: 1.5x pay for holidays
Paid Time Off
Paid Trainings
Medical Insurance
Life Insurance
Complimentary meals and snacks, on site
Gym Facility, on site, available during normal business hours,
24/7 parking facility, on site</t>
  </si>
  <si>
    <t>https://www.indeed.com/viewjob?jk=0f427e7b477dc805</t>
  </si>
  <si>
    <t>Data Analytics Specialist</t>
  </si>
  <si>
    <t>MANN+HUMMEL</t>
  </si>
  <si>
    <t>Gastonia, NC</t>
  </si>
  <si>
    <t>Data Analytics Specialist
Gastonia, USA | Andere | Berufserfahrene | Unbefristet | January 28, 2025
As worldwide experts in filtration, MANN+HUMMEL develop solutions for vehicles, industrial applications, clean air inside vehicles and the sustainable use of water. With team spirit and an open culture of communication, we are continuously working towards achieving our vision of ‘leadership in filtration’. Become part of our team.
Job Description
Role Summary
Main Tasks
Be the main point of contact/data manager for external partner customer accounts.
Perform Data mappings for US filtration products to industry and customer standards.
Extract and deliver all monthly files to all receivers by monthly deadlines, via customer portals.
Review vehicle database and consult with research team to correct any errors.
Support other business areas in developing new processes and workflows by utilizing strategic data analysis techniques.
Determine goals and priorities align with multiple teams and project manager sponsors.
Create and implement strategies to optimize data systems in use.
Build dashboards and customize reports for management and internal product teams.
Work closely with Data Engineer to assist with exploratory data analysis/model development.
Your Profile
A focus in an IT-related field or Data Management a plus
Experience in the automotive aftermarket or a related industry
Project management experience
Strong consulting track record
We offer
Are you full of ideas? Are you keen to take on responsibility and really achieve something? Then our doors are open to you. This company lives out its values, gives people the freedom to use their own initiative, and offers many development exciting opportunities and many exciting projects – all of which awaits you here.</t>
  </si>
  <si>
    <t>https://www.indeed.com/viewjob?jk=0b7eaa4efd408348</t>
  </si>
  <si>
    <t>Data Analyst - Claims</t>
  </si>
  <si>
    <t>$65,700 - $96,800 a year</t>
  </si>
  <si>
    <t>Automobile Club of Southern California</t>
  </si>
  <si>
    <t>Costa Mesa, CA 92626</t>
  </si>
  <si>
    <t>Data Analyst - Claims
Please Note: This position is 100% remote; however, you must reside within 50 miles of our Costa Mesa, CA, or Portland, ME. Office. You will be asked to come into the office for specific training courses and for bi-annual team meetings to meet senior leaders and other members of the organization.
As a Data Analyst, you are capable of developing, testing, and deploying reports used to support the business. You will be querying large datasets with SQL, developing Tableau reports, work on various ad-hoc data requests.
What You Will Do
You will monitor various inboxes and address the needs of our internal customer base
You will query data for various ad-hoc data needs
You will also identify and analyze trends to present to peers and managers
You will design, develop, and deploy various KPIs to track Service Quality, Productivity, Frequency, and Severity, along with develop reports to track new initiatives, annual performance goals, and provide analysis for recent results
You are highly organized and able to work on multiple projects and ad-hoc requests each week, prioritize the various tasks for each project, communicate effectively on the progress made during the week or explain the challenges that are impacting a deadline and estimate when that project can be delivered
What You Will Need
To thrive in this role, you will have experience in a traditional data or analytics corporate environment
You have the ability to learn new methodologies, databases, and analytical tools
You have excellent skills in using Microsoft Excel and PowerPoint
You have excellent Tableau and SQL skills. Tableau/SQL certification is a plus
You will have some experience with Python and Jupyter Notebooks
You have the ability to analyze, organize and shift priorities to meet the needs you your manager/supervisor
#LI-LD1
The starting pay range for this position is:
$65,700.00 - $96,800.00
Additionally, for full time positions, you will be eligible to participate in our incentive program based upon the achievement of organization, team and personal performance.
.
Remarkable benefits:
• Health coverage for medical, dental, vision
• 401(K) saving plan with company match AND Pension
• Tuition assistance
• PTO for community volunteer programs
• Wellness program
• Employee discounts
Auto Club Enterprises is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 (FCIHO), the Unincorporated Los Angeles County (ULAC) regulation, and the California Fair Chance Act (CFCA).</t>
  </si>
  <si>
    <t>https://www.indeed.com/viewjob?jk=c40bf09521ac2d6f</t>
  </si>
  <si>
    <t>$78,000 - $104,000 a year</t>
  </si>
  <si>
    <t>Cutter &amp; Buck</t>
  </si>
  <si>
    <t>Renton, WA 98057</t>
  </si>
  <si>
    <t>Our Mission: From our roots in the Pacific Northwest, we will grow a global lifestyle brand for empowered people who share our genuine spirit to find new ways forward.
Our Culture: We believe in iconic products, engineered for versatility, designed to be our consumer’s favorite. We believe in sustainability and efficiency in our products and in our processes. We believe technology enables global engagement with consumers, and powers a trusted experience for our customers.
Our Location:
Our Seattle Fulfillment Center (SFC) is located in the heart of the Ikea Commercial District where we have 200,000 square feet of state of the art production and inventory. We maximize our facility with two shifts of production, five days per week. We enjoy a culturally diverse workforce and promote team orientated solutions to delight our customers.
Strong preference for commuting distance from our Seattle Fulfillment Center in Renton, WA, for occasional on site work to interact with products and co-workers. However, the vast majority of the work can be done remotely. This position is ideally hybrid with home office based in specifically approved states of employment. Approved States: Arizona, Delaware, Idaho, Indiana, Illinois, Massachusetts, Michigan, New Hampshire, New Jersey, Pennsylvania, South Carolina, Texas, and Washington state Applicants will need to attest to meeting technical requirements for remote work functionality.
Job Summary: We are seeking a skilled and detail-oriented Data Analyst to join our team. The ideal candidate will have a strong analytical mindset, excellent problem-solving skills, and the ability to interpret complex data sets. As a Data Analyst, you will play a crucial role in analyzing data to provide actionable insights that will drive business decisions and strategies.
This is a newly created role. The initial focus will be on product sales forecasting and analysis to drive decision making in product development, inventory management and operational capacity planning. The role will expand into broader financial and operational analysis to drive strategic planning and capital investment decisions across the organization. The role will also play a critical role in architecting a new data warehouse structure and content as we migrate to a new ERP system within the next 2 - 3 years. The role will also support the financial budgeting and forecasting functions.
Key Responsibilities:
Collect, clean, and analyze large datasets from various sources.
Develop and maintain data models, databases, and reporting systems.
Identify trends, patterns, and anomalies in data to provide actionable insights.
Create visualizations and reports to communicate findings to stakeholders.
Collaborate with cross-functional teams to understand data needs and deliver solutions.
Monitor and evaluate the effectiveness of data-driven strategies.
Stay up-to-date with industry trends and best practices in data analysis.
Qualifications:
Bachelor's degree in Data Science, Statistics, Computer Science, or a related field.
Proven experience as a Data Analyst or in a similar role.
Proficiency in data analysis tools and software (e.g., SQL, Python, R, Excel).
Strong knowledge of data visualization tools (e.g., Tableau).
Excellent analytical and problem-solving skills.
Strong attention to detail and accuracy.
Ability to communicate complex data findings in a clear and concise manner.
Experience with data warehousing and ETL processes is a plus.
Our Workplace: Employees shall work in a non-hostile work environment. That is, the employee is expected not to engage in any activity that unreasonably interferes with performance of any other employee, such as sexual harassment, unlawful discrimination or any other behavior that unduly demeans or intimidates another employee.
Our Employees: Full Time Employees enjoy employer subsidized medical, dental and vision eligibility, Paid Sick leave and Annual Vacation leave. Employees are also eligible for participation in our 401k plan with company match and ten (10) paid holidays in a calendar year.
Cutter &amp; Buck is proud to be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 E-Verify: We verify the identity and employment authorization of individuals hired for employment in the United States.
We maintain a drug-free workplace and perform pre-employment post-offer substance abuse testing, complete post-offer background check are required for all positions. A clear driving record may be required for Safety Sensitive and Sales positions.
Cutter &amp; Buck, Inc. is a socially responsible company.</t>
  </si>
  <si>
    <t>https://www.indeed.com/viewjob?jk=6a330dbada94864d</t>
  </si>
  <si>
    <t>Junior Data Analyst</t>
  </si>
  <si>
    <t>$67,000 - $73,000 a year</t>
  </si>
  <si>
    <t>Temporary, Full-time</t>
  </si>
  <si>
    <t>NYC KIDS RISE</t>
  </si>
  <si>
    <t>Long Island City, NY 11101</t>
  </si>
  <si>
    <t>NYC KIDS RISE
Junior Data Analyst
Job Description
Updated January 28, 2025
About NYC Kids RISE:
NYC Kids RISE is a nonprofit organization working with the City of New York and the NYC Department of Education to manage the Save for College Program (the Program), a community tool New Yorkers can use to build wealth in their neighborhoods, no matter their family income or immigration status. Through the Program, eligible students enrolled in an NYC public school (including participating charter schools), starting in kindergarten, automatically receive a free NYC Scholarship Account with an initial allocation of $100 by NYC Kids RISE on their behalf, invested in a NY 529 Direct Plan, and opportunities to receive additional rewards over time. Their families can open and connect their own college savings account on their child’s behalf, and communities can contribute to groups of these NYC Scholarship Accounts as both a targeted and universal platform for community-driven asset-building in every neighborhood. This approach draws from a variety of best practices and disciplines across the fields of asset building, child savings accounts, financial empowerment, education, community wealth building, urban poverty, neighborhood effects and social capital research, collective impact, and more. Read more about NYC Kids RISE and the Save for College Program and listen to stories from partners who helped build the platform during its pilot phase from 2017 to 2022. You can also view recent articles in the New York Times, Fast Company, the Wall Street Journal, and the NYCHA Journal; and read more about NYC Kids RISE theory of change in a report by the Urban Institute.
After a successful pilot phase in the communities of School District 30 in Queens, NYC Kids RISE Save for College Program expanded citywide during the 2021-2022 school year. This 2024-2025 school year, more than 280,000 students participating in the Program, across ~1,000 elementary schools, have an NYC Scholarship Account for their educational futures.
Position Summary:
NYC Kids RISE seeks a highly organized and detail-oriented Junior Data Analyst to support the Research and Evaluation team. The Junior Data Analyst will gain exposure to working with a proprietary, vendor-provided database to support data integrity and internal reporting needs. They will also provide data analytics and research development support to help measure the Program’s impact and goals. The ideal candidate will have experience with data management, including data entry, cleaning, and analysis, scripting experience, as well as a deep desire to advance NYC Kids RISE’s mission. This is a Full-time, Temporary position through June 2025.
Responsibilities will include but not be limited to:
Support the management of NYC Kids RISE’s record keeping database, including performing daily data quality checks as well as recurring data exports and imports
Create queries in a proprietary query builder user interface
Perform QA testing
Document back-end processes and procedures
Attend weekly meetings with software vendor for resolution of issues
Validate school information and conduct mapping exercises to validate locations with various geographic boundaries
Support the data needs of internal stakeholders by generating requested metrics and reports
Ensure secure handling of very sensitive data, including compliance with FERPA and other cybersecurity regulations
Support the Research and Evaluation team in using and analyzing collected data to manage performance of the Save for College Program and measure its impact in NYC neighborhoods
Qualifications:
Experience: 1-2 years of relevant professional or educational experience, particularly in the areas of data analysis and management, statistics, research, or program evaluation. Exposure to or previous experience working with regulated data, or in organizations in the fields of government, financial institutions, asset building and financial capability, community development, education and/or community organizing are a plus.
Technical: Knowledge of database technology basics and fluency in specific database technologies such as SQL, MySQL, and Postgres.
Analytical:
Ability to manipulate and analyze collected data to drive decision making in Excel.
Experience with scripting in R and geocoding processes.
Knowledge of ArcGIS is a plus.
Communication: Strong interpersonal skills, high levels of emotional intelligence and tendency to identify and amplify strengths in teammates; detail-oriented professional with demonstrated written, verbal, and presentational communication skills for various types of audiences.
Project Management: Highly organized with proven ability to work cross-functionally, including ability to track, manage and execute work streams toward completion.
Strategic Thinking and Problem Solving: Demonstrated ability to consider an issue, identify and anticipate needs and perspectives, propose solutions, elevate when necessary, and incorporate feedback effectively. Excellent research and presentation skills.
Collaborative Spirit: Enjoys working as part of a team, but able to work independently; ability to have direct but empathetic conversations with leaders and staff at all levels of the organization; high degree of comfort with change and a fast-paced environment.
NYC Kids RISE currently maintains a hybrid work environment where staff work both from home and in the office, as determined by the staff member's preferences as well as the needs of our organization and the specific responsibilities of individual roles and teams. Candidates are
expected to live within a reasonable commuting distance of our offices. Our offices are based in Long Island City (Queens, NY).
To apply, a cover letter and resume are required. Incomplete applications will not be reviewed. Please list the name of the position, “Junior Data Analyst” in the cover letter and apply here. This full-time, temporary position is offered through June 2025. The annualized salary for this position is $67,000 - $73,000 which represents a range commensurate with experience.
NYC Kids Rise is an Equal Opportunity Employer. We do not discriminate in employment on the basis of basis of gender, religion, race, creed, color, national origin, citizenship status, age, disability, marital status, caregiver status, sexual orientation, gender identity or expression, military status, unemployed status, or any other characteristic protected by law.
iBqi7DiTMm</t>
  </si>
  <si>
    <t>https://www.indeed.com/viewjob?jk=3a3c744522d26ba3</t>
  </si>
  <si>
    <t>$80,000 - $120,000 a year</t>
  </si>
  <si>
    <t>Property Leads</t>
  </si>
  <si>
    <t>ROLE:
This role will be directly working for Property Leads, a start-up lead generation and data company in the real estate industry. The Data Analyst role is pivotal in generating high quality motivated seller leads and in-turn driving revenue. With our small team of 10 and start-up culture, this role is demanding in terms of time and attentiveness (far more than a traditional 9-5 job). You will thrive as a detail-oriented analyst energized by new challenges and looking to develop the depth and breadth of your campaign management and analytical skill sets.
RESPONSIBILITIES:
Ownership over campaign development, management, optimization, and reporting within various paid digital media platforms.
High attention to detail when developing, managing, optimizing, and reporting various paid digital media platforms.
Build, test and manage ad creative and ad copy for all campaigns.
Responsible for daily, weekly and monthly optimizations to drive business and KPIs forward.
Updates CMO on status of current accounts on a daily basis and elevates any issues in a timely manner.
Responsible for overseeing all campaign tracking set-up, implementation, and testing before launch of a campaign.
Understands rules, regulations, and data ecosystems related to paid marketing and identifies and communicates issues when they arise.
Ensures strict adherence to budgets while meeting objectives.
Faces technical challenges head-on and takes initiative to solve problems.
Stays current on all media/marketing trends.
A strong focus on lead quality even at the sacrifice of ROAS.
BASIC QUALIFICATIONS:
Ability to:
take ownership while multi-tasking and delivering work on-time for set deadlines
solve complex problems
work effectively with a variety of internal teams and business groups, including Marketing and Leadership teams
Highly motivated with ability to work in a fast-paced environment and comfortable making decisions
Strong interpersonal and communication skills.
BENEFITS:
PTO
Paid Sick Time
Job Type: Full-time
Salary: $80,000.00 - $120,000.00 per year</t>
  </si>
  <si>
    <t>https://www.indeed.com/viewjob?jk=f6739404534ce418</t>
  </si>
  <si>
    <t>$32 an hour</t>
  </si>
  <si>
    <t>Saalex Solutions Inc.</t>
  </si>
  <si>
    <t>Ridgecrest, CA 93555</t>
  </si>
  <si>
    <t>Job Summary:
Extraction of data from aircraft media
Some processing of data
Courier classified material on an as needed basis
Attend regularly schedule meetings
Assist with other group duties e.g.
• Procedural updates
• Flight information entry
• Uploading data for customer access
• Take part in cross training/ ancillary duties as required
Equal Opportunity Employer/Veterans/Disabled
Pay Transparency Nondiscriminatory Provision
Competitive Compensation: We offer a highly competitive salary package to attract and retain top talent in the industry. Our compensation structure is designed to reward exceptional performance and provide financial stability.
Comprehensive Health Coverage: We provide a comprehensive health insurance plan that covers medical, dental, and vision expenses. Our goal is to ensure that our employees have access to quality healthcare and can take care of their well-being.
Retirement Savings: We offer a robust retirement savings program, including a 401(k) plan, to help our employees plan for their future. We provide matching contributions to help accelerate their savings and build a solid financial foundation.
Work-Life Balance: We believe in the importance of work-life balance and understand that our employees have personal commitments and responsibilities. We offer generous paid time off to support our employees in maintaining a healthy work-life integration.
Professional Development: We are committed to the growth and development of our employees. We provide various opportunities for professional development, including training programs, and tuition reimbursement, to help them expand their skills and advance in their careers.
Recognition and Rewards: We value the contributions of our employees and believe in recognizing their achievements. We have a robust recognition program in place, including employee appreciation events, and employee recognition awards, to acknowledge and reward exceptional work.
Positive and Inclusive Work Environment: We foster a positive and inclusive work environment where diversity is valued, and employees feel respected and empowered. We promote collaboration, open communication, and teamwork to create a supportive atmosphere that enables everyone to thrive.
Saalex Solutions, the Federal services division of Saalex Corporation, supports Department of Defense agencies to include Navy, Army, Air Force, and NASA.
It provides core competencies in the areas of test range operations and management, engineering and logistics services, cybersecurity, and information technology services.
Founded in 1999 by Travis Mack, Saalex Solutions is a service-disabled veteran-owned business headquartered in Camarillo, CA.
Learn more at www.saalex.com.</t>
  </si>
  <si>
    <t>https://www.indeed.com/viewjob?jk=f59de7ffad4793c5</t>
  </si>
  <si>
    <t>Research Data and Applications Analyst</t>
  </si>
  <si>
    <t>Stonewall Solutions</t>
  </si>
  <si>
    <t>Providence, RI 02903</t>
  </si>
  <si>
    <t>*CONTRACT OPPORTUNITY WITH THE STATE OF RHODE ISLAND VIA STONEWALL SOLUTIONS*
*Data &amp; Applications Assistant *
*Department/Division:* RI Department of Education
*Hourly Rate:* $ 32.56
*Projected Start Date:* N/A
*Projected End Date/Duration:*At least 1 Years from projected Start date
*Hours/Week:* 35
*Start/End Time:* 8:00AM - 4:00PM EST
*Work Location Requirement:* 100% Onsite. This is non-negotiable and will not turn into a hybrid position.
*Location Address:* 255 Westminster Street, Providence, RI
*Background Check Required:* Yes
*JOB DESCRIPTION*
A Data and Applications assistant is an essential part of a research team. They will be responsible for conducting research on educational systems, conduct data collection and management, interpret results, analyze statistical tests, and prepare reports in both written and graphical forms. The role requires a strong academic background in relevant fields like education, business, sociology, or statistics, as well as experience with data analysis and knowledge of educational research methodologies.
*Responsibilities &amp; Duties*
· Collect and analyze data from various sources
· Design and implement research methodologies
· Prepare detailed reports and presentations
· Collaborate with cross-functional teams
· Stay updated with the latest research trends and technologies
· Ensure data integrity and accuracy
· Present findings to stakeholders in a clear and concise manner
· Develop and maintain research databases
· Assist in the preparation of research proposals and grant applications
· Conduct literature reviews and background research
· Maintain ethical standards in conducting research
*Qualifications &amp; Skills*
· Master’s degree or higher in a relevant field
· Experience with advanced statistical analysis software
· Strong project management skills
· Experience with qualitative and quantitative research methods
· Excellent written and verbal communication skills
· Familiarity with industry-specific research regulations and standards
· Proficiency in data visualization tools
· Ability to work independently and as part of a team
· Attention to detail
· Ability to interpret complex data and present findings effectively
· Skilled in Microsoft Office Suite
· Effective problem-solving abilities
· Ability to handle multiple projects simultaneously
· Prior experience in a research-related role
Job Type: Contract
Pay: $32.56 per hour
Expected hours: 35 per week
Benefits:
* 401(k)
* Dental insurance
* Health insurance
Schedule:
* Monday to Friday
Application Question(s):
* Are you familiar with educational research methodologies, industry-specific regulations, and current trends in education?
* Are you a staffing agency submitting this resume on behalf of the candidate? (Yes or No).
* If you are selected for this position would you prefer to join as a W2, Independent Contractor (1099) or Either?
Education:
* Master's (Required)
Experience:
* Research: 1 year (Required)
Ability to Commute:
* Providence, RI 02903 (Required)
Ability to Relocate:
* Providence, RI 02903: Relocate before starting work (Required)
Work Location: In person</t>
  </si>
  <si>
    <t>https://www.indeed.com/viewjob?jk=e5c2bb7c90cb0749</t>
  </si>
  <si>
    <t>Data Analyst Lead</t>
  </si>
  <si>
    <t>Data Analyst Lead
The Data Analyst Lead provides analytical and organizational support to the business unit operations/management. They have advanced data processing and report development skills, knowledgeable in scripting languages, including Python and SQL, and proficient predictive modeling abilities. Capable of creating, developing, testing, and deploying highly adaptive tools and reports used to support business. Responsible for conducting data analysis, identifying trends, and creating visualizations and dashboards. The Data Analyst Lead will be expected to understand how the specific task fits into the bigger picture and suggest how to best accomplish within the project framework. The Lead Analyst will manage other members of the team, team level tasks, projects, and ensure completion to meet set timelines.
Please Note: This position is 100% remote; however, you must reside within 50 miles from our Costa Mesa, CA, Coppell, TX, Portland, ME, or St. Louis, MO offices. You will be asked to come into the office for specific training courses and for bi-annual team meetings to meet senior leaders and other members of the organization.
What You Will Do
You’ll organize projects clearly and coordinate team resources to complete initiatives by set timelines. Lead team level projects and mentor new analysts.
You’ll investigate, develop, and implement new methods, procedures, and technologies to promote automated processes and efficiencies within the Claims department.
You’ll develop SQL scripts and long-term reporting using a variety of data analysis tools / languages (SQL, Teradata, Python, Tableau, Excel). Develop predictive models, identify / analyze trends, root cause analysis and providing solutions. Assist less experienced analysts.
You will support, and design/build reports that measures performance of KPIs such as Service Quality, Productivity, Frequency, and Severity. Develop internal reports on expenses, incentive programs, initiatives, and performance goals and results.
You’ll collaborate with other Business Units such as Underwriting and Product Management to accomplish common goals and objectives.
You will be meeting with Claims Management concerning complex production reporting and enhancements. Provides detail regarding challenges and offer solutions and recommendations.
What You Will Need
Bachelors’ Equivalent combination of education and experience Required
5+ years’ experience in the following: Data analytics, manipulating data with SQL, Python, Tableau, or related technologies. Required
Advanced PowerPoint and Excel skills required (incl. VBA, macros, complex calculations, etc.).
Professional verbal and written communication skills.
Strong interpersonal, leadership and presentation skills.
Analytical, organizational and time management skills.
Able to rapidly learn new processes, databases, applications.
Innovative mindset with demonstrated creativity or innovation in some past work experience preferred.
Certifications: Tableau and/or Python preferred not required.
#LI-LD1
The starting pay range for this position is:
$106,900.00 - $142,200.00
Additionally, for full time positions, you will be eligible to participate in our incentive program based upon the achievement of organization, team and personal performance.
.
Remarkable benefits:
• Health coverage for medical, dental, vision
• 401(K) saving plan with company match AND Pension
• Tuition assistance
• PTO for community volunteer programs
• Wellness program
• Employee discounts
Auto Club Enterprises is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 (FCIHO), the Unincorporated Los Angeles County (ULAC) regulation, and the California Fair Chance Act (CFCA).</t>
  </si>
  <si>
    <t>https://www.indeed.com/viewjob?jk=706b7644ae1eb7c1</t>
  </si>
  <si>
    <t>Crescent Bank</t>
  </si>
  <si>
    <t>Carrollton, TX 75006</t>
  </si>
  <si>
    <t>Data Analyst
The Data Analyst is responsible for using data analytics and reporting to support the company's strategic goals and objectives. The Data Analyst will create and use analytical frameworks, monitor performance, and communicate insights and recommendations to stakeholders. The ideal candidate has a degree in an analytical field, experience with data mining and reporting tools, and strong analytical and communication skills.
Responsibilities
Identify and implement potential data analysis and reporting solutions that drive the company's performance and profitability.
Create analytical frameworks to evaluate different solutions to risks and opportunities.
Monitor performance of a business area and tests being performed in that business area. Draw insight from the monitoring to identify opportunities for business improvement.
Use analytical techniques, such as past performance, testing, statistical modeling, and financial modeling, to ground the value of different solutions.
Identify customer’s needs and wants and build reporting/data analysis solutions that meet or exceed them.
Communicate data analysis results and recommendations to stakeholders in a clear and concise manner.
Skills and Qualifications
Bachelor’s degree in a major with an analytical focus, such as Engineering, Data Analytics, Mathematics, Finance, or Economics.
0-3 years’ experience performing analytical work.
Financial services/auto lending experience a plus.
Knowledge of data mining tools, such as SQL, SAS, R, and Python.
Knowledge of SSRS and Power BI reporting tools.
Strong analytical, results-focused, attention to detail, and effective communication skills.
Please note this job description is not designed to cover or contain a comprehensive listing of activities, duties or responsibilities required of the employee for this job. Duties, responsibilities, and activities may change at any time with or without notice.
Equal opportunity employer: Race/Color/Sex/Sexual Orientation/Gender Identity/Religion/National Origin/Disability.
#LI-DNI</t>
  </si>
  <si>
    <t>https://www.indeed.com/viewjob?jk=f9d19f4049dcf647</t>
  </si>
  <si>
    <t>Billing &amp; Collections Data Analyst</t>
  </si>
  <si>
    <t>WSSC Water</t>
  </si>
  <si>
    <t>Laurel, MD 20707</t>
  </si>
  <si>
    <t>The Billing &amp; Collections Data Analyst provides support and recommendations to the WSSC Billing and Revenue Division based upon insight generated through data analytics and predictive techniques. In this role, s/he facilitates the end-to-end collections strategy design to ensure effective and optimal use of resources and minimization of delinquencies while reducing revenue leakage and enabling customers to maintain service. This role operates with limited supervision and is responsible for training colleagues.
Essential Functions
Performs in-depth analysis on delinquent accounts, reviews existing collections strategies and provides senior management with proposals
Collaborates with customer service and utility services to drive real and constant business change
Completes analytics work with minimal oversight and brings suggestions forward to drive direction
Analyzes data using tools such as SQL, VBA, and MS Excel
Manages projects to enhance business performance and drive process improvements
Reviews the entire collections and credit risk lifecycle to help ensure a continuous and seamless customer journey
Uses analytical approaches such as variable analysis &amp; segmentation, net present value and forecasting to optimize billing and collections strategies
Proposes and designs new strategies that improve customer engagement and operational effectiveness
Performs Root Cause Analysis
Evaluates and maintains customer payment arrangement plans and collectors tools
Influences design of and ensures optimization of any collections programs
Ensures strategies are compliant with all regulatory rules and requirements
Works with IT and other departments to ensure proposals are implementable, implemented robustly and monitored/controlled effectively
Other Functions
Develops ad hoc training to enable succession planning options and broaden overall capability
Builds relationships with key stakeholders across business, finance, risk, operations to enable support for collections strategies
Performs other related duties as assigned
Work Environment And Physical Demands
Worked is performed in a standard office environment.
Required Knowledge, Skills, And Abilities
Ability to drive work forward independently and collaborate as a member of a team to push thinking and take projects to business leading solutions
Ability to independently analyze, draw conclusions and make recommendations
Good communication skills
Strong work ethic &amp; team skills
Ability to manage a project to agreed schedule, budget, scope, and quality
Ability to put our customers’ needs first
Ability to contribute to an inspired workplace that is focused on success and treating our customers fairly
Ability to demonstrate integrity and respect within the workplace through dealings with colleagues and customers
Ability to be innovative and creative in approach – seeking new opportunities to improve our customer experience, our brand, the business and ourselves
Process mapping and business analysis skills
Minimum Education, Experience Requirements
Bachelor’s degree in Business, Information Technology, Finance, Statistics or a related field
3+ years data analysis experience
Project management experience
OR
High school diploma or equivalent
7+ years data analysis experience
Project management experience</t>
  </si>
  <si>
    <t>https://www.indeed.com/viewjob?jk=d1632a3fd7c8bdc5</t>
  </si>
  <si>
    <t>Marketing Data Analyst</t>
  </si>
  <si>
    <t>$88,600 - $133,000 a year</t>
  </si>
  <si>
    <t>Inspire Medical Systems I</t>
  </si>
  <si>
    <t>Golden Valley, MN 55416</t>
  </si>
  <si>
    <t>ABOUT INSPIRE MEDICAL SYSTEMS
Inspire is the first of its kind medical device designed to make a difference in the lives of those living with Obstructive Sleep Apnea (OSA). We are revolutionizing the sleep industry with our FDA-approved medical device, designed to reduce OSA severity for those who cannot tolerate or get consistent benefit from CPAP. Inspire Medical Systems is committed to enhancing patients’ lives through sleep innovation. We are steadfast in our commitment to prioritize patient outcomes, act with integrity and lead with respect. With positive persistence at our core, we are committed to all those we serve.
WHY JOIN OUR FAST-GROWING TEAM
At Inspire, we value people – your diverse experiences, backgrounds, and thoughts. We elevate voices and encourage learning opportunities to build a professional network that grows into community. We embrace a people-first culture by offering hybrid work schedules, excellent benefits, 401k matching, ESPP, flexible time off (FTO), and tuition reimbursement.
If you’re passionate about making a difference in people’s lives and want to work with innovative technology, come be a part of our great team!
ESSENTIAL JOB FUNCTIONS
The Marketing Data Analyst for Direct-To-Consumer (DTC) will play a pivotal role in creating data-driven reports and visualizations, aiding in the communication of key performance indicators (KPIs) to stakeholders. They will contribute to the strategic decision-making process by providing actionable insights derived from comprehensive analyses of digital marketing data. This role requires a combination of technical proficiency, analytical acumen, and collaboration skills to ensure the continuous improvement and success of digital marketing initiatives.
OPPORTUNITIES YOU WILL HAVE IN THIS ROLE
GA4, GTM, &amp; Web Expertise: Utilize your proficiency in Google Analytics (GA4) and Google Tag Manager (GTM) to set up and manage profiles, audiences, events, conversions, and custom attributes/parameters. Additionally, contribute to the design of advanced measurement and tracking for cross-channel campaign execution. Ensure data tracked in Google Analytics is accurate and meets current measurement needs.
Data Engineering: Harness data engineering processes within BigQuery to extract valuable insights from Google Analytics (GA). Employ GoogleSQL to shape and structure data, enabling the creation of essential business data tables. Write queries against Google Analytics 4 dataset in BigQuery for advanced analysis and preparation for data visualization in other platforms. Provide recommendations for management the flow, storage, and analysis of disparate datasets Web Testing Vendor.
Reporting &amp; Visualization: Design and construct reports and dashboards using visualization tools such as Looker Studio and Microsoft Power BI. Ensure that these resources are efficient, replicable, and well-documented to meet the needs of marketing, sales, and leadership stakeholders. Provide regular analysis of website performance using Looker Studio reports and ad hoc analysis from data in other analytics platforms.
Administrative Oversight: Administer digital analytics tools, including Google Analytics, and Tag Manager tools. Maintain a proactive role in ensuring the proper functioning and optimization of these tools.
Collaboration and Stakeholder Engagement: Work closely with marketing, sales, agency partners, and other stakeholders to establish customer journey analyses and media-mix modeling tools. Collaborate on the analysis of global website properties, identifying areas for user experience improvement and conversion optimization.
Continuous Improvement: Conduct thorough analyses of marketing programs and paid media tactics, providing insightful recommendations for continuous improvement.
WHAT YOU CAN BRING TO OUR GREAT TEAM
Required:
Bachelor’s degree in Marketing, Mathematics, Data Science, Business or related field
5+ years in data visualizations, building reports/dashboard and similar outputs
5+ years of Google Analytics (1+ years with GA4) and Google Tag Manager experience
5+ years of experience with Google BigQuery and the ability to create visualizations in Looker Studio
5+ years of experience with data modeling, market segmentation and data warehousing
Proficient with GCP BigQuery, SQL, Microsoft Excel, and data analysis methodologies and execution
Extensive experience with SQL and relational databases, including optimization and design.
Experience with one or more data visualization applications such as Power BI, Tableau, or other
Experience demonstrating analytical capabilities to various levels of leadership
Outstanding verbal and written communication skills with the ability to communicate to Senior Management, Marketing Team, and our Field Sales Team
Ability to work on multiple tasks concurrently with changing priorities
Preferred:
Master’s degree or M.B.A
Experience with enterprise-wide platforms such as Microsoft Dynamics, Call Rail, Twilio &amp; Azure
SALARY
The salary for this position is expected to be between ($88,600 - $133,000) and will be offered at a level consistent with the experience and qualifications of the candidate. This information reflects the anticipated salary range for this position at the time of posting. The salary range may be modified in the future and actual compensation may vary from the posting based on various factors such as geographic location, work experience, education and/or skill level.
BENEFITS AND OTHER COMPENSATION
Inspire offers a highly competitive benefits package including (general description of the benefits and other compensation offered):
Multiple health insurance plan options.
Employer contributions to Health Savings Account.
Dental, Vision, Life and Disability benefits.
401k plan + employer match.
Identity Protection.
Flexible time off.
Tuition Reimbursement.
Employee Assistance program.
All employees have the opportunity to participate in the ownership and success of Inspire. Employees at all levels can participate through equity awards and the Employee Stock Purchase Program.
Inspire Medical Systems provides equal employment opportunity (EEO) to all employees and applicants without regard to race, color, religion, creed, sex, national origin, age, disability, marital status, familial status, sexual orientation, status regarding public assistance, membership or activity in a local commission, military or veteran status, genetic information, pregnancy or childbirth, or any other status protected by applicable federal, state, and local laws. This policy applies to all aspects of the employment relationship, including recruitment, hiring, compensation, promotion, transfer, disciplinary action, layoff, return from layoff, training, and social and recreational programs. Inspire Medical Systems complies with applicable laws governing non-discrimination in employment in every location in which Inspire Medical Systems has facilities. All such employment decisions will be made without unlawfully discriminating on any prohibited basis.
Inspire Medical Systems is an equal opportunity employer with recruitment efforts focused on ensuring a diverse workforce. Applicants with a disability that need accommodation to complete the Inspire Medical Systems application process should contact Human Resources at 844-672-4357 or email careers@inspiresleep(dot)com
Inspire Medical Systems participates in E-Verify.</t>
  </si>
  <si>
    <t>https://www.indeed.com/viewjob?jk=eb6d32f8ac43f1b8</t>
  </si>
  <si>
    <t>HRIS Data Operations Analyst II</t>
  </si>
  <si>
    <t>Payscale</t>
  </si>
  <si>
    <t>Seattle, WA 98105</t>
  </si>
  <si>
    <t>Job Description
As a HRIS Data Operations Analyst II, you will provide ongoing client operational support, both directly and indirectly. This includes but is not limited to solving system and data related inquiries and leading HRIS projects with customers. You may also assist with setting up and loading HRIS data during client implementations.
Responsibilities
Provides technical and operational support services to clients, including troubleshooting, problem resolution, maintenance, and back office support.
Works closely with Implementation &amp; Client Management teams to provide feedback on files/processes to clients during implementation and ongoing support.
Leading by example displaying a positive, service first attitude to internal / external clients.
Build relationships and ensure open communication channels with cross functional stakeholders.
Involve team wherever possible in decision making process to enhance development, focus on common goals, team work and commitment.
Actively identify and provide solutions for safety and security risks in the workplace.
Translate, process and maintain HRIS client data including employee, job and salary data as needed and within deadlines across the client base.
Strong understanding of their field, demonstrating future thinking and advanced consultative partnering skills with the team, business, and senior leadership.
Provide valuable insights to managers and cross-functional leaders, and have deep knowledge of their role and department, with some familiarity with other departments.
They understand the impact of their role on the team and can create frameworks aligned with company values.
Navigate ambiguity and develop solutions to complex problems.
Proficient in collaborative partnering, goal execution, and identifying opportunities for team improvements.
Work under limited supervision for routine situations, they are open to conversations about ownership and accountability.
Demonstrate mastery in driving individual results, is learning to drive program results, and may influence others by setting high work quality standards.
Qualifications
2-5 years of experience working with HRIS data
Experience working directly with customers on calls and via email
Ability to handle multiple high priority requests with competing priorities across the team.
Previous experience providing technical and operational support including troubleshooting and problem resolution is preferred.
Knowledge of external HRIS systems like ADP, Workday, and UKG
Works independently and can be successful with a moderate level of guidance.
Data analysis skills
Familiarity with Salesforce and Payscale products
Intermediate to advanced Excel skills
Compensation
In the spirit of pay transparency, we are excited to share the base salary range for this position is $72,200 - $108,400, exclusive of fringe benefits or potential bonuses. This position is also eligible for an annual corporate bonus of $5,000. If you are hired at Payscale, your final base salary compensation will be determined based on factors such as skills, education, and/or experience. In addition to those factors – we believe in the importance of pay equity and consider any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 (more information on benefits listed below).
About Payscale
As the industry leader in compensation management, Payscale is on a mission to help job seekers, employees, and businesses get pay right and to make sustainable fair pay a reality. Empowering more than 65% of the Fortune 500, Payscale provides a combination of diverse and dynamic data sources, experienced compensation services, and scalable software to enable organizations such as Angel City Football Club, Panasonic, Mars Global, eBay, American Airlines and PetSmart to make fair and appropriate pay decisions.
Pay is powerful. To learn more, visit www.payscale.com.
Location
Payscale has an employee centric remote-first model that provides you the flexibility to do your best work in a space that supports you, while also finding time to collaborate in person for the moments that matter.
In our remote-first model, employees can work from the location that works best for them. We do not have centralized corporate offices. Employees can choose to work from home, in company-paid co-working spaces, or any combination of the two that best suits their unique needs.
When it matters (usually no more than a few times a year) we take the time to gather for in-person events.
Payscale has employees across the US, Canada, and the UK, however we are currently unable to hire in the Quebec Province, Northern Ireland, and Hawaii.
Benefits and Perks
All around awesome culture where together we strive to live our 5 values:
Respect every individual, work as a team
Be Customer first, customer centric
Have a Bias towards action
Commit to excellence (we give our best everyday)
Make Data driven decisions
An open and inclusive environment where you’ll learn and grow through programs and resources like:
Monthly company All Hands meetings
Regular opportunities for executive leadership exposure through things like AMAs
Access to continued learning &amp; development opportunities
Our commitment to a continuous feedback culture which allows us to drive performance and career growth
A growing network of Employee Resource Groups
Company sponsored volunteer hours
And more!
Our more standard benefits
Flex Paid Time Off, giving you flexibility to rest, relax and recharge away from work
15 Paid Company Holidays, including an extended Fourth of July break, World Mental Health Day, and Juneteenth
A comprehensive benefits plan including medical, dental, life, vision, disability, and life insurance covered up to 100% by Payscale
401(k) retirement program with a fully vested immediate company match
12 weeks of paid parental leave for birthing or non-birthing parents
Unlimited infertility coverage benefits through our medical plans
Health Savings Account (HSA) options and company contribution each pay period
Flexible Spending Account (FSA) options for pre-tax employee allocations
Equal Opportunity Employer:
We embrace equal employment opportunity. Payscale is committed to a policy of equal employment opportunity for all applicants and employees. It is our policy that employees will not be subjected to unlawful discrimination on the basis of race, color, religion, sex, age, national origin, or ancestry, physical or mental disability, veteran or military status, marital status, sexual orientation, political ideology, and any other basis protected by federal, state, or local laws. This policy applies to all terms and conditions of employment, including but not limited to: recruitment, hiring, transfers, promotions, training, discipline, termination, compensation and benefits, performance appraisals, education, and social and recreational programs.
We know the confidence gap and imposter syndrome can get in the way of meeting spectacular candidates, so please don’t hesitate to apply — we’d love to hear from you.
Fraud Alert:
Payscale values security and privacy. During your job application and interview process, we will never ask for your personal banking or financial information, social security number, or other sensitive information, if you are unsure if a message is from Payscale, please email recruiting@payscale.com</t>
  </si>
  <si>
    <t>https://www.indeed.com/viewjob?jk=42e5e4e586f45659</t>
  </si>
  <si>
    <t>Information Analyst II</t>
  </si>
  <si>
    <t>Butler/Till, Inc.</t>
  </si>
  <si>
    <t>DESCRIPTION
This position is considered hybrid for candidates living in the Rochester, NY area.
Butler/Till is a results-driven marketing agency offering deeply collaborative client experiences, proprietary technology, and world-class partnerships. At Butler/Till, we take immense pride in our independent, women-owned and led status, our unwavering commitment to a purpose-driven approach, our B-Corp status, and our unique structure as a 100% employee-owned company (ESOP).
SUMMARY
The Information Analyst plays a vital role in distilling raw data into actionable insights to inform campaign optimizations. They exercise discretion and independent judgment within the data collection, modeling, measurement planning, visualization, and analysis process. This individual collaborates closely with senior team members to analyze information needs, data relationships, workflow, and technical documentation. Strong communication skills, proactive attitude, and adaptability are crucial for success in this fast-paced, deadline-driven environment.
KEY OUTCOMES &amp; RESPONSIBILITIES
Key Outcome: Represent media data with domain expertise for campaign performance reporting.
Key Responsibilities:
Identify, collect, prepare, transform, and validate data.
Understand and maintain data models, mappings, and relationships.
Complete data transformations across all data sources, including 3rd party measurement data.
Perform data quality audits for all media platforms.
Act as a subject matter expert in data use for measuring and improving marketing campaigns.
Confidently respond to client questions in meetings and clearly articulate answers to questions in written form, demonstrating knowledge and understanding of both client business problem but interpretation of the data used to address it.
Key Outcome: Measurement Planning, Visualization &amp; Analysis.
Key Responsibilities:
Establish business objectives and define KPIs and metrics, thoroughly documenting in standard Measurement Framework.
Assist in developing solutions to achieve client measurement goals.
Create visualizations to effectively communicate performance.
Build, update, and maintain Power BI dashboards across all media data and 3rd party measurement sources for internal and external stakeholders.
Documents observations resulting from Power BI dashboard reporting.
Responsible for timely and accurate reporting delivery.
Key Outcome: Technical Process Maintenance &amp; Improvement
Key Responsibilities:
Assist in the development of formal processes and conduct efficiency audits.
Proactively support agency improvement/innovation initiatives.
Other Responsibilities:
Continuously learn and improve processes to ensure accuracy and efficiency.
Organize and manage multiple priorities and projects.
Take full responsibility and accountability for contributions and outcome.
Ability to define problems, collect and review data, establish facts, and draw valid conclusions.
REQUIREMENTS
REQUIRED QUALIFICATIONS
Bachelor’s degree in Marketing, Computer Science, Information Technology, Statistics, Mathematics, Finance, Economics or a related field.
4+ years of demonstrated experience in data modeling, measurement planning and data visualization.
Proficient in SQL
Deep experience in Microsoft Excel, including DAX, complex formulas, pivot tables, Power Pivot
Experience in BI tools, preferably Power BI
Strong written and verbal communication skills
PREFERRED QUALIFICATIONS
Experience with digital media platforms and analyzing media data.
Experience in the Healthcare vertical.
Experience using project management software.
CORE COMPETENCIES
CUSTOMER FOCUS/CLIENT INTIMACY: seeking to understand client business challenges/needs and delivering continuous value to our clients
COLLABORATIVE: working with teams and across the organization with ease
OWNER AGILITY: able to continuously learn and quickly adapt to changing circumstance
RESULTS DRIVEN: accepts accountability to deliver business outcomes, even under changing circumstances. Delivers on commitments
DISCIPLINED: Thinks, plans, and prioritizes work on an ongoing basis, plans and aligns with key team members before acting
WORK ENVIORNMENT &amp; PHYSICAL DEMANDS
The work environment and physical demands characteristics described here are representative of those an employee encounters while performing the essential functions of this job, typically in an office setting or in a home office. An employee in this role may be in a stationary position, often standing or sitting for prolonged periods and using office equipment and computers. The noise level in the office environment is usually moderate. (I.e., business office with computers and printers, light foot traffic, etc.). Reasonable accommodation may be requested to enable individuals to perform the essential functions.
Commitment to Diversity, Equity, Inclusion and Belonging
Our dedication to Diversity, Equity, Inclusion, and Belonging (DEIB) is a cornerstone of our culture. We believe that the diversity and inclusivity of our workforce are sources of strength. As you become part of our community, you'll discover that we are dedicated to creating a positive impact, not only for our clients but also for the communities where we live and work.
EEO DISCLAIMER
Butler/Till is an Equal Opportunity Employer to all employees and applicants and prohibits discrimination and harassment of any kind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COMPENSATION
Butler/Till is committed to providing pay transparency of our compensation philosophy and ensuring equitable pay practices for our employee owners. The compensation range for this position is $65,000 - $92,000 and represents the annual salary range in Rochester, NY. Base pay offered may vary depending on multiple individualized factors, including location, skills, and experience.
This is just one component of Butler/Till’s total compensation package for employee owners. The total compensation package for this position may also include other elements, including ESOP (employee stock ownership plan), an annual bonus, in addition to a full benefits package, and paid time off benefits, including 100% paid parental leave. Details of participation in these benefit plans will be provided if an employee receives an offer of employment.</t>
  </si>
  <si>
    <t>https://www.indeed.com/viewjob?jk=73b7d3f04f63c8a6</t>
  </si>
  <si>
    <t>https://www.indeed.com/viewjob?jk=a873c0e55769173f</t>
  </si>
  <si>
    <t>Contract Data Analyst I</t>
  </si>
  <si>
    <t>Daikin Applied</t>
  </si>
  <si>
    <t>Plymouth, MN 55441</t>
  </si>
  <si>
    <t>Make your mark at the world's largest HVAC company
Daikin applied is seeking a temporary Data Analyst for approximately 3-6 months. The Data Analyst generates reports and analyzes data. They will support and collaborate with others within Daikin on data analysis needs and work on a wide variety of data analysis projects. Come be a part of an exciting journey at Daikin Applied, where innovation and excellence drive our every endeavor!
Location: Plymouth, MN
What You Will Do:
Gather information, transform, and analyze data sets
Create reports with actionable insights
Assist in case studies and analytic projects
Collaborate with other team members to hit the project goals
What's in it for you:
The ability to make an impact and shape your career with a company that is passionate about growth
The support of an organization that believes it is vital to include and engage diverse people, perspectives, and ideas to achieve our best
Minimum Qualifications:
Bachelor's Degree in Industrial &amp; Systems Engineering or a related field
2 years of related industry experience
Benefits:
Daikin Applied offers the following benefits for this position, subject to applicable eligibility requirements:
Multiple medical insurance plan options
The contract hourly rate for this position ranges from $25.72- $55.00 in MN. The range displayed represents the pay range for all positions in the job grade which this position falls. Individual base pay will depend on a wide range of factors including your skills, qualifications, experience, and location.</t>
  </si>
  <si>
    <t>https://www.indeed.com/viewjob?jk=314388fb2d7e2bef</t>
  </si>
  <si>
    <t>B&amp;P Solutions LLC</t>
  </si>
  <si>
    <t>Position Summary:
Anticipated to support AFWERX's Security Branch (RGOS).
Key Responsibilities:
Assist with S&amp;T Protection Plan efforts to include identifying and validating security requirements, providing guidance to ensure the protection of technologies and related information of various classification levels.
Develop or evaluate program, project, or technology area security risk assessments and analyses, and provide mitigation plans.
Provide security oversight for all aspects of technology control and S&amp;T protection planning as well as development of certification and accreditation documents.
Provide support as a technical security advisor to internal and external entities on matters affecting overall protection architecture.
Qualifications &amp; Requirements:
Degree in Data Science, Computer Science, Statistics, or a related field.
Proven experience in data analysis, database management, and data visualization.
Strong programming skills in languages such as Python, R, and SQL.
Experience with machine learning and statistical modeling techniques.
Familiarity with data visualization tools such as Tableau or Power BI.
Excellent communication and presentation skills, with the ability to translate complex data insights for non-technical audiences.
Ability to work independently and collaborate effectively with cross-functional teams.
Knowledge of the defense industry and the AFWERX program is a plus.</t>
  </si>
  <si>
    <t>https://www.indeed.com/viewjob?jk=3b1ff345fa011b58</t>
  </si>
  <si>
    <t>Energy Tariff Experts, LLC</t>
  </si>
  <si>
    <t>Boston, MA 02108</t>
  </si>
  <si>
    <t>*Analyst Job Description*
ETE seeks an experienced analyst to support its consulting team in delivering work product to ETE’s clients. This is an opportunity to work for a growing specialized energy consulting firm that has a variety of clean energy and end user clients. ETE is a unique firm in that its consultants work to provide customized solutions to meet our clients’ expectations, and with this comes the opportunity to learn and dive deep into interesting rate-related energy topics. ETE is looking for an analyst that can support ETE’s consultants by providing key analysis and data insights. ETE’s hallmark is its ability to delve into new and emerging energy topics, especially as they relate to energy rates and markets. We are looking for someone interested in joining a team that strives to deliver excellent work products tailored to client needs.
*Job Requirements*
The successful candidate will have experience conducting analysis of datasets in Excel and a strong attention to detail, analytical rigor, and will be experienced and effective in proof-reading and quality-checking their own work before sending it to internal and external clients.
· Minimum of four years of experience working as an analyst and using Excel, with energy industry experience preferred.
· Must be highly proficient in Excel (e.g., can take a set of requirements and build an excel model to assess different variable inputs, scenarios, and outcomes; can work with large data sets can make efficient formulas; and can tease insights out of messy or imperfect datasets);
o Can make well labeled and organized Excel sheets that non-technical client can review and understand
o Can make charts and graphs to illustrate points to clients, and has experience with data visualization methods and is able to leverage Excel’s charting and graphing capabilities.
o Has some familiarity with Microsoft PowerBI and database organization (preferred, but not required)
· Has demonstrated competency as a technical writer and can write sections of reports detailing analytical methods and interpretation of results.
· Team player with excellent communication skills and the ability to work independently. Communicates with co-workers to keep them informed of work progress and seeks guidance as needed.
· Strong drive to learn new topics and is genuinely curious about the energy industry.
· Hybrid work schedule with 4 days a week in downtown Boston.
· College Degree in a rigorous discipline with science, engineering and technology preferred, (we are open to liberal arts majors who have experience working with data and very strong Excel skills)
· Ability to effectively manage multiple projects and deadlines.
· Interest in interfacing with ETE’s clients, as needed.
*Typical Job Duties*
· Work with energy consumption and generation datasets to provide insights into patterns and data trends.
· Conduct energy cost and scenario modeling with different energy market data sets and energy rate and tariff parameters to assess a range of energy project cost-outcomes.
· Conduct data cleaning to prepare datasets for analysis internally.
· Conduct research to obtain rate and rate-related materials from primary sources.
· Investigate rate case work papers to assist ETE’s consultants in estimating the impact of regulatory and rate changes for ETE’s clients.
· Create custom Excel models and templates for ETE consultants based on client needs.
· Support ETE consultants in regulatory engagements through provision of illustrative charts and graphics that are client-ready. Ability to provide polished work is highly valued.
· Conduct bill audit and tariff optimization using large datasets to identify outliers.
· Assist in communications and negotiations with utilities to resolve billing disputes or contract disputes among PPA counterparties.
*About ETE*
ETE specializes in wholesale and retail electric and natural gas rate tariffs. This expertise, combined with comprehensive datasets and advanced analysis capabilities, allows ETE to provide information, products, and services around end‐user utility costs. ETE works as a partner to energy efficiency companies, consultants, attorneys, financial firms, renewable and battery storage developers, and large enterprises to provide specialized information, analysis, tools, and research on energy market, rate and policy issues that impact retail end user costs.
ETE provides a collegial work environment where experienced staff provide training and mentoring to newer staff. ETE provides the ability to work in an exciting atmosphere to solve complex energy questions for clients. Its offices located in a coworking center in a Class A building with numerous amenities
*Benefits*
· Salary commensurate with experience and demonstrated abilities
· Health/Dental Insurance
· PTO
· Life and Disability Insurance
· 401k with company match
· Paid Training
Job Type: Full-time
Pay: $75,000.00 - $96,500.00 per year
Benefits:
* 401(k)
* 401(k) matching
* Dental insurance
* Disability insurance
* Health insurance
* Life insurance
* Paid time off
Compensation Package:
* Performance bonus
* Yearly pay
Schedule:
* Monday to Friday
Education:
* Bachelor's (Required)
Experience:
* Analysis skills: 3 years (Required)
Ability to Commute:
* Boston, MA 02109 (Required)
Work Location: In person</t>
  </si>
  <si>
    <t>https://www.indeed.com/viewjob?jk=b7f97a0eda422c62</t>
  </si>
  <si>
    <t>Associate Research/Data Analyst - 5023150</t>
  </si>
  <si>
    <t>$46,446.48 a year</t>
  </si>
  <si>
    <t>State of Missouri</t>
  </si>
  <si>
    <t>Jefferson City, MO 65101</t>
  </si>
  <si>
    <t>Associate Research/Data Analyst
Department of Revenue - Taxation Division - Systems Support &amp; Electronic Services
Annual Salary: $ 46,446.48
Location: 301 West High Street, Jefferson City, MO
DOR’s Vision: To provide every customer the best experience every time.
HOW THIS POSITION SUPPORTS THE DEPARTMENT’S VISION:
This position will contribute to a variety of research tasks and development projects for the Taxation Division's Systems Support and Electronic Services team. The team strives to provide efficient and quality output for all our customers. If you enjoy data analysis, variation in daily tasks, contributing to process improvement initiatives, and customer service, then you will love this position. This is not a remote position.
DUTIES PERFORMED TO SUPPORT THE DEPARTMENT’S VISION:
Analyze and query system data for reporting, issue identification and process improvements for entire Taxation Division.
Develop operational reports using Microsoft Excel, Tableau, and SQL Server Reporting Services.
Assist with development related to image capture and recognition of tax form data.
Assist with development and software developer testing for the Modernized E-file program.
Assist customers with electronic payments.
CORE COMPENTENCIES NEEDED:
Computer Literacy Effective Writing Excellent Customer Service
Self-directed Attention to Detail Analytical Thinking
Clear Communication Organizational Abilities
QUALIFICATIONS:
Knowledge of basic research methods and analysis, computer information systems, and statistical software.
Ability to perform basic queries and analysis of data.
Bachelor’s degree and 0-2 years of relevant experience and/or appropriate certification. (Substitutions may be allowed.)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
The Missouri Department of Revenue Human Resources and Total Rewards office at (573) 751-1291.</t>
  </si>
  <si>
    <t>https://www.indeed.com/viewjob?jk=df1d7aadb299ebb4</t>
  </si>
  <si>
    <t>$50,000 - $55,000 a year</t>
  </si>
  <si>
    <t>C &amp; K Holdings</t>
  </si>
  <si>
    <t>IMMEDIATE OPENING!
Want to join a team where you are valued and your work really matters – not only to the company, but to the whole country, by facilitating transportation of essential products? A workplace where you’re celebrated for your positive attitude, strong work ethic, and dedication? We are that company! At C&amp;K Holdings, we’re looking for the right kind of hard-working and happy team members to keep the whole economy moving. Apply today and see where this road takes you!
Job Description:
C&amp;K Holdings, the Drayage Specialists, is seeking a Junior Data Analyst at one of our locations or remote. The Junior Data Analyst will support the data analytics team in collecting, analyzing, and interpreting data to aid in business decision-making. The candidate will work closely with cross-functional teams to provide actionable insights and support the organization's data-driven initiatives.
Key Responsibilities:
Data Collection and Preparation:
Assist in gathering data from various internal and external sources.
Clean, validate, and prepare datasets for analysis.
Maintain and update data repositories or databases.
Data Analysis and Reporting:
Perform basic data analysis using statistical methods and tools.
Generate regular reports and dashboards to track key performance metrics (KPIs).
Identify trends, patterns, and anomalies in data.
Visualization and Presentation:
Create data visualizations (charts, graphs, dashboards) using tools like Excel, or Power BI.
Present findings and insights to stakeholders in a clear and concise manner.
Collaboration:
Collaborate with senior analysts and other departments to understand business needs and provide data-driven solutions.
Support team projects and assist in the implementation of analytical tools or models.
Documentation:
Document data processes, methodologies, and findings.
Ensure compliance with data governance and security standards.
Qualifications and Skills:
Education:
Bachelor’s degree in Data Science, Statistics, Computer Science, Business, Economics, or a related field is preferred and/or three plus years related experience
Technical Skills:
Proficiency in Microsoft Excel (pivot tables, formulas, and charts).
Familiarity with SQL for querying databases.
Basic knowledge of data visualization Power BI tools
Exposure to programming languages such as Python or R (preferred but not mandatory).
Soft Skills:
Strong analytical and problem-solving abilities.
Attention to detail and commitment to data accuracy.
Good communication and presentation skills.
Ability to manage time effectively and prioritize tasks.
Experience:
0-2 years of relevant experience in a data-related role (internships count).
1 – 3-year experience in transportation preferred
Experience with handling and analyzing datasets is a plus.
Key Competencies:
Team player with a growth mindset.
Adaptability to fast-paced environments.
Eagerness to learn new tools and techniques.
Ability to interpret data and translate it into actionable insights.
Benefits:
Health, Dental, and Vision Insurance
Life and Short-Term &amp; Long-Term Disability Insurance
401(k) with company match
Paid holidays, vacation, and sick time
FSA
Employee Assistance Program</t>
  </si>
  <si>
    <t>https://www.indeed.com/viewjob?jk=672958f5e98d4eac</t>
  </si>
  <si>
    <t>Data Product Analyst</t>
  </si>
  <si>
    <t>Markel Corporation</t>
  </si>
  <si>
    <t>Pewaukee, WI</t>
  </si>
  <si>
    <t>What part will you play? If you’re looking for a place where you can make a meaningful difference, you’ve found it. The work we do at Markel gives people the confidence to move forward and seize opportunities, and you’ll find your fit amongst our global community of optimists and problem-solvers. We’re always pushing each other to go further because we believe that when we realize our potential, we can help others reach theirs.
Join us and play your part in something special!
This position supports the product management team by learning and applying financial analysis, pricing, and product management fundamentals, and by creating and maintaining reports and analytics for Markel Personal Lines products.
What you'll be doing:
Assist product management and underwriting team with data consolidation and report generation
Complete tasks as delegated by product management
Develop general insurance knowledge
Develop strong analytical skills, with the ability to use multiple sources of data, consolidate and present reports in a manner which is relevant
Ensure reports and projects are completed with a high level of data quality
Develop and maintain knowledge of available reporting mechanisms, technology infrastructures and frameworks, data structures and definitions used to produce and maintain operational, transactional and financial metrics in support of assigned departments
Works with mathematical concepts such as averages and/or variances
Work with others to prioritize and manage overall MPL data, platforms and processes
US Work Authorization
US Work Authorization required. Markel does not provide visa sponsorship for this position, now or in the future.
Who we are:
Markel Group (NYSE – MKL) a fortune 500 company with over 60 offices in 20+ countries, is a holding company for insurance, reinsurance, specialist advisory and investment operations around the world.
We’re all about people | We win together | We strive for better
We enjoy the everyday | We think further
What’s in it for you:
In keeping with the values of the Markel Style, we strive to support our employees in living their lives to the fullest at home and at work.
We offer competitive benefit programs that help meet our diverse and changing environment as well as support our employees’ needs at all stages of life.
All full-time employees have the option to select from multiple health, dental and vision insurance plan options and optional life, disability, and AD&amp;D insurance.
We also offer a 401(k) with employer match contributions, an Employee Stock Purchase Plan, PTO, corporate holidays and floating holidays, parental leave.
Are you ready to play your part?
Choose ‘Apply Now’ to fill out our short application, so that we can find out more about you.
Caution: Employment scams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
All legitimate job postings with Markel will be posted on Markel Careers. No other URL should be trusted for job postings.
All legitimate communications with Markel recruiters will come from Markel.com email addresses.
We would also ask that you please report any job employment scams related to Markel to rarecruiting@markel.com.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
Should you require any accommodation through the application process, please send an e-mail to the rarecruiting@markel.com.
No agencies please.</t>
  </si>
  <si>
    <t>https://www.indeed.com/viewjob?jk=b6caef5c2d7544a4</t>
  </si>
  <si>
    <t>Ascension</t>
  </si>
  <si>
    <t>Details
Department: Ascension Data Science Institute
Schedule: Full time, 8 hour day shift, Monday - Friday
Location: Remote
Benefits
Paid time off (PTO)
Various health insurance options &amp; wellness plans
Retirement benefits including employer match plans
Long-term &amp; short-term disability
Employee assistance programs (EAP)
Parental leave &amp; adoption assistance
Tuition reimbursement
Ways to give back to your community
Benefit options and eligibility vary by position. Compensation varies based on factors including, but not limited to, experience, skills, education, performance and salary range at the time of the offer.
Responsibilities
Monitor complex databases of information and identify valuable insights that are useful for making business decisions.
Data monitoring, verifying the integrity of the database, and implementing error detection to find any potential issues.
Develop, build, and implement new data collection systems where needed.
Provide leadership, orientation,training and guidance on new systems that are being implemented.
Designing, building, and maintaining the infrastructure that supports data storage, processing, and retrieval.
Serve as key resource/SME in collection and analysis of data from multiple sources for the development of reports and statistical information
Identify data trends and make recommendations for quality improvement.
Engage with stakeholders as needed to understand requirements and business needs
Requirements
Education:
High school diploma/GED with 2 years of experience, or Associate's degree, or Bachelor's degree required.
Work Experience:
3 years of experience preferred.
Additional Preferences
Knowledge of data warehousing and ETL processes
programming languages
SQL (required)
Python (preferred)
R (preferred)
Familiarity with Google big data query is preferred
Problem-solving, the ability to work in a team, and communication with technical and non-technical people
Leadership skills are recommended
#LI-remote #internalops
Why Join Our Team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
Ascension is a leading non-profit, faith-based national health system made up of over 134,000 associates and 2,600 sites of care, including more than 140 hospitals and 40 senior living communities in 19 states.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
Equal Employment Opportunity Employer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
For further information, view the EEO Know Your Rights (English) poster or EEO Know Your Rights (Spanish) poster.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
Pay Non-Discrimination Notice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This employer participates in the Electronic Employment Verification Program. Please click the E-Verify link below for more information.
E-Verify</t>
  </si>
  <si>
    <t>https://www.indeed.com/viewjob?jk=4db52bfe34462356</t>
  </si>
  <si>
    <t>$100,000 - $110,000 a year</t>
  </si>
  <si>
    <t>Qualitest</t>
  </si>
  <si>
    <t>Date: 28 Jan 2025
Company: Qualitest Group
Country/Region: US
Are you interested in working with the World’s leading AI-powered Quality Engineering Company?
Qualitest is looking for a Business Analyst to join our growing team. The position is remote from anywhere in the US.
Main Responsibilities:
 - Facilitate teams and client relationships to satisfy needs and identify improvements. Ability to develop strong relationships with all levels of management.
 - Mmanage multiple simultaneous projects including continuous evaluation and reprioritization.
 - Effectively present information and respond to questions from internal and external customers
 - Gathering and documenting requirements, process modeling, and creating use cases.
 - Handle unexpected changes and adjust plans as needed.
 - Recognize and apply project management, business analysis and system analysis best practices to fit a variety of situations.
Jobs Requirements:
 - Minimum Bachelor's Degree, or 4 equivalent years of related experience.
 - Minimum 2 years Business Analyst experience in analysis and design on software development projects in analyst role. Experience in a Project Management Organization preferred.
 - Must have knowledge of Healthcare industry and understanding all major workflows associated with healthcare claim processing.
 - Must have knowledge of broad range project methodologies and best practices in Agile/Scrum.
 - Excellent verbal and written communication skills
Nice To Have:
 - Ability to write and understand basic SQL statements.
 - Knowledge and understanding of APIs and Webservices.
 - Familiarity with Cloud technologies and cloud services.
 - Ability to recognize repetitive business processes tasks and implementing process automation.
 - Analytic, organization, interpersonal, prioritization, multi-tasking, initiating, communication, planning and technical skills.
Why Qualitest?
Founded in 1997, Qualitest offers a wide range of digital quality solutions designed to provide enterprise customers with end-to-end quality management services across the software lifecycle. Qualitest achieves this by deploying engagement models tailored to the precise quality engineering needs of technology platforms in the financial services, health services, telecom, technology, retail, media, gaming, and utilities industries. It has operations in the US, UK, India, Germany, Romania, Israel, Argentina, Mexico, Switzerland, and Portugal, and serves over 400 blue-chip customers worldwide.
We provide industry-leading managed services that drive Quality for Quality Assurance and Testing of hardware devices, software apps and experiences as well as Ground Truth Data Services for artificial intelligence (AI) and machine learning (ML)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
Local and global opportunities – we offer you internal rotation and international mobility opportunities to grow your career.
Clear view of your career and progression with the company – Qualitest is growing massively (since 2021 – tripled our employees base – we now have more than 8,000 engineers) and giving you the opportunity to grow with us.
Work hard and play harder with our flexible and casual culture. Take a break from work and join an employee event, or enjoy the amenities and games provided from one of our Employees Centers.
Never stop experimenting and learning with QCraft – our Learning &amp; Development platform: 50,000+ courses, 300+ virtual labs, mentorship and leadership programs, professional tribes, sponsored certifications, and much more
Earn bonuses via our Client Referral and Employee Referral Program’s. Refer and earn – tap your network for net-worth.
We recognize our employees work via our Qudos platform - You can earn bonuses and spot awards by celebrating your and your peers’ achievements.
The salary range for the role is $100,000 - $110,000.
Save your earnings and prepare for your future by enrolling in our 401k plan where Qualitest will match your contributions accelerating your savings plan.
Life and disability insurance.
Take care of your health with enrollment into one of our competitive healthcare benefits.
Intrigued to find more about us?
Visit our website at https://www.qualitestgroup.com/
If you like what you have read, send us your resume and let’s start talking!</t>
  </si>
  <si>
    <t>https://www.indeed.com/viewjob?jk=197a4ad4f931671d</t>
  </si>
  <si>
    <t>Analyst - Business Systems</t>
  </si>
  <si>
    <t>Wesco</t>
  </si>
  <si>
    <t>Glenview, IL 60026</t>
  </si>
  <si>
    <t>As an Analyst - Business Systems, you are responsible for deploying and supporting business applications. You will oversee select applications within modules of assigned functional track, including accountability, system development lifecycle, design, implementation, and cutover.
Responsibilities:
Analyze data requirements, reporting and visualization.
Work with source systems teams to interface and validate data.
Should be able to develop KPI’s reporting based on business requirements.
Formulates and defines systems scope and objectives through research and fact-finding combined with an understanding of applicable business systems and industry requirements.
Applies functional knowledge to design and customize workflow systems to provide seamless integration for users.
Translates business needs into technical requirements. Writes functional requirements, develop test plans, and works with production issues.
Coordinates, implements and communicates system change requirements.
Develops or modifies moderately complex information systems.
Assists with design and implementation of operational and system enhancements to ensure production capabilities are both effective and efficient.
Performs business analysis of systems and follows through full development life cycle.
Troubleshoots basic problems and recommends appropriate actions.
Analyzes business processes, identifies process deficiencies, researches solutions, and plans and coordinates correction of these deficiencies.
Writes and validates business requirements and conducts system tests.
Coaches less-experienced business systems analysts.
Provides expertise on content, processes, and procedures associated with enterprise applications, including educates others on workflow, business processes, and reporting metrics enabled by enterprise resource planning (ERP) modules.
Qualifications:
Bachelor's Degree in Computer Science or related field required.
3 years required; 5 years preferred of overseeing direction, development, and implementation of software solutions.
1 year required; 3 years preferred technical experience creating and delivering technology solutions.
1 year required; 3 years preferred working with core software applications.
Knowledge of IT design, testing, and documentation methods.
Demonstrated proficiency in computer hardware and software.
Project management experience, planning and completing large and small projects preferred.
Strong organization skills.
Strong communication and interpersonal skills.
Conflict management and negotiation skills.
Strong computer and data analysis skills.
Strong problem-solving skills and the ability to analyze workflow and processes.
Ability to exercise judgment about the most productive course of action.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
Los Angeles Unincorporated County Candidates Only: Qualified applicants with arrest or conviction records will be considered for employment in accordance with the Los Angeles County Fair Chance Ordinance and the California Fair Chance Act.
#LI-JB1
Compensation Details $71,690 - $93,198 Annually
This amount is what we reasonably believe we will pay for the position; however, offer amounts may vary based on factors such as geographic location, relevant education, experience, qualifications, skills, shift, or any collective bargaining agreements.
For eligible positions, compensation may also include participation in a bonus or sales compensation plan paid according to achievement against sales targets and/or business objectives. Depending on the role, equity and other forms of compensation may also be provided as part of a total compensation package. In addition, Wesco offers a full range of benefits such as paid time off, medical/dental/vision insurance, and retirement savings plans for eligible employees. More information about benefits is available here .
At Wesco, we build, connect, power and protect the world. As a leading provider of business-to-business distribution, logistics services and supply chain solutions, we create a world that you can depend on.
Our company’s greatest asset is our people. Wesco is committed to fostering diversity and inclusion across our workforce by embracing the unique perspectives, authenticity and individuality of more than 20,000 Wesco employees around the globe. Through our Business Resource Groups , comprehensive benefits plan and our community outreach initiatives, you can be a part of a welcoming work community who provides platforms for your success.
Learn more about Working at Wesco here and apply online today!
Founded in 1922 and headquartered in Pittsburgh, Wesco is a publicly traded (NYSE: WCC) FORTUNE 500® company.</t>
  </si>
  <si>
    <t>https://www.indeed.com/viewjob?jk=f5eef2673db15516</t>
  </si>
  <si>
    <t>Business Intelligence Analyst/Developer</t>
  </si>
  <si>
    <t>$62,164.35 - $88,009.24 a year</t>
  </si>
  <si>
    <t>The College of New Jersey</t>
  </si>
  <si>
    <t>Ewing, NJ 08628</t>
  </si>
  <si>
    <t>Requisition Title - Business Intelligence Analyst/Developer (25000075)
Description
To enrich education through diversity, The College of New Jersey is an Equal Opportunity Employer and is dedicated to the goal of building a culturally diverse staff committed to teaching and working in a diverse environment, and strongly encourages applications from women, minorities, individuals with disabilities and veterans.
Close Date: February 15, 2025
Job Title: Business Intelligence Analyst/Developer
NJ CSC Job Spec Code &amp; Title: 10237 - Software Development Specialist 1
Job Category: Classified, Non-Competitive, NE (35 Hour) Workweek
Union Description: CWA
Class Code: 21
Internal Salary Range: P21/$62,164.35 - $88,009.24
External Salary Range: P21/$62,164.35 - $70,779.32
The internal salary range is used for applicants who are current NJ state employees with underlying classified status for promotional calculations who meet the requirements below.
The external salary range is used for candidates who are not NJ state employees who meet the requirements below.
Position Summary:
This cross functional position will focus on report and dashboard development across a mix of reporting environments. The position will work within the Institutional Research and Analytics office where responsibilities will include developing insightful, innovative and engaging reports and dashboards that are easy to consume by end-users using Tableau and SAP/Business Objects. The incumbent is required to be fluent in reporting and data extraction tools. These include, but a re not limited to: Tableau, SAP Business Objects, Microsoft Access, and Excel.
Main Responsibilities:
Develop data visualizations, dashboards, KPI's and other self-service data solutions, including requirement gathering, design, testing and deployment using Tableau and SAP/Business Objects. Participate in data warehouse architecture activities.
Ensure reports and systems are functioning normally by running sample reports.
Verify validity and completeness of data and work with the BI Manager and other functional areas to correct and address any data concerns.
Attend weekly IRA team meetings. Attend weekly project status meetings with project managers and business users.
Participate in information activities including data quality standards and data stewardship meetings.
Represent IRA by participating in cross functional and data management groups.
Prepare and provide status, activity, project updates and reports, and other communications to IRA Executive Director and/or BI manager as required.
Maintain current knowledge of best practices and future trends through participation in user communities, professional organizations and conferences.
Required Qualifications:
Bachelor's degree (information technology, information systems, computer science, statistics, or other related field)
Two years experience creating dashboards and reports using various business intelligence products and software, preferably with Tableau experience.
Understanding of data warehouse design and concepts, ELT/ETL process and data management.
Use of statistical analysis and data analytics tools (e.g. SPSS, Tableau, Python, R, Excel).
Experience in the design, development and deployment of reports, dashboards and analytics using business intelligence tools and products.
Business intelligence solution development experience, preferably developing reports and dashboards using Tableau and SAP/Business Objects.
Proven ability to analyze large amounts of data with high attention to detail and accuracy.
Demonstrated ability to collaborate with business stakeholders, capture functional requirements and translate into technical solutions.
Persons with disabilities may request reasonable accommodations in order to perform the essential functions of the position. If the requested accommodation(s) cannot be made because it would cause the employer undue hardship, the applicant may not be eligible for the position.
Preferred Qualifications:
Experience working in higher education and with Oracle Peoplesoft preferred.
Employer Qualifications:
Final offer of employment is contingent upon the successful completion of a background check and reference checks.
Residency Requirement: In accordance with the New Jersey First Act P.L. 2011 c.70, effective September 1, 2011, new public employees in certain positions (faculty exempt) are required to obtain New Jersey residency within one (1) year of employment. Applicants must meet the requirements listed.
About TCNJ
TCNJ is a highly selective institution that has earned national recognition for its commitment to excellence. Founded in 1855, TCNJ has become an exemplar of the best in public higher education and is consistently acknowledged as one of the top comprehensive colleges in the nation. TCNJ currently is ranked as one of the 75 "Most Competitive" schools in the nation by Barron's Profiles of American Colleges and is rated the No. 1 public institution in the northern region of the country by U.S. News &amp; World Report. TCNJ was named the #10 value in public higher education by the Princeton review in 2009 and, in 2006, was awarded a Phi Beta Kappa chapter - an honor shared by less than 10 percent of colleges and universities nationally. A strong liberal arts core forms the foundation for programs offered through TCNJ's seven schools - Arts &amp; Communication; Business; Education; Humanities and Social Sciences; Science; Nursing, Health, and Exercise Science; and Engineering. TCNJ faculty members are teacher-scholars who share a commitment to liberal learning. TCNJ is located within an hour, by train, of New York City and Philadelphia. The College's campus is set on 289 tree-lined acres in suburban Ewing Township and is known for its natural beauty and has 39 major buildings.
Employee Benefits:
As a member of The College of New Jersey Community, you will be a part of an exciting and rewarding public university career. Eligible full-time employees will be able to take advantage of a generous benefits package that includes health, welfare, and retirement benefits, including:
Comprehensive benefit plans covering medical, dental and prescription plans
Generous leave entitlements program and Energy Savings Program
Employee and dependent Tuition Waiver and Reimbursement Program
Pension, retirement, and deferred compensation plans, group life insurance
Employee Assistance Program (EAP)
Employee affinity groups
New Jersey State Employee Discount Program (Pet insurance, cell phone plan discounts, discounted amusement park tickets, etc.)
Access to extensive learning opportunities
To view a comprehensive list of benefits available to employees, visit our Health Benefits Plans and Programs page to learn more!
Application Instructions
Qualified candidates should apply online at: careers@tcnj.edu and submit a letter of interest, resume (CV), as well as the names and contact information for three professional references. Applications will be considered until a viable candidate is selected.
SAME Applicants
If you are applying under the New Jersey "SAME" program, your supporting documents (Schedule A or B letter), resume (CV), as well as the names and contact information for three professional references by the closing date listed above to: same@tcnj.edu. For more information on the SAME program visit their website at: https://nj.gov/csc/same/overview/index.shtml, email: SAME@csc.nj.gov, or call CSC at: 833-691-0404.
Primary Location: Green Hall - Institutional Research &amp; Analytics
Work Locations: Green Hall - Institutional Research &amp; Analytics 2000 Pennington Rd Ewing Township 08628
Job: Staff
Organization: The College of New Jersey
Job Posting: Jan 28, 2025, 1:11:32 PM</t>
  </si>
  <si>
    <t>https://www.indeed.com/viewjob?jk=414464683c2711de</t>
  </si>
  <si>
    <t>Ephrata National Bank</t>
  </si>
  <si>
    <t>Ephrata, PA 17522</t>
  </si>
  <si>
    <t>Summary:
The Business Analyst I is responsible to plan and design business processes and act as the liaison between all ENB business units and IT departments of the bank. This position will work with subject matter experts to help complete business cases in support of projects and process improvement efforts. The Business Analyst I will participate in and help facilitate business process flowcharting and research efforts of existing and future business process needs. The role will troubleshoot and solve escalated issues, evaluate the value of user change requests, and lead the monitoring, measuring, and enhancement of organization processes.
Once fully trained and acclimated to role, the Business Analyst I position may have a hybrid working capacity with a split of approximately 50% of worked hours onsite at our Ephrata, Pennsylvania location and 50% of worked hours in a remote capacity.
Essential Functions:
Reasonable accommodations may be made to enable individuals with disabilities to perform the essential functions.
Leads exploratory sessions with business users, technology partners, and vendors to define solutions for specific business needs including the creation and depiction of data flows, and recommends solutions that enable the organization to meet its strategic goals.
Executes the writing of business and technical requirements specifications, analyses requirements, creates visual models and facilitates project meetings. Will be responsible to write, develop, and organize project-related documents such as business requirements, process flow documentation, plans and updates, technical documents, procedural, and training documents.
Performs and manages the user testing and QA process for system and process changes associated with the projects and system upgrades. May be called upon to create testing scripts and handle regression testing when upgrades or system changes are performed.
Leads discussion with business and technology partners to identify process improvement opportunities. Builds and fosters relationships across the multiple divisions and business lines of the bank.
Develops technical solutions to business problems to increase the efficiency of organization processes, sales efforts, and tracking, and to enhance a positive customer experience.
Actively participates in enterprise change control process to assess the impact of process and technical change requests to existing services.
 Leads and acts as project manager for small projects or changes to existing processes.
Conducts industry research and stays current with software and solutions to enhance existing systems and processes.
Performs other job duties as assigned.
Required Education and Experience:
High School Diploma or GED required. Bachelor’s degree preferred.
2-3 years of experience with business operations or systems deployments.
IIBA certified desired.
Experience with project management and QA processes.
Strong background in system and vendor integrations preferred.
Competencies:
ENB Operational and Functional Competencies.
Excellent communication, interpersonal, and listening skills. This position requires the ability to communicate effectively with both technical and non-technical individuals at various levels.
Excellent documentation and writing skills.
Excellent group presentation skills.
Critical and analytical thinking skills.
Supervisory Requirements:
This position does not have any supervisory responsibilities
Work Environment:
This job operates in a professional work environment. This role routinely uses standard office equipment such as computers, monitors, mouse, keyboards, phones, printers, scanners, photocopiers, filing cabinets, calculators, and fax machines. Due to the physical location of this position, the phone ringing, and people conversing, it may be difficult to hear at times and therefore easily distracting.
Physical Demands:
Ephrata National Bank promotes an equal opportunity workplace, which includes reasonable accommodations of otherwise qualified disabled applicants and employees. The physical demands described here are representative of those that must be met by an employee to successfully perform the essential functions of this job.
While performing the duties of this job, the employee is regularly required to talk or hear. Specific vision required by the job includes close vision, distance vision, and ability to focus. While this position is primarily sedentary, the employee is frequently required to stand, walk, use hands to finger, handle or feel objects or controls, reach with hands and arms, bend, balance, stoop, kneel, and crouch. The employee must be able to lift and/or move up to 25 pounds including standard computer and copy paper boxes and must be able to open and close filing cabinets and drawers.
Position Type and Expected Hours of Work:
This is a full-time position. Days and hours of work are Monday through Friday, 8:00 a.m. to 5 p.m. Flexibility of schedule to meet business needs is required.
Travel:
This position may require occasional travel
EEO Statement
Ephrata National Bank supports a diverse workforce and is an Equal Opportunity Employer. It is the policy of Ephrata National Bank to provide equal employment opportunities without regard to race, ethnicity, color, religion, sex, national origin, age, disability, marital status, covered veteran status, sexual orientation, gender identity, genetic information or any other protected characteristic applicable under law. The bank complies with all relevant federal, state, and local laws, as well as, all regulations regarding nondiscrimination.
This job description reflects management’s assignment of essential functions and position responsibilities. Nothing in this job description restricts management’s rights to assign or reassign duties and responsibilities to this job at any time. The employee is expected to adhere to all of Ephrata National Bank’s procedures and to act as a role model in the adherence to the bank's policies.</t>
  </si>
  <si>
    <t>https://www.indeed.com/viewjob?jk=c4efe699994c9a36</t>
  </si>
  <si>
    <t>Research Analyst</t>
  </si>
  <si>
    <t>WebMD</t>
  </si>
  <si>
    <t>Newark, NJ 07102</t>
  </si>
  <si>
    <t>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
Job Overview:
Medscape Education is seeking a passionate, adaptable, and team-oriented Research Analyst to support
independent medical education evaluation and grant-seeking efforts. As a Research Analyst, you will
evaluate continuing medical education that seeks to improve knowledge, confidence, and performance of healthcare providers internationally. If you have a passion for designing and implementing data-driven research and evaluation projects and telling data stories to various levels of stakeholders, we want you on our team! By joining Medscape Education, the leading provider of medical education for clinicians across the globe, you will have the opportunity to contribute to initiatives that truly make an impact on physicians, nurses, pharmacists, and other healthcare providers and thus the lives of those around you.
Responsibilities:
With guidance from and in collaboration with senior members of the Outcomes and Insights team, you
will:
Communicate with both internal and external stakeholders to understand analytical and reporting needs, with a primary focus on evaluating and articulating success of educational initiatives and translating the needs into data processing and analytical plans.
Manipulate data from a variety of sources (including databases and spreadsheets) and perform statistical analysis using Excel, R, SPSS, and/or SAS, to understand trends and replicability of the findings.
Synthesize, interpret, and translate data trends and analytical results
Work off pre-specified templates to design and prepare reports and presentations using tables, visualizations, and infographics for both internal and external stakeholders
Assist with data exploration and analysis for evaluation and insights projects that may have open-ended questions
 Assist with data analysis and write-ups for conference abstracts and publications
Who You Are:
You would be successful in this position if you:
Have a curious mindset and enjoy asking questions and leveraging data and analytics to seek for answers
Are self-motivated, with a positive attitude, and extremely detail-oriented and organized
Hold high standards for your work and pay great attention to and obtain satisfaction in the accuracy and consistency of your work
Are a true team player who enjoys jumping in and tackling new assignments and constantly looks for ways to support your teammates
Desire to leverage existing skills and technologies or develop new skills to improve the quality and efficiency of your work
Are able to gain new knowledge and develop new skills when provided with the resources needed
Are comfortable working in a fast-paced environment, multi-task, and willing to accommodate frequently changing priorities
Have strong work ethic and are able to work overtime or travel occasionally for project assignments as needed
Are able to work both independently and in highly collaborative settings
Can effectively communicate complex concepts to a non-technical audience
Qualifications:
Bachelor’s degree in Life Sciences, Behavioral or Social science, Statistics, Public Health, or Market Research or a similar field
At least 2 years of relevant experience in research and/or data analytics
At least 2 years of experience using SPSS, SAS, or R to manipulate and analyze data
Knowledge of research methodology and statistics that are sufficient to perform statistical testing and interpret the results for research and evaluation projects (e.g., working knowledge of paired-sample study design, chi-square test, McNemar’s test, t-test, effect size etc.)
Above-average skills using Excel for reporting/analysis and creating/formatting PowerPoint slides
Prior experience in writing research reports and/or proposals
Strong verbal and written communication skills
Outstanding time management and organizational skills and possess an eye for details
Excellent computer skills that include working on shared networks and cloud-based systems
Prior experience prioritizing and completing multiple projects simultaneously for different stakeholders
Preferred Qualifications:
Master’s degree or higher in Life Sciences, Behavioral or Social science, Statistics, Public Health, or Market Research or a similar field
Prior experience in medical education, pharmaceutical or healthcare industries
Prior experience working with Tableau and/or Tableau Server
Prior experience working with SQL
Prior experience working with offsite stakeholders
Prior experience prioritizing and completing multiple projects simultaneously for different stakeholders
Familiarity with web-based data and document sharing sites and authoring tools (e.g.,SharePoint)</t>
  </si>
  <si>
    <t>https://www.indeed.com/viewjob?jk=4b79bb5cfe86f1f7</t>
  </si>
  <si>
    <t>(Remote) Data Analyst I</t>
  </si>
  <si>
    <t>IPM Advancement</t>
  </si>
  <si>
    <t>*Description:* The Junior Data Analyst role involves utilizing a diverse set of data and technical skills to support various data processing and analysis needs. The individual in this position will play a crucial role in securing and processing data, designing and generating reports, and contributing to meaningful analyses that support client projects and performance evaluations.
*About IPM: *IPM Advancement is a full-service agency focused on nonprofit fundraising, communications and analytics.
*Essential Job Functions:*
* Requests, secures and processes client and vendor-provided data files for distribution, analysis and report generation
* Able to communicate data needs clearly and act as a go-between to manage company's needs with client/vendor capabilities
* QCs projects for proper adherence to data requirements
* Prepares client data for targeted campaigns
* Prepares a variety of reports and provides data and information for internal use
* Performs analysis and validation against existing data and reports
* Collaborates with the IT Director on database development needs
* Assists in the design and development of reports
* Adapts to changes and handles other essential tasks as assigned
* Fulfills other duties as required
*Core Competencies:*
* Basic understanding of Business Administration principles
* Experience with data processing, standardization and modeling
* Experience with data analysis and reporting
* Experience with SQL databases and SQL query writing
* Proficiency in Microsoft Office applications
* Experience working effectively in a team-oriented, collaborative environment, and actively contributes to group goals
* Excellent listening, interpersonal, written and oral communication skills
*Optional/Desired Competencies:*
* Experience in developing web-based applications using HTML, JavaScript, JQuery, and PHP
*Qualifications:*
* Degree in Computer Science related field or related education &amp; training
* Experience with SQL databases and SQL query writing
* Proficient in analyzing complex issues and developing effective solutions
* Maintains a high level of professionalism and excels in interpersonal interactions
* Adept at meeting project deadlines, managing time effectively, and prioritizing multiple tasks
* Skilled in project management, organization, and time management
* Experienced in collecting, organizing, and analyzing data
* Strong attention to detail to ensure accuracy and validation of results
* Capable of utilizing logical and systematic methods to analyze problems
* Takes initiative and demonstrates autonomy in decision-making
*Working Conditions:*
IPM Advancement offers a remote working environment. Successful candidate(s) must have a dependable high-speed internet connection, mobile service and device(s), and the ability to work from their home/office in a professional manner. Occasional travel may be required.
*Physical Requirements:*
The position requires sitting a minimum of six hours per day with the ability to stand and move around as needed.
[The above declarations are not intended to be an all-inclusive list of the duties and responsibilities of the job, nor are they intended to be such a listing of the skills and abilities required to do the job. Rather, they are intended only to describe the general nature of the work as it is performed within the open labor market.]
Job Type: Full-time
Pay: $60,000.00 - $75,000.00 per year
Benefits:
* 401(k)
* Dental insurance
* Health insurance
Compensation Package:
* Bonus opportunities
* Yearly pay
Schedule:
* Monday to Friday
Education:
* Bachelor's (Preferred)
Language:
* English (Required)
Work Location: Remote</t>
  </si>
  <si>
    <t>https://www.indeed.com/viewjob?jk=1c28523626fabe53</t>
  </si>
  <si>
    <t>RitePros</t>
  </si>
  <si>
    <t>Portland, ME 04101</t>
  </si>
  <si>
    <t>Data Analyst with Bachelor’s Degree in Computer Science, Computer Information Systems, Information Technology, or a combination of education and experience equating to the U.S. equivalent of a Bachelor’s degree in one of the aforementioned subjects.
Job Duties and Responsibilities:
Develop and maintain data analytics solutions and machine learning algorithms.
Design and Develop AWS Cloud deployment scripts using AWS Cloud Formation Templates, Terraform for deploying data and ML pipelines.
Fine tune applications and systems for high performance and higher volume throughput and Pre Process using AWS Stack for data pre-processing.
Translate Load and exhibit unrelated data sets in various formats and sources like AVRO, Parquet, JSON, Text files, Kafka queues and Log Data.
Drive excellent management skills to deliver complex projects, including effort/time estimation, to build detailed work breakdown structure (WBS), to manage critical path, and to use PM tools and Platforms.
Build Scalable Client engagement level processes for faster turnaround and higher accuracy.
Run regular Project reviews and Audits to ensure that projects are being executed within the guardrails agreed by all Stakeholders.
Manage the Client Stakeholders and their expectations with a regular cadence of weekly meetings and status updates.
Technology / Skills needed:
Programming Languages: Java8, JavaScript, TypeScript, Java, C, Node.Js
Web Technologies: JavaScript, TypeScript, Angular 2+, Html5, CSS3, Bootstrap
Java Enterprise Technologies: JDBC, JSP, Servlets, Restful, Web Services, JPA, Hibernate (ORM)
Java Frameworks: SpringBoot, Spring MVC, Spring
Hybrid Application Frameworks: Ionic (Version 3)
Databases: SQL: MySQL,
No SQL: HBase, Cassandra, Cosmos DB
Visualization Tools: D3.JS, Tableau
SCM: Git, Bitbucket
Build Tools: Maven, Ant, Gradle
CI-CD/Cloud Skills: Docker, Kubernetes, Microsoft
Azure(Functions, Logic Apps, Cosmos DB, Service Fabric)
Application Servers: Tomcat, Jboss
Operating Systems: Windows, IBM4690 (Unix)
Work location is Portland, ME with required travel to client locations throughout USA.
Rite Pros is an equal opportunity employer (EOE).
Please Mail Resumes to:
Rite Pros, Inc.
565 Congress St, Suite # 305
Portland, ME - 04101.E-Mail: [email protected]</t>
  </si>
  <si>
    <t>https://www.indeed.com/viewjob?jk=1a9b9dbde4f5a8f6</t>
  </si>
  <si>
    <t>$67,000 - $100,600 a year</t>
  </si>
  <si>
    <t>Zebra Technologies</t>
  </si>
  <si>
    <t>Lincolnshire, IL</t>
  </si>
  <si>
    <t>Remote Work: Hybrid
Overview:
At Zebra, we are a community of innovators who come together to create new ways of working to make everyday life better. United by curiosity and care, we develop dynamic solutions that anticipate our customer’s and partner’s needs and solve their challenges.
Being a part of Zebra Nation means being seen, heard, valued, and respected. Drawing from our diverse perspectives, we collaborate to deliver on our purpose. Here you are a part of a team pushing boundaries to redefine the work of tomorrow for organizations, their employees, and those they serve.
You have opportunities to learn and lead at a forward-thinking company, defining your path to a fulfilling career while channeling your skills toward causes that you care about – locally and globally. We’ve only begun reimaging the future – for our people, our customers, and the world.
Let’s create tomorrow together.
Zebra is seeking a skilled Business Analyst to join our team, with a primary focus on building and optimizing data connections with our outsourcing partners. The ideal candidate will leverage their analytical expertise to streamline data integration processes and ensure seamless data flow between Zebra and its external manufacturing partners. This role requires a keen eye for detail, strong problem-solving skills, and the ability to work collaboratively with both internal teams and outsourcing partners to drive data-driven decision-making and operational efficiency.
This role will report to Lincolnshire, IL 3 days per week on a hybrid basis.
Responsibilities:
Collect, clean, and analyze data from multiple sources to support Supply Chain initiatives.
Ensure data population, accuracy, and integrity through validation and quality control measures.
Develop and maintain dashboards and reports to provide key performance indicators (KPIs) to stakeholders.
Collaborate with cross-functional teams, Supply Planning, Procurement, Inventory, Transportation &amp; Logistics, IT, Data Governance, and Procurement Finance organizations.
Assist in the creation of data-driven reports for senior leadership to inform strategic decision-making and ability to present complex data insights in an easy-to-understand format for non-technical audiences.
Experience with data visualization tools such as Power BI, or similar.
Proficient in database management concepts &amp; data analysis tools and software, such as Alteryx, SQL, Python, R, or similar.
Experience engaging with External Manufacturing partners, especially regarding Bill of Materials &amp; Item master data.
Must be located in Lincolnshire, Illinois
Qualifications:
Minimum Qualifications:
Bachelor's degree
2+ years of database concepts and experience in large datasets
2+ years in SQL, Alteryx, or Power BI
Microsoft Excel - intermediate skills
Microsoft PowerPoint - intermediate
Must be able to work onsite in Lincolnshire, IL on a hybrid basis 3 days per week
Preferred Qualifications:
Can synthesize complex data into themes, stories and recommendations
Intermediate systems knowledge in assigned functional area
Can present data in a visually compelling format to help business stakeholders understand the issues, possibilities and recommendations
Presentation skills - intermediate skills required. Some formal training in public speaking/presentation skills preferred
Zebra is an equal opportunity/affirmative action employer committed to a diverse and inclusive workplace All qualified candidates will receive consideration for employment without regard to race, color, religion, sex, sexual orientation, gender identify, national origin, disability and protected veteran status or any other basis prohibited by law. If you are an individual with a disability and need assistance in applying for a position, please contact us at workplace.accommodations@zebra.com. We will ensure that individuals with disabilities are provided reasonable accommodation to participate in the job application or interview process, to perform crucial job functions, and to receive other benefits and privileges of employment.
Know Your Rights:
https://www.eeoc.gov/sites/default/files/2022-10/EEOC_KnowYourRights_screen_reader_10_20.pdf
Conozca sus Derechos:
https://www.eeoc.gov/sites/default/files/2022-10/22-088_EEOC_KnowYourRightsSp_10_20.pdf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Zebra is a federal contractor and is committed to an alcohol and drug free workplace. As a result, all U.S. based employees are subject to the Drug and Alcohol Free Workplace Policy and Procedure.
Zebra Total Rewards includes more than just pay and is structured to meet the needs of our changing global business and evolving talent. We are committed to providing our employees with a benefits program that is comprehensive and competitive –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
Salary: USD 67000.00 - USD 100600.00 Yearly
Salary offered will vary depending on your location, job-related skills, knowledge, and experience.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t>
  </si>
  <si>
    <t>https://www.indeed.com/viewjob?jk=de8876012fb301cb</t>
  </si>
  <si>
    <t>Management Science Associates</t>
  </si>
  <si>
    <t>Responsibilities:
Translate client requirements into specific tasks and actions needed to deliver on our commitments
Load, Query, extract and validate data
Refresh databases with current data, ensure data is correct and prepare reports and other deliverables for our clients
Identify problems and proactively look for areas to automate and improve.
Participate in User Acceptance Testing (UAT) and system implementations. Perform quality assurance functions to validate data, software, hardware, or procedure changes.
Communicate and work with other IMS cross functional teams
Required Skills:
Bachelor's degree in Computer Science or related discipline or equivalent experience. A master's degree in a relevant discipline may substitute for one year of experience
Microsoft Office
SQL
Relational database and data analysis
Oracle and Unix
Knowledge of database structures and data models
Interpersonal and communication skills
Multi-tasking skills
Desired Skills and Experience
Scheduling software i.e. Control M or Appworx
Project management
Experience with third party reporting and master data management tools
Training skills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
MSA employs more than 500 people, working across the United States and world-wide. We have three offices in the Pittsburgh area along with offices in United Kingdom and Malaysia.
All full-time employees are eligible to participate in our comprehensive benefits package which includes Health, Dental &amp; Vision Plans, 401(k) Savings Plan, Flexible Benefits Plan, Life &amp; Accidental Death &amp; Dismemberment Insurance, Disability Income Plan, Paid Time Off (PTO) including Vacation, Sick and Holiday, and more.
We hope you will consider joining our team and become part of our continued growth and success.</t>
  </si>
  <si>
    <t>https://www.indeed.com/viewjob?jk=d378463d689b3b5f</t>
  </si>
  <si>
    <t>Product Delivery Analyst</t>
  </si>
  <si>
    <t>Fidelity Investments</t>
  </si>
  <si>
    <t>Boston, MA 02210</t>
  </si>
  <si>
    <t>Job Description:
The Role
As a Product Delivery Analyst you will analyze both current and new business and technical processes, identify system interfaces and dependencies, and document process and system flows. You will collaborate closely with various squads within the domain and across business and technology teams. Your insights will help assess systems, identify dependencies, and sequence work effectively. An ability to navigate between business and technology teams will be essential as we enhance existing applications and build new product offerings.
This role requires a dedicated, curious, and passionate analyst who will:
Perform analysis using process flows, screen mockups, data, use cases and other relevant analysis tools
Develop positive relationships and champion a collaborative team environment
Extract and analyze data using SQL and other query languages.
Work with engineering and business teams to ensure adequate test coverage of system changes/enhancements and ensuring requirements are being met
Collaborate with the technology and business teams to deliver high quality solutions to achieve business goals and address challenges
Bring curiosity and a questioning mind-set to work, asking about the 'why' and the 'value' of new features/enhancements we build
Define the scope of problems/issues, in terms of business and/or system requirements and processes.
Evaluate the design of existing and in-development systems to assess their functionality, dependability, and maintainability
Produce and/or maintain system feature design documentation and user training and materials
The Expertise and Skills You Bring
Bachelor's degree in either Computer Science, Information Systems, Mathematics or Business related field
3+ years of experience related to analysis and product delivery
Experience with systems development methodologies and formal documentation processes.
Moderate expertise in analyzing end-to-end processes, utilizing tools and techniques for data presentation and analysis, including REST API technologies, SQL, JSON, and Postman/Insomnia.
Analytical mindset capable of assessing the magnitude and impact of work at a granular level, down to individual user stories.
Data-driven approach to decision-making, with the ability to measure, collect, and leverage data effectively while balancing intuition.
Strong written and verbal communication skills, with the technical acumen to drive outcomes and influence stakeholders effectively.
Ability to navigate ambiguity with flexibility and adaptability.
Willingness to dive in and understand code for analysis and support purposes
Able to understand the technology and software architecture of an application
The Team
The FDA Product Delivery team is central to enhancing and delivering platform capabilities that serve FDA Institutional clients and platform consumers to offer Digital Asset products to their customers. Members of our team are highly dynamic, team-oriented and partner with each other, business partners and their squads. We lead by example, seek to continuously improve, deliver creative solutions that solve complex challenges and/or advance the business, and seek to increase the value we provide through our product delivery practice.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top 10 Best Place to Work in 2024. And you don’t need a finance background to succeed at Fidelity—we offer a range of opportunities for learning so you can build the career you’ve always imagined.
Fidelity’s hybrid working model blends the best of both onsite and offsite work experiences. Having the majority of our associates work onsite is important for our business strategy and our culture. We also value the benefits that working offsite offers associates. Most roles listed as Hybrid will require associates to work onsite all business days of every other week in a Fidelity office. This does not apply to roles listed as Remote or Onsite.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detailed in this document,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accommodations@fmr.com.</t>
  </si>
  <si>
    <t>https://www.indeed.com/viewjob?jk=41bd9f6bc515565b</t>
  </si>
  <si>
    <t>$92,880 - $160,788 a year</t>
  </si>
  <si>
    <t>Career Area:
Technology, Digital and Data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
About Cat Financial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
Role Definition
Responsible for transforming complex data into useful insights to support business growth and data-driven decision-making, leveraging technical, analytical, and business expertise.
Responsibilities
Assisting in the development, testing, and delivery of services/products; Analyzing existing offerings, preparing technical documentation, and recommending upgrades.
Conducting market research to do a comparative analysis of competitor offerings and provide recommendations for developing a more effective product/service.
Identifying user/client requirements for a product or service and defining technical specifications; Preparing technical documentation and sharing them with senior analysts and technical teams.
Supporting senior analysts by fulfilling their data requests, preparing reports, and providing technical assistance; Participating in initiatives to improve processes efficiency and employee productivity.
Skill Required:
Accuracy and Attention to Detail: Understanding the necessity and value of accuracy; ability to complete tasks with high levels of precision.
Effective Communications: Understanding of effective communication concepts, tools and techniques; ability to effectively transmit, receive, and accurately interpret ideas, information, and needs through the application of appropriate communication behaviors.
Business Data Analysis: Knowledge of business data analysis; ability to collect, identify, analyze and interpret business data using various kinds of techniques to meet business needs and requirements.
Business Assessment: Knowledge of the activities, tasks, practices and deliverables for assessing and documenting business opportunities; ability to assess the benefits, risks, and success factors of potential applications.
Requirements Analysis: Knowledge of tools, methods, and techniques of requirement analysis; ability to elicit, analyze and record required business functionality and non-functionality requirements to ensure the success of a system or software development project.
Technical Writing/Documentation: Knowledge of technical writing; ability to write technical documents such as manuals, reports, guidelines or documents on standards, processes and applications.
Product Design and Development: Knowledge of product features; ability to design, build, and develop a new product, technology, or service from concept through to production.
Research Analysis: Knowledge of the concepts, methodologies and methods of research analysis; ability to locate, interpret and evaluate research findings compiled and documented by others.
What Top Candidates Bring:
Develop, validate, and refine related technologies for inputs and outputs from models thru visualization using MS Power BI.
Analyze business problems and issues by collecting data from internal and external sources to provide insights to decision makers.
Develop, implement, and maintain BI solutions to meet business requirements. Includes but not limited to reports, dashboards, KPI scorecards, tabular, and multidimensional models.
Expert working knowledge of MS Office Power Platform, specifically MS Power BI development, Power Apps development and Power Automate development is required.
Power BI skillset including experience in DAX, Power Query (M), and SQL queries.
Working knowledge of and ability to independently apply one or more programming or scripting languages: Python, SQL.
Additional Information:
This role is a hybrid position and would require any successful candidate to commit to a 3 day per week in office requirement.
This Job Description is intended as a general guide to the job duties for this position and is intended for the purpose of establishing the specific salary grade. It is not designed to contain or be interpreted as an exhaustive summary of all responsibilities, duties and effort required of employees assigned to this job. At the discretion of management, this description may be changed at any time to address the evolving needs of the organization. It is expressly not intended to be a comprehensive list of “essential job functions” as that term is defined by the Americans with Disabilities Act.
#LI-Hybrid
Summary Pay Range:
$92,880.00 - $160,788.00
Compensation and benefits offered may vary depending on multiple individualized factors, job level, market location, job-related knowledge, skills, individual performance and experience. Please note that salary is only one component of total compensation at Caterpillar.
Benefits:
Annual incentive bonus plan*
Medical, dental, and vision coverage
Paid time off plan (Vacation, Holiday, Volunteer, Etc.)
401k savings plan
Health savings account (HSA)
Flexible spending accounts (FSAs)
Disability benefits
Life Insurance
Parental leave
Healthy Lifestyle Programs
Employee Assistance Programs
Voluntary Benefits and Employee Discounts
Tuition Reimbursement
Career Development
*Subject to annual eligibility and incentive plan guidelines .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Posting Dates:
January 28, 2025 - February 4, 2025
Any offer of employment is conditioned upon the successful completion of a drug screen.
EEO/AA Employer. All qualified individuals - Including minorities, females, veterans and individuals with disabilities - are encouraged to apply.
Not ready to apply? Join our Talent Community .</t>
  </si>
  <si>
    <t>https://www.indeed.com/viewjob?jk=2c14d2d32b3bbacc</t>
  </si>
  <si>
    <t>IT Senior Business Analyst</t>
  </si>
  <si>
    <t>$77,000 - $124,200 a year</t>
  </si>
  <si>
    <t>Johnson &amp; Johnson</t>
  </si>
  <si>
    <t>Titusville, NJ</t>
  </si>
  <si>
    <t>Johnson &amp; Johnson Innovative medicine, a member of Johnson &amp; Johnson's Family of Companies, is currently recruiting for an IT Senior Business Analyst, Scientific exchange &amp; Medical Inquiry team to be located in Titusville, NJ and will require up to 10% travel, primarily in the NJ area.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For more than 130 years, diversity, equity &amp; inclusion (DEI) has been a part of our cultural fabric at Johnson &amp; Johnson and woven into how we do business every day. Rooted in Our Credo, the values of DEI fuel our pursuit to create a healthier, more equitable world. Our diverse workforce and culture of belonging accelerate innovation to solve the world’s most pressing healthcare challenges.
We know that the success of our business – and our ability to deliver meaningful solutions – depends on how well we understand and meet the diverse needs of the communities we serve. Which is why we foster a culture of inclusion and belonging where all perspectives, abilities and experiences are valued, and our people can reach their potential.
At Johnson &amp; Johnson, we all belong.
The Senior Analyst will collaborate with Scientific Affairs business partner to ensure seamless operations, integration and improvement of technology applications, to support key business capabilities such as Medical inquiries, Adverse events, Product quality complaints, etc.
Individual in this role will work with multi-functional teams to streamline workflow and optimize business capabilities to increase overall adoption. The analyst will find opportunities to automate and bring efficiencies and will ensure all applications are following compliance guidelines. The candidate will also understand operational business challenges and translate them into technical requirements, support implementation of technical resolutions and ensure timely delivery of technical services by collaborating closely with technology delivery vendors. The analyst will also gather business requirements, maintain detailed documentation of workflows, system configurations and training guides as needed.
With a global mindset, this role will be responsible for leading and conducting business demand/process analysis, contribute to shaping of agile user stories with well-defined acceptance criteria, and working towards an agreeable, improved solution in partnership with Business and Technology owners.
Join us in crafting the future of Global Medical Affairs through innovative technology solutions! If you are passionate about using technology to drive business success and thrive in a dynamic, collaborative environment, we encourage you to apply for this exciting opportunity!
Responsibilities
Be a technology partner, working with business team and regional IT partners to identify unmet needs, propose IT solutions, and assist in the development of cases and demand backlogs.
Support the functional/technical discovery process for medical information Contact Center platform and build process flow diagrams and conduct gap analysis to support decision making
Assist with requirements gathering and business analysis, map out business process, collect business requirements and specifications (story boards, use cases)
Assist with communication by being the liaison between product management, IT and Contact center teams, to ensure alignment on requirements.
As required generate reports and dashboards to analyze contact center performance and usage trends.
Assist in crafting SDLC documentation such as Compliance Analysis, Compliance plan for new tools or system updates.
Serve as the first point of contact for operational issues with existing contact center solutions and work with the product teams, product developers and vendors to resolve issues.
Cultivate and maintain positive relationships with internal customers, external vendors and technology partners.
Stay informed about industry trends, new technologies and standard processes in the pharmaceutical industry.
Promote an inclusive environment that aligns with company’s credo and commitment to equal employment opportunities, valuing a diverse workforce, embedding Johnson &amp; Johnson’s Credo and leadership imperatives.
Qualifications
Required
Bachelor’s degree or equivalent
A minimum of 2-3 years of relevant IT and business experience
Analytical and problem-solving skills with an ability to analyze processes, systems and data to identify inefficiencies and recommend solutions.
Excellent verbal/written communication and influencing skills to work closely with Stakeholders, Technology Services and Development teams.
Basic understanding of Agile frameworks, including scrum, to participate in ceremonies like sprint planning and retrospectives.
Strong organizational skills to handle multiple projects, requirements, and business partner inputs simultaneously.
Ability to track defects and ensure issues are resolved within the required timelines.
Ability to think creatively about where business initiatives drive technology evolution and to break-down processes and reinvent enabling technology capabilities with business partners
Self-starter with collaboration abilities and abilities to shape/handle complexity
A proactive and innovative approach, with an aim to stay abreast of industry trends and emerging technologies.
A proven track record of successfully collaborating across multiple functions and working efficiently with relevant team.
A strong results orientation, effective goal setting, and the ability to complete tasks promptly are importa
Preferred
Awareness of basic contact center operations, including critical metrics like average handling time, first call resolution, and customer satisfaction scores.
Strong focus on understanding and addressing the needs of contact center agents and end-users.
Familiarity with contact center systems such as CRM platforms (e.g., Salesforce) and telephony tools (e.g., Genesys)
Experience with Digital Technologies/Omni Channel platforms, Genesys Cloud, Salesforce CRM, Salesforce Service Cloud and related platforms is a strong plus
Knowledge or Certification in Agile methodology
The anticipated base pay range for this position is $77,000 to $124,200.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and/or eligible dependents may be eligible to participate in the following Company sponsored employee benefit programs: medical, dental, vision, life insurance, short- and long-term disability, business accident insurance, and group legal insurance.
Employees may be eligible to participate in the Company’s consolidated retirement plan (pension) and savings plan (401(k)).
Employees are eligible for the following time off benefits:- Vacation – up to 120 hours per calendar year
Sick time - up to 40 hours per calendar year; for employees who reside in the State of Washington – up to 56 hours per calendar year
Holiday pay, including Floating Holidays – up to 13 days per calendar year of Work, Personal and Family Time - up to 40 hours per calendar year
Additional information can be found through the link below. https://www.careers.jnj.com/employee-benefits.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For more information on how we support the whole health of our employees throughout their wellness, career and life journey, please visit www.careers.jnj.com.</t>
  </si>
  <si>
    <t>https://www.indeed.com/viewjob?jk=b86da9d27131f835</t>
  </si>
  <si>
    <t>Mid Data Analyst (3.1.17 Lead)</t>
  </si>
  <si>
    <t>$93,600 - $118,600 a year</t>
  </si>
  <si>
    <t>Job Title: Mid-level Data Analyst
Location: Stafford, VA
Introduction:
Rivet Operations Company (“Rivet”) has a successful history in providing best-in-class teams, well-trained people, and innovative solutions that drive operational availability across physical and cyber security, financial management, logistics, and facilities management. We have routinely exceeded customer expectations with a management approach that is collaborative, supportive and innovative.
Rivet has multiple opportunities on our growing Marine Corps Systems Command professional support services team spanning program and acquisition management, logistics, finance, contracts, engineering, IT, data, and other DoD acquisition command professional service requirements.
Duties:
Under the direction of the Senior Acquisition SME and Task Lead, the Mid-Level Data Analyst supports data analytics needs across a Program and Acquisition team supporting a Marine Corps Systems Command program office. Daily activities may include running data queries, cleansing and validating data, coordinating data error corrections with data owners, running reports, and refreshing dashboards. Longer term projects may include developing and enhancing databases, queries, workflows, dashboards, and reports to inform decision makers more effectively.
Additionally, the Mid-Level Data Analyst fulfills a few roles:
Be customer-facing, customer-service oriented, proactive, responsive, and effective in handling all customer communications and issues.
Support the Task Lead in carrying out the vision, strategy, direction, and quality control of task-level performance.
Contribute individually and within a team to achieve exceptional customer outcomes.
Support the synchronization of contractor personnel at different levels of the organization.
Support standards of professional excellence for our team, including our subcontractor partners, and for our competitors.
Compensation Minimum: $93,600.00
Compensation Maximum: $118,600.00
Job Requirements:
Qualifications:
Experience:
At least four years of data analysis experience, preferably in a DoD program office, including experience supporting a dashboard of financial, contractual, or project management data types and metrics.
Proficiency with relational databases, Microsoft Excel, Microsoft Power Platform apps including at least Power BI, Power Apps, and Power Automate.
Familiarity with SharePoint and interest in optimizing SharePoint for data and dashboards.
Strong verbal communication to effectively express concepts, plans, and proposals.
Strong critical thinking skills and ability to initiate plans, prioritize, and meet deadlines.
Proficiency with Microsoft Office Applications (Word, PowerPoint, and Outlook).
Education or Certification:
Bachelor’s degree preferred
Security:
Requires the applicant to pass the security clearance requirement for the position. Eligibility requirements include US citizenship.
Physical Requirements: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 lbs.
Please note: Rivet Operations Company LLC reserves the right to change or modify job duties and assignments at any time. The above job description is not all encompassing. Positions, functions, and qualifications may vary depending on business needs.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
Benefits:
Rivet offers a comprehensive benefits package including a liberal vacation plan, a matching retirement program, and competitive salaries commensurate with skills and experience. For more information about our organization, please visit our web site at www.rivetopsllc.com.
Get job alerts by email. Sign up now! Join Our Talent Network!
Job Snapshot
Employee Type
Full-Time
Location
Stafford, VA (Onsite)
Job Type
Information Technology, Professional Services, Government - Federal
Experience
Not Specified
Date Posted
01/14/2025
Job ID
5355/8730/84740</t>
  </si>
  <si>
    <t>https://www.indeed.com/viewjob?jk=9b2c8640e9bfa23a</t>
  </si>
  <si>
    <t>Senior IT Analyst</t>
  </si>
  <si>
    <t>Tetra Tech AMT is looking for a Senior IT Analyst to support our FAA business.
Provides analysis and consideration of alternative options to deliver recommendations for the best use of technology, to balance business needs against potential risks
Understands the integration between multiple technologies and/or business units, ensuring that problems or opportunities align with strategic goals and business objectives across multiple business domains
Lead analysis activities for large and complex projects and strategic initiatives (significant organizational change, high risk/cost/visibility, where the results impact several departments and even external stakeholders)
On large projects, when functioning in a lead analytical capacity, will plan, prioritize and coordinate work assignments of others and are responsible for results by ensuring solutions meets standards and deadlines
Documentation of requirements, alternatives, recommendations, specifications, configuration changes, test scenarios and test results
The successful candidate will have:
Twelve (12) years of relevant experience
Bachelor’s degree must be in information systems, business systems, management information systems, IT Management, or other IT degree, engineering, math, and/or science
Formal certification in the area of expertise is desirable
Proficient in analysis activities and capable of applying theoretical body of knowledge, including the ability to apply a variety of standard and advanced analytical techniques and tools
Extensive knowledge of business issues and processes as well as IT resources and enabling technologies
Ability to make decisions in accordance with established policies, guidelines and standards
Skilled in the use of advanced analysis, facilitation and consultative techniques and tools and the ability to apply them in multiple settings of significant complexity
Excellent verbal and written communication skills including the ability to effectively consult with stakeholders on a diverse range of IT activities
Strong organizational skills with the ability to multi-task, manage time effectively, and handle tight deadlines
Highly responsive to requested needs
Ability to work with confidential and proprietary information using utmost discretion
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t>
  </si>
  <si>
    <t>https://www.indeed.com/viewjob?jk=1d2e96e4f8baf544</t>
  </si>
  <si>
    <t>Space Safari Support Operations Research Analyst</t>
  </si>
  <si>
    <t>$230,000 - $235,000 a year</t>
  </si>
  <si>
    <t>Inglewood, CA</t>
  </si>
  <si>
    <t>Job Title: Space Safari Support Operations Research Analyst -5457
Job Location: El Segundo, CA 90245
Job Salary: $230,000- $235,000
Job Summary
Galapagos Federal Systems LLC is looking for an enthusiastic, well-qualified individual to fill the USSF/SSC Space Safari Support Operations Research Analyst Sr SME position. This role offers the opportunity to work with a diverse and talented group of individuals committed to driving success.
The Operations Research Analyst will provide critical support for various Space Safari special projects and Tactically Responsive Space (TacRS) activities in El Segundo, CA. This role involves collaborating across the Department of Defense (DoD) and intelligence communities to assist SSC in planning, coordinating, and executing TacRS missions. Responsibilities encompass space vehicle development, ground systems, mission planning, integration, launch operations, logistics, and on-orbit operations.
Key duties include the day-to-day management of Space Safari special projects, requiring regular engagement with mission partners and stakeholders, including industry collaborators. The role will also involve providing strategic guidance to senior Space Safari representatives and leading junior contractor activities.
A strong background in space systems is essential, including experience with spacecraft buses, payloads/sensors, ground systems, launch processes, and operational activities. Telework is not permitted for this position.
Compensation Minimum: $230,000
Compensation Maximum: $235,000
Job Requirements:
Skills / Experience Required
Active Top-Secret clearance with SCI Eligibility
May be required to consent to and successfully complete a Government Counterintelligence Scope Polygraph
20+ years (Large Space Program Acquisition / Systems Engineering / Operations)
5 of those 20+ years should be in Operations or Operations support positions
15+ years of experience with National Security Space ground, space, and/or launch systems
Provide recommendations on the overall Acquisition Strategy, to include tailoring of milestone requirements and documentation based on warfighter needs, inform technical and operational details for system deliverables
Strong skills in communicate systems development by understanding and advocating for warfighter technical requirements
Assist WIO program manager with drafting, reviewing, updating, coordinating of various acquisition-related products/documents and support materials necessary for the life cycle management of contract
Ability to brief technical audiences as well as General Officer/Flag Officer audiences on mission impacts
Investigate and evaluate marketing methods, consumer insights, advertising channels, to continually improve results
Collect and analyze data on established and prospective customers, competitors, and marketing channels/sources
Help to identify, analyze/execute new and potential product/services, markets, and advertising opportunities
Prepare reports that interpret consumer behavior, market opportunities/conditions, marketing results, trends, and investment levels
Prepare and present materials/findings both internally and externally for the marketing focus/channel he or she support
Provide insights which facilitate the development of plans for partner promotion
Execute against partner marketing plans to deliver results that exceed defined objectives
Responsible for meeting specific web page conversion and engagement KPIs, with the end goal being continued growth of sales and attributable revenue
Provide technical direction in national and tactical cryptologic capabilities
Support the program by providing research, modeling, technical analysis, and technical writing support
Review, analyze and provide recommendations pertaining to the modeling and simulation analytical tools and efforts
Work cross-functionally with web development and design, content, corporate analytics, sales, and product marketing teams to push priority projects through to completion
Brief technical and General Officer/Flag Officer audiences on mission impacts
Effectively work as a member of larger dynamic teams
Possession of excellent oral and written communication skills
Ability to effectively work as a member of larger dynamic teams
Must be willing to work inside USG facilities as telework is not permitted
Education / Certifications
Master's degree preferred in Astro/aeronautical mechanical systems, engineering, computer science
Benefits
Medical, dental, vision, disability, and life insurance
Flexible Spending Accounts
401(k)
PTO
Paid Parental leave
Tuition reimbursement
Paid federal holidays
Security Clearance
Must be a U.S. Citizen. A high-level Department of Defense active security clearance is/may be required. Applicants selected will be subject to a security investigation and may need to meet eligibility requirements for access to government information.
Physical Requirements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
Company Summary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
Our service commitment is simple - "Quality IT Solutions... On Time &amp; On Budget."
Company Employment Statement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
Get job alerts by email. Sign up now! Join Our Talent Network!
Job Snapshot
Employee Type
Full-Time
Location
Inglewood, CA (Onsite)
Job Type
Government, Research, Strategy - Planning
Experience
Not Specified
Date Posted
01/22/2025
Job ID
5457/8752/84930</t>
  </si>
  <si>
    <t>https://www.indeed.com/viewjob?jk=45cbb91ddda2d69a</t>
  </si>
  <si>
    <t>Lead Data Catalyst / Senior Business Data Analyst</t>
  </si>
  <si>
    <t>Siemens Energy</t>
  </si>
  <si>
    <t>Olean, NY 14760</t>
  </si>
  <si>
    <t>A Snapshot of Your Day
As Lead Data Catalyst, you will be responsible for driving the improvement of data quality and availability for your assigned steam turbine installed fleet. This task is essential, in support of our Spare Parts organization's ambition of becoming Amazon's industrial twin. You will conduct in-depth data analyses, propose a data strategy and work with different teams to validate and implement it; set in place data governance measures, data management and monitoring tools, and support data monetization. As new data feeds into our e-Commerce platform, you will actively promote its adoption by your internal customers and herewith directly support process automation and business growth.
How You’ll Make an Impact
Utilize Python or PowerBI for in-depth business data analysis, including data cleaning (rule-based and AI methods) and augmentation, to derive actionable insights and spearhead the implementation of these strategies.
Work across multiple functions to assess current data usage, quality, and availability, identifying issues and gathering suggestions for improvements to enhance data-driven decision-making.
Enhance the e-Commerce platform's performance by driving sales volume, leveraging improved data for strategic inventory management, pricing, upselling, and developing offerings based on customer insights.
Implement cutting-edge data analysis and management techniques to elevate data quality and accessibility across STG’s installed fleet, supporting better business outcomes.
Play a key role in establishing and promoting E-Commerce as a significant distribution channel within the PCC, ensuring its relevance and effectiveness.
Collaborate with diverse teams, regions, and partners on initiatives aimed at achieving data excellence and contribute to the ambitious goal of becoming the industrial equivalent of Amazon for our spare parts business.
What You Bring
Bachelor's degree in Engineering, Computer Science, Business, or a related field.
A minimum of 3 years of experience conducting advanced data analysis using Python. Those with more experience may be considered for a higher level.
Proficiency in analyzing, manipulating and applying Machine Learning to data. Familiarity with Snowflake, PowerBI including DAX and M is a plus.
Demonstrates creativity, efficiency, and resourcefulness in problem-solving and project execution.
Possesses impeccable verbal and written communication abilities.
Strong passion for collaboration, transformation, and excellence in data management, including data governance and analytics.
Applicants must be legally authorized for employment in the United States without need for current or future employer-sponsored work authorization. Siemens Energy employees with current visa sponsorship may be eligible for internal transfers.
About the Team
Our Transformation of Industry division is decarbonizing the industrial sector. Increasing electrification and efficiency are key and demand for green H2 and derivative fuels will rise. We enable decarbonization of the industrial sector and the transition to sustainable processes, building on a strong industrial customer base, a global network, diverse technologies, and integrated execution capabilities. Candidates want to learn about the divisions they will be joining–the structure, how it works together, and the role it plays in driving Siemens Energy’s mission forward.
Who is Siemens Energy?
At Siemens Energy, we are more than just an energy technology company. We meet the growing energy demand across 90+ countries while ensuring our climate is protected. With ~100,000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https://www.siemens-energy.com/employeevideo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Rewards/Benefits
Supportive work culture
Company paid Health and wellness benefits
Paid Time Off and paid holidays
401K savings plan with company match
Family building benefits
Parental leave
https://jobs.siemens-energy.com/jobs
This job may be based in Olean, New York or Hamilton, New Jersey. Siemens Energy offers a variety of health and wellness benefits including paid time off and holiday pay. Details regarding our benefits can be found here: https://benefitsatenergy.com/thinking-of-joining.html. The base salary range for this position in Olean, New York or Hamilton, New Jersey is $74,000 - $136,000.
Specific offers are determined by various factors, such as experience, skills, certifications, and other business needs. Employees typically do not start at the top of the range, though compensation depends on each individual’s qualifications.</t>
  </si>
  <si>
    <t>https://www.indeed.com/viewjob?jk=b1c07cf6f1a64552</t>
  </si>
  <si>
    <t>Business Analyst I - Learning Technology Business Analyst</t>
  </si>
  <si>
    <t>Sam Houston State University</t>
  </si>
  <si>
    <t>Huntsville, TX</t>
  </si>
  <si>
    <t>Come and join the Bearkat community!
Named after Texas' legendary hero, General Sam Houston, the university boasts a rich historical legacy that resonates with the spirit of Texas, which provides a balance between a peaceful, natural setting and proximity to urban amenities. With a student population of over 21,000, SHSU offers a vibrant and dynamic community. SHSU has a small town feel with large scale opportunities. Located in the Piney Woods region of East Texas and just an hour drive north of Houston, Huntsville provides area residents with a sense of community and belonging.
SHSU offers compelling options for individuals seeking a fulfilling and impactful career including a superior benefit package, competitive salaries and a flexible work environment fostering work/life balance. SHSU offers programs that support a healthy work-life balance, contributing to employee well-being and job satisfaction, as well as, professional development opportunities with our educational assistance and dependent assistance programs.
Posting Information
This position is security-sensitive and thereby subject to the provisions of the Texas Education Code §51.215, which authorizes the employer to obtain criminal history record information.
Requisition 202500032S
Title Business Analyst I - Learning Technology Business Analyst
FLSA status Non-Exempt
Hiring Salary
This position is a pay grade 10. Please see Pay Grade Table at: https://pa-hrsuite-production.s3.amazonaws.com/116/docs/550174.pdf.
Occupational Category Technical/Para-Professional
Department SHSU Online
Division Division of Academic Affairs
Open Date 01/28/2025
Open Until Filled Yes
Educational and Experience Requirement
Bachelor’s degree in computer science, business, educational technology, or a related field from an accredited institution with one-year relevant experience desirable, or two years of higher education with two years of related experience required. Certifications in project management, data analytics, or business analysis (e.g., ITIL, Six Sigma, IIBA, CCBA, CAPM, or PMP) are preferred. A combination of education, experience, certifications, and training that would produce the required knowledge and abilities could be considered.
Nature &amp; Purpose of Position
Works as part of the Online Professional Learning team to gather and document requirements, generate process-level documentation, participate in the development of educational technology (EdTech), and deliver analytical support for marketing online education, strategic projects, and learning technologies that include Genius SIS, third-party applications, and internal programming.
Primary Responsibilities
Uses tools like Python, R, SQL, Tableau, Power BI, IBM Cognos, or PowerAutomate to analyze, visualize, automate, and report on data relating to marketing, educational technologies, and learning analytics. Supports the development of dashboards and interactive reports for internal and external stakeholders. Assists with the design, testing, and implementation of systems that enhance learning technologies and automation. Analyzes problems in collaboration with team members to identify learning technology solutions. Participates in and contributes to the planning, execution, and evaluation of departmental projects, ensuring alignment with strategic objectives. Collaborates with leadership to support transformative initiatives that expand online adult learning and continuing education. Engages with stakeholders to gather and define functional requirements for educational technology projects, automation, and analytics initiatives. Collaborates with project teams to create detailed process-level documentation and technical specifications. Conducts quality assurance (QA) and quality control (QC) for learning technologies and processes, recommending improvements when necessary. Identifies areas for operational efficiency and suggests innovative solutions to optimize workflows. Develops training materials and delivers guidance to functional staff to support educational technology adoption and project success. Acts as a liaison between technical and non-technical stakeholders, ensuring clear and effective communication. Performs other related duties as assigned.
Other Specifications
Requires strong analytical and problem-solving skills, with the ability to work both independently and collaboratively. A demonstrated ability to establish congenial work relationships and to communicate effectively. Must be proficient in Python and statistical analyses using tools such as R, SQL, Tableau, or Power BI. Familiarity with learning technologies, automation platforms, and higher education infrastructure is preferred. Strong written and verbal communication skills, attention to detail, and ability to manage multiple priorities are essential. Interprets and applies complex policies and broad standards affecting one or more functional areas. Work requires a moderate level of judgment and reasoning to solve issues. Work requires attention to detail as errors can be serious.
Full Time Part Time Full Time
Position Number
Quicklink https://shsu.peopleadmin.com/postings/42147
EEO Statement
EEO Statement
Sam Houston State University is an Equal Employment Opportunity/Affirmative Action Employer and Smoke/Drug-Free Workplace. All qualified applicants will receive consideration for employment without regard to race, creed, ancestry, marital status, citizenship, color, religion, sex, national origin, age, veteran status, disability status, sexual orientation, pregnancy, or gender identity or expression. Sam Houston State University is an “at will” employer. Employees with a contract will have additional terms and conditions. Security sensitive positions at SHSU require background checks in accordance with Education Code § 51.215.
Annual Security and Fire Safety Report</t>
  </si>
  <si>
    <t>https://www.indeed.com/viewjob?jk=a56edc2bf029e28c</t>
  </si>
  <si>
    <t>Business Analyst II, SPRS</t>
  </si>
  <si>
    <t>$66,900 - $143,100 a year</t>
  </si>
  <si>
    <t>- 3+ years of tax, finance or a related analytical field experience
- 5+ years of Excel (including VBA, pivot tables, array functions, power pivots, etc.) and data visualization tools such as Tableau experience
- 3+ years of business or financial analysis experience
- Bachelor's degree or equivalent
- Experience defining requirements and using data and metrics to draw business insights
- Experience with Excel
- Experience with SQL
- Experience making business recommendations and influencing stakeholders
Do you want to help drive growth and engagement with one of Amazon’s most important businesses? Do you enjoy using data and analytics to deliver actionable insights that support critical business decisions?
Amazon seeks an experienced business analyst to be a key member of the Lead Central Program and Operations (LCPO) Team. This is an exciting opportunity to support and influence global lead generation strategy, tech, and operations.
As a Business Analyst, you will partner with Tech, Program, Operations, Sales, Marketing, Finance, and analytical professionals to provide data and insights that influence and support critical business decisions. The successful candidate will have shown experience in past roles influencing business owners and supporting decision making in rapidly evolving environments. This role requires a self-starter with strong modeling skills, a keen attention to detail, and an ability to manage multiple projects across several stakeholders effectively. This role also has regular interaction with various businesses and requires strong interpersonal and communication skills.
Key job responsibilities
* Serve as the key business performance partner working directly with Tech, Product, Sales, Program, and Operations across US teams
* Develop, launch, and optimize business performance mechanisms
* Deliver data, analysis, insights, and recommendations to help shape product development and rollout strategies
* Lead business performance analysis and reporting, including preparation of weekly, monthly, and quarterly business reviews
* Partner with Business, Sales , Marketing, and Finance leaders to provide data-driven insights and recommendations that influence business decisions
A day in the life
* Working closely with product, tech, and operations leaders on analytical projects
* Writing SQL queries and creating business intelligence reports.
* Owning deep dives to answer business critical questions
* Defining requirements and using data and metrics to draw business insights
* Excel
* SQL/PL SQL
* QuickSight
* ETL
About the team
Lead Central is a piece of technology used to generate leads at scale across Amazon. The LCPO team is the Program and Operations element of Lead Central. LCPO productinoalizes Lead Central, and in doing so generates learnings and feature recommendations that shape the future product roadmap of Lead Central. LCPO sits at the intersection Product, Tech, Sales, Operations, Marketing, and Program and therefore gets broad exposure to these business segments which keeps things interesting and provides ample growth opportunities for all on the team.
- Bachelor's degree in business or analytical discipline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</si>
  <si>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https://www.indeed.com/viewjob?jk=abc24487dd59983d</t>
  </si>
  <si>
    <t>$32.80 - $33.69 an hour</t>
  </si>
  <si>
    <t>Mission Vista Academy</t>
  </si>
  <si>
    <t>Poway, CA 92064</t>
  </si>
  <si>
    <t>*Summary of Position*
The Data Analyst will play a critical role in gathering, analyzing, and interpreting data to support decision-making and improve educational outcomes. The Data Analyst will be responsible for collecting, organizing, and transforming data from various sources, generating insightful reports, and providing actionable recommendations to enhance operational efficiency. This is an MOU position supporting Cabrillo Point Academy, Mission Vista Academy, and Pacific Coast Academy. The Data Analyst may support specifically assigned departments according to Supervisor and IT Leadership guidance. All employees are expected to follow the responsibilities and procedures as delineated in the Employee Handbook.
*Duties and Responsibilities*
* Managing master data, including creation, updates, and deletion
* Provide quality assurance of imported data
* Processing confidential data and information according to School guidelines
* Helping develop reports and analyses
* Assisting with the management and design of the reporting environment, including data sources and security
* Assessing tests and implementing new or upgraded software and assisting with strategic decisions on new systems
* Generating reports from single or multiple systems
* Troubleshooting the reporting database environment and reports
* Training end-users on new reports and dashboards
* Assisting with the research and testing of APIs for various software applications
* Providing technical assistance in data storage structures, data mining, and data cleansing
* Accurately and efficiently enter data into relevant databases and systems, ensuring data integrity and completeness
* Maintain accurate documentation of data entry procedures and processes, data sources, and databases
* Other duties as assigned
*Qualifications*
* Ability to analyze existing tools and databases and provide software solution recommendations
* Experience with or basic understanding of SQL, Microsoft Excel, R or Python, data visualization tools such as Tableau or PowerBI, Postman
* Experience in methodologies and processes for managing databases
* Demonstrated experience in handling large data sets and relational databases
* Good written and verbal communication skills
* TB Test Clearance
* Criminal Justice Fingerprint Clearance
* Complete the School’s Transportation/Driving Policy and provide all supporting documentation to the School’s Human Resources Department
*Education*
* Bachelor’s degree from an accredited university or college in computer science OR at least 1 year working experience as a data analyst or a related field
*Physical Demands*
The physical requirements indicated below are examples of the physical aspects that persons within this classification must perform in carrying out essential job functions with or without reasonable accommodations. Spends the majority of the day using a computer standing and/or sitting at a desk with forward bending from the waist, leaning on forearms, and looking down, which requires neck flexion. Will periodically exert 10 to 20 pounds of force to lift, carry, push, pull or otherwise move objects. Will sit most of the time but may walk or stand for brief periods of time: will occasionally be required to bend, stoop, crouch, kneel, reach above shoulder level, and/or to ascend and descend a step stool or step ladder. Must possess the ability to hear and perceive the nature of sound. Must possess visual acuity and depth perception. Must be capable of providing oral information, both in person, virtually, and over the telephone. Must possess the manual dexterity to operate business-related equipment and to handle and work with various objects and materials. It is occasionally necessary to lift and carry boxes weighing up to 40-50lbs.
*Work Environment*
The work location for this position is designated by the supervisor and the job description to include in-person and virtual settings as needed by the School, including individual and small groups, indoors and outdoors, and may experience the following possible exposures: heat or cold extremes; as well as fumes; odors; dust; noise level, which is moderate to loud; a higher level of exposure to illness or infection from students and/or families; intervening to stop conflicts between angry or emotionally upset students; dealing with students, parents, employees and who may exhibit unpredictable or anti-social behavior; and, exposed to students who may ask inappropriate personal questions, display socially unacceptable behavior, display physically aggressive behavior, and insult your personal characteristics including appearance, age, sex, and race.
*Right to Revise*
This job description is not meant to be all-inclusive, and the School reserves the right to revise this job as necessary without advance notice.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without notice.
*Equal Opportunity Employment Statement*
The School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$32.80 - $33.69 per hour
Expected hours: 40 per week
Benefits:
* 401(k)
* 401(k) matching
* Dental insurance
* Health insurance
* Life insurance
* Paid holidays
* Paid sick time
* Paid time off
* Retirement plan
* Vision insurance
Schedule:
* 8 hour shift
* Day shift
* Monday to Friday
Ability to Commute:
* Poway, CA 92064 (Required)
Ability to Relocate:
* Poway, CA 92064: Relocate before starting work (Preferred)
Work Location: Hybrid remote in Poway, CA 92064</t>
  </si>
  <si>
    <t>https://www.indeed.com/viewjob?jk=607f8bf4a45ce8f3</t>
  </si>
  <si>
    <t>CaptureRx</t>
  </si>
  <si>
    <t>San Antonio, TX</t>
  </si>
  <si>
    <t>Founded in 2000, San Antonio-based CaptureRx® is a leading 340B solution provider that puts patients first, touching millions of patient lives through innovative products and services that support relationships among payers, providers, pharmacies, and patients. Our solutions manage inventory and financial flow for 340B prescriptions filled at contract pharmacies and perform the eligibility checks required to comply with 340B program requirements. Using a process that’s seamless to the covered entity, pharmacy, and patient, our Cumulus® platform has processed more than 183 million patient encounters and more than 647 million switch claims. Currently, CaptureRx® solutions serve more than 500 hospitals and health centers in 45 states via a robust pharmacy network and a preferred 340B partnership allowing access to any Rite Aid pharmacy.
Summary:
The Data Analyst II responsibilities will include conducting full lifecycle analysis consisting of monitoring data performance and ensuring quality control plans for continuous business flow. Data analysts will develop analysis and reporting capabilities on all areas of the business while understanding the results to provide actionable insight to business stakeholders. They will help maintain business solutions and will work with internal and external customers to identify areas for improvement. This position will provide ongoing management and support to ensure optimal performance and data integrity while adhering to the process and procedures.
To perform this job successfully, an individual must be able to perform each essential duty satisfactorily. The requirements listed below are representative of the knowledge, skills, and abilities required. Reasonable accommodations may be made to enable individuals with disabilities to perform the essential functions. Some requirements may exclude individuals who pose a direct threat or significant risk to the health or safety of themselves or others.
 Essential Functions:
Have intermediate knowledge of the company’s core products and processes
Continuous Process Improvement that identifies challenges and opportunities to meet business needs, optimize and streamline operations, and ensure appropriate controls.
Provide support to Users that helps enable them to be able to complete day to day functions in regards to system limitations
Utilize APIs to help the Users streamline system limitations
Identify, investigate, and resolve complex business processes and system problems in an effective, timely manner.
Monitor and maintain system integrity and security and ensure high levels of performance and availability.
Ability to field customer calls
Understands how efforts are planned and prioritized against all other efforts
Intermediate knowledge of the backend database and the Cumulus® portal
Demonstrate proven ability to quickly grasp new technology. Must be able to learn the functionality of our products and services in a short time frame
Ability to deal tactfully and effectively with employees and management with or without technical background.
Strong analytical skills with the ability to collect, organize, analyze, and disseminate significant amounts of information with attention to detail and accuracy
Work with various teams in the company to assist with data and reporting needs (Sales, Sales Ops, Implementation, Client Management, Customer Support Center, IT, etc…).
Provide unsolicited troubleshooting in a timely manner according to each unique challenge.
Create and maintain department policies and procedures to ensure compliance, efficiency and accuracy
Provide input to leaders regarding workflow prioritization, process improvements, and problem solving.
Ability to maintain confidentiality and discretion in business relationships. Knowledge and application of PHI and HIPAA laws a must.
Ability to deal with all employees and external business contacts while conveying a positive, service-oriented attitude.
Ability to maintain confidentiality and discretion in business relationships.
Perform other duties as assigned
Knowledge, Skills and Abilities:
Technical:
• Intermediate understanding of SQL (select statements, joins, views, functions)
• Understanding of basic systematic functionality and processes
• Understanding of FTP layout and how it relates to data received and exported
• Utilization of DataDog for File research and identifying system lags
• Microsoft Excel formulas – vlookups, pivots, etc
• General Understanding of Agile Methodology
• Ability to improve processes with the use of programming languages or technical tools. Ex. Python
• Able to investigate and resolve some issues without escalating – come up with a preliminary diagnosis
• Understanding of system workers and how they facilitate data moving through the system
• Intermediate knowledge of Individual Business Team and company’s core products
• Must be detail oriented, organized, self-motivated, responsible, reliable; have excellent verbal, written and critical thinking skills; and can work independently or as part of a team
• Ability to multi-task and perform duties efficiently and with accuracy
• Ability to perform responsible and difficult tasks involving the use of individual judgment, experience and initiative. Solid decision making, problem solving approaches, and ability to support routine to complex analysis
• Excellent oral, written, and interpersonal skills.
• Excellent time management and multi-tasking skills
• Basic understanding of JIRA and Confluence, Creates basic Confluence pages, Manages JIRA tickets
• Understands end to end business processes
• Understands how each department plays a role in the overall company
Education:
• Bachelor’s degree in Business, Finance, Math, Computer Science, Statistics, MIS or related field preferred
Experience:
• 3 – 5 years of experience interpreting data/analysis and SQL experience
• 3 – 5 years of customer service experience
• Pharmacy or related healthcare background
• 340B industry background
CaptureRx does offer hybrid work schedules.
CaptureRx does not sponsor employment visas</t>
  </si>
  <si>
    <t>https://www.indeed.com/viewjob?jk=58196da8080ace8b</t>
  </si>
  <si>
    <t>Product &amp; Data Analyst</t>
  </si>
  <si>
    <t>Center for the study of services</t>
  </si>
  <si>
    <t>Washington, DC 20006</t>
  </si>
  <si>
    <t>About Us: The Center for the Study of Services (CSS) is a leader in healthcare survey research, based in Washington, DC. CSS is an established nonprofit organization with over 70 full-time staff. Through our Health Insurance Exchange (HIE) department, we build and deliver web-based decision support tools to help consumers navigate healthcare choices. We provide plan comparison and provider directory tools to marketplaces across the country, including state marketplaces and both the federal employee and postal service health benefits programs. In each of our projects, our work includes acquiring, cleaning, massaging, and assembling data from many different sources into consumer-friendly interfaces. A signature feature of our plan comparison tool is our out-of-pocket cost estimate, which makes comparing costs of health plan options much simpler for consumers. Our team is focused both on delivering high quality service to our existing partners and we also look to innovate to find better ways to inform consumers in their healthcare decisions.
Position Overview: The Product and Data Analyst supports our health plan comparison tools, which we provide for consumers in various states and for federal employees and retirees, and other consumer facing information products and services. The Product and Data Analyst takes primary responsibility for executing key project and data related tasks. This work will directly support services we provide (e.g., our web applications) to partner organizations and information that consumers use to make important decisions. This position requires close coordination between team members and outside stakeholders to keep project timelines on track and to make sure results are accurate and actionable for consumers.
Qualifications:
Bachelor's degree in business, computer science, or a related field.
2+ years of work experience that demonstrates analytical ability, subject matter experience, and/or organizational ability (preferred).
Ability to become proficient in writing SQL queries and procedures. Previous coursework or experience in programming, database development, or SQL (preferred).
Fundamental technical skills using spreadsheets. Experience with programming languages such as Python and/or statistical software such as R, SAS, or similar statistical packages (preferred).
Experience with Tableau, PowerBI, or other data visualization software (preferred).
Strong interpersonal and communications skills.
Willingness to roll up your sleeves with all aspects of product and data analysis, testing, data cleaning, and delivery.
Understanding of general statistics, algebraic logic, and ability to interpret data.
An interest in technology products and markets, especially in healthcare.
Salary Range: $60,000 - $70,000 annually, based on experience and qualifications.
Schedule: This is a hybrid position that is required to commute to our Washington, DC office 3 times per week. Our current required office days are Tuesdays, Thursdays, and a third day of your choice. Our office is conveniently located by both the Farragut North and Farragut West metro stations. Our standard office hours are 9:00 AM to 5:00 PM.
Why Work for CSS?
Benefits: Medical, dental, vision, disability, and life insurance.
Time Off: 11 paid holidays plus your birthday, 120 hours of vacation per year (accrued biweekly), and 40 hours of sick leave per year (accrued biweekly).
Retirement: 10% employer 403b contribution after 2 years of service.
Free Gym: Employees can access a free gym and bike parking less than a block from the office building.
Additional Perks: Employee assistance program, employee discount program, pre-tax metro benefits.
Hiring Process:
Round 1 - Applications are received and reviewed; qualified applicants are sent an online test.
Round 2 - Test results are reviewed; qualified candidates are invited to a 1st interview.
Round 3 - Interview results are reviewed; qualified candidates are invited to a final interview.
Round 4 - Final interview results are reviewed; candidates are selected for reference checks. Once reference checks have cleared, candidates selected for a job offer will receive notification of their selection.
Checkbook/CSS is an equal opportunity employer, and all qualified applicants will receive consideration for employment without regard to race, color, religion, gender, national origin, disability status, protected veteran status, or any other characteristic protected by law. Checkbook/CSS also proudly supports and encourages U.S. Veterans to apply for our job opportunities.
Please see the full job description for more details. No recruiters, please.
Join CSS and contribute to a welcoming and productive office environment. Apply today!</t>
  </si>
  <si>
    <t>https://www.indeed.com/viewjob?jk=e784bdceb982db29</t>
  </si>
  <si>
    <t>Data Analyst
The Data Analyst is responsible for using data analytics and reporting to support the company's strategic goals and objectives. The Data Analyst will create and use analytical frameworks, monitor performance, and communicate insights and recommendations to stakeholders. The ideal candidate has a degree in an analytical field, experience with data mining and reporting tools, and strong analytical and communication skills.
Responsibilities
Identify and implement potential data analysis and reporting solutions that drive the company's performance and profitability.
Create analytical frameworks to evaluate different solutions to risks and opportunities.
Monitor performance of a business area and tests being performed in that business area. Draw insight from the monitoring to identify opportunities for business improvement.
Use analytical techniques, such as past performance, testing, statistical modeling, and financial modeling, to ground the value of different solutions.
Identify customer’s needs and wants and build reporting/data analysis solutions that meet or exceed them.
Communicate data analysis results and recommendations to stakeholders in a clear and concise manner.
Skills and Qualifications
Bachelor’s degree in a major with an analytical focus, such as Engineering, Data Analytics, Mathematics, Finance, or Economics.
0-3 years’ experience performing analytical work.
Financial services/auto lending experience a plus.
Knowledge of data mining tools, such as SQL, SAS, R, and Python.
Knowledge of SSRS and Power BI reporting tools.
Strong analytical, results-focused, attention to detail, and effective communication skills.
Please note this job description is not designed to cover or contain a comprehensive listing of activities, duties or responsibilities required of the employee for this job. Duties, responsibilities, and activities may change at any time with or without notice.
Equal opportunity employer: Race/Color/Sex/Sexual Orientation/Gender Identity/Religion/National Origin/Disability.</t>
  </si>
  <si>
    <t>https://www.indeed.com/viewjob?jk=78d7856acf47e581</t>
  </si>
  <si>
    <t>Data Analyst Claims</t>
  </si>
  <si>
    <t>Data Analyst Claims
This role is responsible for developing and implementing statistically valid sampling methodologies, including designing random samples and calculating optimal sample sizes based on staffing constraints, desired confidence intervals, and acceptable error rates. Additionally, it supports audit objectives by conducting significance testing, identifying trends, quantifying error rates, and delivering actionable insights through advanced statistical analysis.
Responsibilities
Develop SQL scripts and long-term reporting using a variety of data analysis tools / languages (SQL, Teradata, Tableau, and Excel). Identify and analyze trends with root cause analysis while providing solutions.
Provide semi-complex ad hoc data analysis in a variety of source systems and using a variety of data analysis tools/ languages (SQL, Teradata, Tableau, Excel). Identify and analyze trends with root cause analysis while providing solutions.
Assists in the design, build, and maintenance of reporting that measures performance of KPIs such as Service Quality, Productivity, Frequency, and Severity. Develop internal reports on expenses, incentive programs, initiatives, and performance goals and results. Organize projects clearly with accurate plan for speed of delivery of initiatives.
Meet with Team and Claims Management concerning semi-complex production reporting and enhancements. Provides detail regarding challenges and offer solutions and recommendations.
Continuous technical, analytical, and business acumen development. Learn and apply best practices and share knowledge with others.
Collaborate with other Business Units such as Underwriting and Product Management to accomplish common goals and objectives.
Qualifications
Bachelors Computer and Information Science
Bachelors Equivalent combination of education and experience
4-6 years Experience in a traditional data or analytics corporate environment. Required
1-3 years Experience in providing qualitative or quantitative data compilation, analysis and reporting. Preferred
1-3 years Experience with manipulating data with SQL, Python, R or related technologies. Preferred
Advanced PowerPoint and Excel skills required (incl. VBA, macros, complex calculations, etc.).
Strong SQL skills with data mining knowledge preferred.
Proficient in Tableau and Python preferred.
Professional verbal and written communication skills required.
Analytical, organizational and time management skills required.
Able to rapidly learn new processes, databases, applications.
Innovative mindset with demonstrated creativity or innovation in some past work experience preferred.
Data Science Nanodegree within 1 Year Preferred
Tableau Certified Associate within 1 Year Preferred
#LI-LG1
The starting pay range for this position is:
$72,700.00 - $96,800.00
Additionally, for full time positions, you will be eligible to participate in our incentive program based upon the achievement of organization, team and personal performance.
.
Remarkable benefits:
• Health coverage for medical, dental, vision
• 401(K) saving plan with company match AND Pension
• Tuition assistance
• PTO for community volunteer programs
• Wellness program
• Employee discounts
Auto Club Enterprises is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 (FCIHO), the Unincorporated Los Angeles County (ULAC) regulation, and the California Fair Chance Act (CFCA).</t>
  </si>
  <si>
    <t>https://www.indeed.com/viewjob?jk=53f4c401a86c9a64</t>
  </si>
  <si>
    <t>Oregon, WI 53575</t>
  </si>
  <si>
    <t>https://www.indeed.com/viewjob?jk=c4b50e0836d80763</t>
  </si>
  <si>
    <t>Music Data Analyst</t>
  </si>
  <si>
    <t>$50,000 - $59,000 a year</t>
  </si>
  <si>
    <t>1021 Creative</t>
  </si>
  <si>
    <t>The Music Data Analyst will be responsible for tracking and organizing Spanish language music content, quality control, data management, and special projects. They will provide overall quality assurance of music content, provide feedback, and identify issues.
Responsibilities
Provide support for client’s Spanish language music artist community
Tracking and organizing music content
Accurate data cataloging in a timed environment
Quality control of music content
Provide feedback and suggestions for project enhancements and issue resolution
Monitoring and triage of project concerns, filing bug reports where needed
Regular meetings with managers
Special projects as needed
Required Experience
Fluent in Spanish, with native-level proficiency in reading and writing
Excellent reading and writing skills in English
Passion for music and lyrics
Strong organizational and research skills
Comfortable presenting organized data and working with Excel
Excellent time management skills and ability to work under deadlines
Preferred Qualifications
Previous experience with data management and curation
Transcription or copyediting experience
Music industry related experience
Job Type: Full-time
Work Schedule: Wednesday - Sunday (Monday/Tuesday off each week), Pacific Standard Time.
Starting Salary Range: $50,000 - $59,000 USD
Location: United States
Remote requirements: We’re proud to provide a remote work environment that allows employees the ability to reduce their commute and operate within a comfortable home environment. Please be aware that due to legal requirements and the sensitivity of the material we handle for our clients, this position requires that you be able to work a consistent schedule from a location (home office, coworking space, etc.) within your home state or locality.
Holiday work requirements: Due to the nature of our client’s work, you may be required to work occasional holidays as scheduled by your manager. In these instances, we will provide compensatory pay or a floating holiday depending on your country’s requirements.
Qualified applicants with arrest or conviction records will be considered for employment in accordance with the Los Angeles County Fair Chance Ordinance for Employers and the California Fair Chance Act.
Benefits:
Work from home
32 days annual leave
Health insurance, group life insurance, and FSA
401K retirement plan with up to 4% company match
Employee Assistance Program</t>
  </si>
  <si>
    <t>https://www.indeed.com/viewjob?jk=daf86529a404af35</t>
  </si>
  <si>
    <t>Investment Operations Data Analyst</t>
  </si>
  <si>
    <t>$67,500 - $111,500 a year</t>
  </si>
  <si>
    <t>Northern Trust Corp.</t>
  </si>
  <si>
    <t>Chicago, IL 60603</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</si>
  <si>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SECURITY OPERATIONS, ASSET MANAGEMENT
Northern Trust Asset Management (NTAM) is an over a trillion dollar investment management firm entrusted by investors around the globe to help them navigate changing market environments, so they can confidently realize their long-term objectives.
The security Data function is primarily responsible for overseeing daily global operations of the security master processes and associated activities for NTAM. This role will report into the Lead of Security Ops to develop and execute the strategic roadmap to build a world-class security master organization to respond to NTAM’s evolving requirements. It will involve identifying, solutioning, and championing initiatives to build new capabilities such as increased automation, enhanced governance and reporting.
PRIMARY DUTIES AND RESPONSIBILITIES
Engage in the day to day responsibilities as it relates to global security master data processes across all NTAM clients, accounts and funds.
Ensure data completeness and consistency between IBOR &amp; ABOR. Monitor KPIs to measure effectiveness.
Lead initiatives related to improving data quality in the core NTAM platforms
Provide project support and planning: develops test plans and user acceptance testing criteria. Experience with Azure DevOps a plus.
Evaluate and makes recommendations on techniques, practices or technologies that would enhance data related business needs
Respond to ad-hoc information requests, analyze, gather and research information and develop reports in response to management and/or regulatory requests.
Assist in the development of data quality management, data acquisition, data and system support.
Develop service levels with the business, establish a robust governance and control framework to ensure delivery of timely and accurate information, and monitor on-going effectiveness.
Drive initiatives to strengthen the first line of defense, instilling a culture of continuous improvement and robust policy and procedure documentation to reduce operational risk.
NECESSARY KNOWLEDGE AND SKILLS
Understanding of the investment management business, multiple asset classes (equities, fixed income, FX, derivatives), and investment/financial technology systems within an Asset Management setting.
Demonstrated passion for data, process design and automation. SQL experience a plus.
Problem solving, analytics, influencing, facilitation and consensus building.
Dynamic relationship building and partnership skills
Outstanding communication skills, both written and verbal
Experience in driving digital and automation-driven transformation to drive efficiencies and scalability
NECESSARY EXPERIENCE AND EDUCATION
Bachelor degree; financial management related courses strongly preferred.
2-4 years of work experience in the investment management industry
Proficiency with investment as well as reporting and analytic tools and databases.
Knowledge of applications like BlackRock’s Aladdin, BNY Eagle Investment Systems, and Bloomberg would be a plus.
Salary Range:
$67,500 - 111,500 USD
Salary range is a good faith estimate of base pay. Northern Trust provides a comprehensive benefits package including retirement benefits (401k and pension), health and welfare benefits (medical, dental, vision, spending accounts and disability), paid time off, parental and caregiver leave, life &amp; accident insurance, and other voluntary and well-being benefits. Northern Trust also provides a discretionary bonus program that may include an equity component.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</si>
  <si>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https://www.indeed.com/viewjob?jk=4be61d36b5210133</t>
  </si>
  <si>
    <t>International Packaging Corp</t>
  </si>
  <si>
    <t>Pawtucket, RI 02860</t>
  </si>
  <si>
    <t>*Business Data Analyst*
Join our team as a Business Data Analyst and work closely with senior management on critical projects. You can contribute to all aspects of the business, developing valuable skills in data analysis and business process improvement. With ongoing training and development, you will work in a continuous improvement management methodology to significantly impact our company's success.
*Responsibilities:*
· Executing on accounting tasks related to accounts receivable and accounts payable.
· Supporting sales and marketing efforts
· Automating and improving tasks.
· Writing process documentation.
· Training others on new procedures and processes
· Creating tools to investigate and identify errors.
· Designing flexible reports for daily, monthly, and weekly use.
· Analyzing business problems and recommending solutions.
· Developing intuitive dashboards.
*Required Skills:*
· Problem-solving, critical thinking, analytics.
· Independent learning with mentorship.
· Excel &amp; basic computer programming.
· Clear communication, organization, and time management.
· Teamwork, collaboration, confidentiality maintenance.
*Preferred Attributes:*
· PowerBI, Power Query/Pivot/Automate, SQL, Power Apps familiarity.
*Education and Experience Required:*
· High School diploma. College-level courses in Computer Science, Data Analytics, and Information Processing a plus.
· 0-3 years of relevant experience.
International Packaging Corporation (Interpak) provides equal employment and advancement opportunities to all employees and applicants for employment without regard to race, color, religion, sex, age, national origin, sexual orientation, gender identity or expression, disability, genetic information, pregnancy, veteran or military status, marital or domestic partner status, or any other factor protected by federal, state, and/or local laws.
Interpak welcomes veterans to apply for all open positions.
Interested candidates should submit resume to: *resumes@Interpak.com*
Job Type: Full-time
Pay: $50,000.00 - $55,000.00 per year
Benefits:
* 401(k)
* 401(k) matching
* Dental insurance
* Flexible spending account
* Health insurance
* Life insurance
* Paid time off
* Vision insurance
Schedule:
* 8 hour shift
* Monday to Friday
Ability to Commute:
* Pawtucket, RI 02860 (Preferred)
Ability to Relocate:
* Pawtucket, RI 02860: Relocate before starting work (Preferred)
Work Location: In person</t>
  </si>
  <si>
    <t>https://www.indeed.com/viewjob?jk=3dfddbd51dab6ad8</t>
  </si>
  <si>
    <t>Fertility Care Data Analyst</t>
  </si>
  <si>
    <t>Pinnacle Fertility Inc.</t>
  </si>
  <si>
    <t>Scottsdale, AZ 85260</t>
  </si>
  <si>
    <t>About Us
Pinnacle Fertility is a leading fertility care platform dedicated to fulfilling dreams by building families. With a network of clinics across the nation, we deliver innovative technology, compassionate patient care, and comprehensive fertility treatments to ensure a personalized, high-touch experience for families on their journey to parenthood. Learn more at www.pinnaclefertility.com.
About the Role
The Fertility Care Data Analyst plays a critical role in designing, maintaining, and analyzing data-driven reports and dashboards that enhance clinical operations and drive strategic decision-making. This position is ideal for highly skilled and detail-oriented professionals who excel in creating visual tools, synthesizing data, and delivering actionable insights. As a Fertility Care Data Analyst, you will collaborate with cross-functional teams, including clinical staff, IT, and senior management, to support Pinnacle Fertility’s mission of delivering exceptional patient care.
We are seeking a Fertility Care Data Analyst to join our dynamic team. This is a full-time, onsite position at our Corporate Office in Scottsdale, AZ.
Key Responsibilities
Adapt to and manage Pinnacle Fertility’s unified single-EMR-driven reporting system and other data platforms (e.g., HR systems like UKG, MSP systems such as NetSuite).
Utilize database-to-Power BI architecture to design visually engaging, interactive dashboards and reports that meet organizational needs.
Translate stakeholder reporting requirements into compliant, automated datasets that ensure accuracy, auditability, and logical consistency.
Aggregate and analyze data to support performance monitoring and operational workflows, including patient care metrics, treatment volumes, and cryostorage analytics.
Support the evaluation and continuous improvement of tools and processes to optimize clinical and operational outcomes.
Conduct ad-hoc data analysis to support decision-making and strategic initiatives.
Identify and implement process improvement opportunities for reporting and data visualization.
Other duties and projects as assigned.
Position Requirements
Education:
Bachelor’s degree or equivalent experience in data analytics or a related field.
Experience:
1-3 years of experience in data analytics, preferably within healthcare.
Skills:
Proficient in Power BI dashboard and report design.
Strong database-driven reporting experience.
Ability to collect user stories and translate requirements into effective solutions.
Excellent communication and technical documentation skills.
Python development experience is a plus.
Knowledge of fertility care or healthcare operations is a plus.
Compensation &amp; Benefits
Salary Range: $65,000 - $85,000 annually (final offers based on experience, skills, and qualifications).
Benefits: Comprehensive healthcare, dental, life, and vision insurance. Additional benefits include generous paid time off (PTO), paid holidays, and a retirement savings program. Further details regarding salary and benefits will be provided during the interview process.
Diversity &amp; Inclusivity at Pinnacle Fertility
At Pinnacle Fertility, we celebrate and value diversity. We serve everyone, regardless of gender, sexual orientation, race, ethnicity, or religion. Just as we embrace the diversity of our patients, we foster an inclusive work environment where team members feel supported and empowered. We are proud to be an equal-opportunity employer and encourage applicants from all backgrounds, abilities, and life experiences to apply.</t>
  </si>
  <si>
    <t>https://www.indeed.com/viewjob?jk=b67a1fb7a55e4415</t>
  </si>
  <si>
    <t>$48,000 - $58,000 a year</t>
  </si>
  <si>
    <t>Omega Community Development Corporation</t>
  </si>
  <si>
    <t>Dayton, OH 45405</t>
  </si>
  <si>
    <t>About Omega Community Development Corporation:
The Omega CDC is a 501(c)(3) non-profit organization established by the Omega Baptist Church in 1997. Our mission is to equip individuals, families, and children with resources, tools, and opportunities to break the cycle of generational poverty and achieve self-sufficiency through education, workforce development, and advocacy. With over 20 years of active involvement in the community, Omega CDC has developed a strong presence in Northwest Dayton and built a unique level of trust and familiarity with thousands of local residents and numerous community organizations. To strengthen and expand its impact, the Omega CDC has developed a multi-phased strategic plan to re-develop a 30-acre property in Northwest Dayton in collaboration with government, education, healthcare, and other nonprofit and social service agencies in Dayton and across Miami Valley.
About the Position:
Data Analyst will be assigned to support the Hope Zone Project Manager and Database Systems Administrator to track, collect, aggregate, and report quantitative and qualitative data and information. We anticipate this position will provide data analysis services for the grant project to ensure planning for adequate tracking of data and systems build-out. The data analyst will support the Database Administrator to turn raw data into information and insight, which can be used to make business decisions for the Hope Zone Promise Neighborhood project.</t>
  </si>
  <si>
    <t>https://www.indeed.com/viewjob?jk=2a72c3fea60766a3</t>
  </si>
  <si>
    <t>Data Governance Analyst</t>
  </si>
  <si>
    <t>Insight Enterprises</t>
  </si>
  <si>
    <t>Requisition Number: 99746
Data Governance Analyst (CRM Data, Reporting &amp; Analytics)
Location: You will have the flexibility to work fully remote from anywhere across the United States.
Insight at a Glance
14,000+ engaged teammates globally
#20 on Fortune’s World's Best Workplaces™ list
$9.2 billion in revenue
Received 35+ industry and partner awards in the past year
$1.4M+ total charitable contributions in 2023 by Insight globally
Now is the time to bring your expertise to Insight. We are not just a tech company; we are a people-first company. We believe that by unlocking the power of people and technology, we can accelerate transformation and achieve extraordinary results. As a Fortune 500 Solutions Integrator with deep expertise in cloud, data, AI, cybersecurity, and intelligent edge, we guide organisations through complex digital decisions.
About the role
The Data Governance Analyst will play a critical role defining and, in collaboration with key stakeholders, implementing Insight’s global Salesforce reporting and data policies, procedures and execution. A cornerstone of Insight’s IT transformation in the coming years, this role will be critical to execution towards data-driven roadmap and realizing value and impact of CRM program. This role will work closely with business partners, stakeholders, and internal data teams to drive business analytics mindset as well as the value for data and roadmap that supports Insight’s ambition to be the leading Solutions Integrator.
Execute towards ‘data-driven organization’ roadmap, driving a business analytics mindset and the value of data usage in Insight Salesforce platform
Partner with internal teams to harness the power of data and the CRM to help people translate data to actionable insights.
Contribute to development of and utilize policies, processes, and standards that ensure the quality, usability, and security of CRM data. Drive data quality and stewardship initiatives.
Partner across the business and develop data considerations for integrations and development of structures to support processes, compliance etc.
Be AmbITious: This opportunity is not just about what you do today but also about where you can go tomorrow. When you bring your hunger, heart, and harmony to Insight, your potential will be met with continuous opportunities to upskill, earn promotions, and elevate your career.
What we’re looking for
Excellent written and oral communication skills with the ability to articulate technical concepts to non-technical stakeholders and to use data to inform recommendations
Strong analytical, problem-solving, and decision-making skills.
Strong collaboration skills and ability to work with global teammates across time zones
Prior experience with reports and dashboard visualization is ideal
What you can expect
We’re legendary for taking care of you, your family and to help you engage with your local community. We want you to enjoy a full, meaningful life and own your career at Insight. Some of our benefits include:
Freedom to work from another location—even an international destination—for up to 30 consecutive calendar days per year.
But what really sets us apart are our core values of Hunger, Heart, and Harmony, which guide everything we do, from building relationships with teammates, partners, and clients to making a positive impact in our communities.
Join us today, your ambITious journey starts here.
Insight is an equal opportunity employer, and all qualified applicants will receive consideration for employment without regard to race, color, religion, sex, national origin, disability status, protected veteran status, sexual orientation or any other characteristic protected by law.
When you apply, please tell us the pronouns you use and any reasonable adjustments you may need during the interview process.
At Insight, we celebrate diversity of skills and experience so even if you don’t feel like your skills are a perfect match - we still want to hear from you!
The position described above provides a summary of some the job duties required and what it would be like to work at Insight. For a comprehensive list of physical demands and work environment for this position, click here.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North Carolina || North Carolina (US-NC) || United States (US) || IT Infrastructure &amp; Support || None || Remote ||</t>
  </si>
  <si>
    <t>https://www.indeed.com/viewjob?jk=414172fd9ed5d9b1</t>
  </si>
  <si>
    <t>Data Analyst - School of Medicine, Immunology</t>
  </si>
  <si>
    <t>Emory University</t>
  </si>
  <si>
    <t>Atlanta, GA 30322</t>
  </si>
  <si>
    <t>Discover Your Career at Emory University:
Emory University is a leading research university that fosters excellence and attracts world-class talent to innovate today and prepare leaders for the future. We welcome candidates who can contribute to the diversity and excellence of our academic community.
Description:
Dr. Paula Ramos is seeking a Research Data Analyst to support human genetics research aimed at investigating the etiology of autoimmune diseases like lupus and scleroderma in heath disparity populations. The successful candidate will play a pivotal role in collecting, organizing, and analyzing omic (e.g., genomic, transcriptomic), clinical, and environmental data to support novel research into the influences of genetic and social factors on autoimmune and rheumatic diseases. Opportunities for training and career development will be provided and encouraged.
KEY RESPONSIBILITIES:
Creates and maintains a data dictionary and meta data.
Supports efforts to ensure that data standards are developed and maintained.
Ensures that the uses of data through reports and queries are accurate.
Supports business and system re-engineering and architecture development to define future data needs.
Serves as an organizational consultant on matters relating to databases by providing expertise to assist users in meeting their needs.
Performs other related duties as required.
ADDITIONAL JOB DETAILS:
Access, review, process, harmonize, and organize large-scale phenotype, omic, and exposure datasets.
Implement, manage and maintain bioinformatic workflows and pipelines for analyzing multi-omic data on high performance computing clusters.
Analyze datasets using statistical methods on high performance computing clusters.
Maintain data records and documentation.
Keeps abreast of the latest statistical modeling and computing tools.
Prepare methods sections and results for publications, grants and seminar presentations.
Prepare electronic files using appropriate formats for submission to regulatory agencies.
Participate in team meetings and collaborate with other research groups to share knowledge and best practices.
MINIMUM QUALIFICATIONS:
A bachelor's degree and one year of experience in data analysis, statistics, or a related field, OR an equivalent combination of education, training, and experience.
PREFERRED QUALIFICATIONS:
Bachelor's degree in Statistics, Bioinformatics, Computational Biology, or a related field.
Experience with computer programming in at least 1 language (preferably R or Python).
Familiarity with version control systems (e.g., Git).
Experience with high-performance computing environments and/or cloud platforms.
Strong foundation in statistical analysis.
Excellent organizational and communication skills.
Ability to work in a collaborative research environment.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t>
  </si>
  <si>
    <t>https://www.indeed.com/viewjob?jk=3347924ee0caeb66</t>
  </si>
  <si>
    <t>Chenega MIOS</t>
  </si>
  <si>
    <t>Alexandria, VA 22303</t>
  </si>
  <si>
    <t>Req ID: 34750
Summary
Data Analyst
Alexandria, VA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
As one of the newest Chenega companies, Chenega Defense &amp; Aerospace Solutions (CDAS) was developed with the purpose of providing expert Engineering and Technical Support Services to federal customers.
The Data Analyst will analyze a large variety of documents to ensure proper placement in physical files, perform high-level scanning of master file documents to convert them into an electronic format and provide meticulous organization and management of case files, including sorting and categorizing documents before scanning.
Responsibilities
Work within the Standard Operating Procedure for the organization of physical files containing documents of various types
Establish or maintain physical files, including proper placement of documents as they are created
Disseminate significant amounts of information with attention to detail and accuracy
Perform word processing tasks
Perform data entry and metadata entry for electronic documents
Reconcile inconsistencies
Gather information and organize investigative packages, case files, or presentations
Obtain additional information from other investigative agencies or databases
Verify information and files against the tracking system
Maintain internal status information on the disposition of designated information and files
Distribute and receive documents
Assist analyst or government official in obtaining or collecting all documents or information to complete case file
Provide administrative information and assistance concerning the case or files to other agencies or organizations
Other duties as assigned
Qualifications
High school diploma or GED required
Must have resided in the United States for at least three out of the last five years or worked for the U.S. in a foreign country as either an employee or contractor in a federal or military capacity for at least three of the last five years
A valid driver’s license is required
Having your own Personally Owned Vehicle (POV) is required
Top secret clearance required
Knowledge, Skills, and Abilities:
Possess a demonstrated ability to analyze documents to extract information
Good oral and written communication skills
Have hands-on familiarity with a variety of computer applications, including word processing, database, spreadsheet, and telecommunications software
Must be a team player
Must be able to work independently and with USMS staff to interpret data rapidly and accurately for proper execution in a records management database
Must have a working knowledge of a variety of computer software applications in word processing, spreadsheets, databases, presentation software (MS Word, Excel, Access, PowerPoint), and Outlook
Ability to work independently on tasks, be a self-starter, and complete projects with a team as they arise
Attention to detail and the ability to direct the work of others efficiently and effectively
Ability to consistently deliver high-quality work under extreme pressure
Ability to work shiftwork
Ability to lift and move boxes up to 25 pounds, including frequently utilizing hands, arms, and legs for file placement and removal
Experience with scanning software
How you’ll grow
At Chenega MIOS, our professional development plan focuses on helping our team members at every level of their careers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 https://chenegamios.com/news/
Tips from your Talent Acquisition Team
We want job seekers exploring opportunities at Chenega MIOS to feel prepared and confident. To help you with your research, we suggest you review the following links:
Chenega MIOS web site - www.chenegamios.com
Glassdoor - https://www.glassdoor.com/Overview/Working-at-Chenega-MIOS-EI\_IE369514.11,23.htm
LinkedIn - https://www.linkedin.com/company/1472684/
Facebook - https://www.facebook.com/chenegamios/
\#Chenega Defense &amp; Aerospace Solutions, LLC
Chenega Corporation and family of companies is an EOE.
Equal Opportunity Employer/Veterans/Disabled
Native preference under PL 93-638.
We participate in the E-Verify Employment Verification Program</t>
  </si>
  <si>
    <t>https://www.indeed.com/viewjob?jk=b97084f0cd5fd900</t>
  </si>
  <si>
    <t>$55,100 - $99,000 a year</t>
  </si>
  <si>
    <t>Sunshine State Health Plan</t>
  </si>
  <si>
    <t>Florida</t>
  </si>
  <si>
    <t>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
Position Purpose: As part of Sunshine Health Plan, a subsidiary of Centene, the Data Analyst II will be responsible for analytical data needs. Handle complex data requests, reports, and predictive data modeling.
*Remote role. Candidates to reside in Florida, highly preferred.*
Analyze health management programs including: data collection, validation and outcome measurement. This may include:
Financial, pharmacy, claims, provider, and member data.
IRS, CMS, HHSC, HEDIS reporting.
Internal data cleansing and data reconciliation analysis.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Performs other duties as assigned.
Complies with all policies and standards.
Education/Experience: Bachelor’s degree’s related field or equivalent experience. 2+ years of statistical analysis or data analysis experience.
Pay Range: $55,100.00 - $99,000.00 per year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Total compensation may also include additional forms of incentives.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Qualified applicants with arrest or conviction records will be considered in accordance with the LA County Ordinance and the California Fair Chance Act</t>
  </si>
  <si>
    <t>https://www.indeed.com/viewjob?jk=5b743faab3d112ec</t>
  </si>
  <si>
    <t>$75,300 - $150,700 a year</t>
  </si>
  <si>
    <t>Abbott Laboratories</t>
  </si>
  <si>
    <t>Kansas City, MO</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</si>
  <si>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Data Analyst I
Working at Abbott
At Abbott, you can do work that matters, grow and learn, care for yourself and your family, be your true self, and live a full life. You’ll also have access to:
Career development with an international company where you can grow the career you dream of.
Free medical coverage for employees* via the Health Investment Plan (HIP) PPO.
An excellent retirement savings plan with a high employer contribution.
Tuition reimbursement, the Freedom 2 Save student debt program, and FreeU education benefit - an affordable and convenient path to getting a bachelor’s degree.
A company recognized as a great place to work in dozens of countries worldwide and named one of the most admired companies in the world by Fortune.
A company that is recognized as one of the best big companies to work for, as well as the best place to work for diversity, working mothers, female executives, and scientists.
The Opportunity
The position of Data Analyst is within our Toxicology business unit located in our Kansas City, MO office. The primary role of the Data Analyst I involves the collection, analysis, and reporting of data. This data analysis and interpretation will be utilized to make data driven decisions and is imperative in providing guidance, recommendations, and strategic quality decisions as it pertains to Network Optimization.
The Data Analyst also informs internal teams on opportunities for continuous improvement, develop cross-functional action plans, implement solutions and monitor results. The Data Analyst must provide leadership and demonstrate the ability to influence management to drive results within and across employee groups over which the Analyst has no direct reporting authority. Finally, the Data Analyst performs business analyst and project management tasks independently in planning and launching cross-functional programs and projects related to cost savings.
What You’ll Work On
Performs data analysis to identify trends and opportunities for process improvements and cost savings.
Develops reports and queries to enhance performance of the project.
Processes daily and monthly reports for department metrics and performance to objectives.
Utilize a structured approach with conducting operational, commercial and strategic assessments of clinic network that informs strategic planning and process improvement opportunities.
Identifies target for improvement through analysis of exceptions and works with internal customer to cleanse data and reduce exceptions.
Partner with analytical and technical resources to leverage data and build a network optimization model that allows for data-driven decision making.
Leverage visual tools such as Microsoft Power BI to analyze network data.
Identify internal process improvement opportunities resulting in business optimization efficiencies and margin improvement opportunities.
Identify and recommend new options for enhancement of our clinic network value stream.
Design project metrics and key performance indicators to measure improvement success.
Apply advanced knowledge and understanding of concepts, principles, and technical capabilities to manage a wide variety of projects.
Superior analytical skills, both quantitative and qualitative, in order to apply sound judgment to the most impactful initiatives.
Strong team player with excellent interpersonal skills, able to collaborate across functions, follow schedules, and adapt to changes.
Exceptional organizational, planning and project management skills.
Strong attention to detail, follow-through, and accountability.
Advanced Excel, financial acumen, and project planning skills.
Outstanding communication skills, an ability to effectively tailor communication to Executives, Team Members, Business Partners, and Customers.
Required Qualifications
Bachelor’s Degree in a related field
Minimum 3-5 years’ experience in a data analytical environment
Considerable knowledge of all Microsoft Office applications
Proficiency in extracting, manipulating, gathering, analyzing, summarizing, and presenting data to support various activities
Preferred Qualifications
Organizational, follow-up, and problem-solving skills in a fast-paced environment
Demonstrated initiative, stress and pressure resistance while maintaining a supportive, positive attitude
Skilled at learning and applying information quickly
Ability to assist in the coordination of presentations for senior-level management and follow up on action items as assigned
Ability to escalate issues to management as appropriate
Ability to prioritize and successfully complete multiple tasks with assigned deadlines
Analytical abilities in collating and refining data to make data-driven decisions and recommendations, including experience with Microsoft Power BI
Demonstrated ability to communicate across departmental disciplines while pursuing project goals effectively and constructively
Proven ability to provide sound conclusions and recommendations
Demonstrated organizational skills with a focus on detailed work
Familiarity with the Drug Screening Industry and/or Occupational Health Screening and Collection Site/Clinic environments
Apply Now
* Participants who complete a short wellness assessment qualify for FREE coverage in our HIP PPO medical plan. Free coverage applies in the next calendar year.
Learn more about our health and wellness benefits, which provide the security to help you and your family live full lives: www.abbottbenefits.com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Twitter @AbbottNews.
The base pay for this position is $75,300.00 – $150,700.00. In specific locations, the pay range may vary from the range posted.</t>
  </si>
  <si>
    <t>https://www.indeed.com/viewjob?jk=85ecb859bfe28f08</t>
  </si>
  <si>
    <t>Maximus Health, Inc.</t>
  </si>
  <si>
    <t>Company is based in Santa Monica, CA
Position is Remote (North America)
Maximus (https://www.maximustribe.com/) is a mission-driven consumer health company that provides men with content, community, and clinical support to optimize them in mind and body. Maximus has raised $15M from top Silicon Valley VCs such as Founders Fund and 8VC as well as leading angel investors/operators from companies like Bulletproof, Tinder, Coinbase, Daily Stoic, &amp; Shopify.
Maximus is looking for a Senior Data Analyst to join our growing team!
Please note: Culture is key at Maximus, so we get to know candidates holistically through our questionnaire. You will receive an invite in a separate email upon submitting an application. Please fill it out as honestly and intuitively as possible since it is designed to detect exaggeration, which will cause your application to be automatically rejected. The questionnaire is optional to submit now with your application, but candidates that do so will get strongly prioritized. Note, we do not have access to individual questions’ answers/choices.
Responsibilities:
Analyze and interpret complex data sets to provide actionable insights to various stakeholders across the organization, including business, healthcare, e-commerce, and marketing metrics.
Develop and maintain dashboards and reports using BI tools like Looker or Metabase to effectively communicate data-driven insights.
Collaborate closely with Product, Marketing, Finance, and Operations to understand their data needs and provide the required insights.
Design and implement data models and database structures to support efficient data analysis and reporting.
Identify trends, patterns, and anomalies in data to support strategic decision-making and business growth.
Develop and maintain documentation for data processes, methodologies, and analyses.
Contribute to the continuous improvement of data quality, data governance, and analytical processes.
Participate in cross-functional projects, particularly those involving healthcare data around telemedicine visits and health diagnostics like blood testing.
Proactively identify opportunities for data-driven improvements across the business.
The ideal candidate will have the following:
Demonstrated experience in analyzing healthcare data, particularly in telemedicine and diagnostic testing.
Strong background in e-commerce analytics and marketing performance metrics.
Experience with data visualization techniques and tools to create compelling, insightful presentations.
Familiarity with machine learning concepts and their application in predictive analytics.
Knowledge of data privacy regulations and best practices, particularly in the healthcare sector.
Experience working in a fast-paced, startup environment.
A passion for men's health and personal development.
Strong sense of ownership and proactivity in identifying and solving problems.
Ability to work independently and collaboratively in a cross-functional team setting.
Continuous learning mindset, staying updated with the latest trends and technologies in data analytics.
Experience:
5+ years of experience in data analysis, business intelligence, or a related field.
Strong proficiency in SQL and Python for data manipulation, analysis, and visualization.
Experience with BigQuery and BI tools such as Looker or Metabase.
Solid understanding of statistical concepts and their application in data analysis.
Experience in healthcare, e-commerce, and digital marketing analytics is highly desirable.
Proven track record of translating complex data into actionable insights for non-technical stakeholders.
Strong problem-solving skills and attention to detail.
Excellent communication skills, both written and verbal.
Bachelor's degree in Statistics, Computer Science, Mathematics, or a related field. Advanced degree is a plus.
Qualities:
High Conscientiousness: Highly effective, organized, dutiful, self-disciplined, and careful. You are the type of person who used multiple colors of highlighters, and everyone wanted to borrow notes from. You never forget a task, execute it flawlessly, and are as reliable as clockwork.
High Horsepower &amp; Humility: High intellectual and physical energy. You eagerly solve big, complex, and ambiguous company problems, while having the humility to “roll your sleeves up” and do the dirty work without complaint.
Creative Thinker: Highly creative thinker who tends to find solutions that others don’t see or inappropriately dismiss. Not content to do the safe bet everyone else takes.
Relentlessly Resourceful (http://www.paulgraham.com/relres.html): highly proactive, does not quit, and finds innovative solutions with little guidance. Bias for action and ability to thrive in an ambiguous environment with a high degree of autonomy.
Passion for Men’s Health &amp; Development: interest in helping men develop a healthy masculinity. Demonstrates personal dedication and interest in health optimization (e.g. diet, exercise, sleep, focus, and relationships).
World-Class Benefits:
Premium Blue Shield Platinum PPO &amp; HMO Plans (up to 80% coverage)
Full Suite: Medical, Dental, Vision, Life Insurance
Best-in-class 401K options
Flexible vacation/time-off policies
Liquidity of options whenever available
Extended options exercise window for loyal employees (3 months for every year of service; e.g. 1 year for 4+ year employees)
Maximus is an equal opportunity employer, which not only includes standard protected categories, but the additional freedom from discrimination against your free speech and beliefs, as long as they are aligned with company values. We celebrate intellectual diversity.
Compensation Range: $130K - $160K</t>
  </si>
  <si>
    <t>https://www.indeed.com/viewjob?jk=b6c21e88004c3951</t>
  </si>
  <si>
    <t>Data Analyst 3- Remote Washington/Colorado</t>
  </si>
  <si>
    <t>$89,000 - $147,000 a year</t>
  </si>
  <si>
    <t>Nordstrom Card Services Inc</t>
  </si>
  <si>
    <t>Centennial, CO</t>
  </si>
  <si>
    <t>Job Description
The Data Analyst 3 on the Credit and Payments Analytics team is responsible for delivering advanced data analysis and actionable insights to support Nordstroms credit portfolio and payments business. This role involves conducting deep-dive analysis, developing strategies, and producing detailed reporting to monitor portfolio performance, optimize credit risk strategies, and enhance payment solutions. The Data Analyst 3 will work closely with cross-functional partners and external stakeholders to provide data-driven recommendations that drive profitable growth, improve the customer experience, and mitigate risk. Additionally, this role includes mentoring junior analysts and contributing to team development.
Key Responsibilities:
Advanced Analytics &amp; Decision Support:
Deliver data-driven analytics and actionable insights to guide strategic decision-making within the Credit and Payments organization.
Conduct advanced analysis to interpret credit card acquisition trends, portfolio performance, and card marketing campaign effectiveness.
Develop and monitor forecasts, KPIs, and expectations for credit and payment strategies, ensuring alignment with business objectives.
Data Reporting &amp; Insights:
Build and maintain dashboards, reports, and presentations to communicate key insights and trends to internal stakeholders.
Summarize complex data into actionable recommendations and present findings clearly to cross-functional partners and senior leadership.
Monitor emerging trends in account vintages, portfolio performance, and payment behaviors, sharing insights with relevant teams.
Cross-Functional Collaboration:
Partner with key internal stakeholders, including Marketing, Finance, Product, and IT, to support credit and payment initiatives.
Work closely with external partners, such as TD Bank, to ensure alignment on strategies, reporting, and performance expectations.
Team Mentorship &amp; Leadership:
Provide mentorship and guidance to junior analysts, fostering their technical and professional development.
Act as a subject matter expert (SME) within the team, ensuring best practices in data analysis, reporting, and model development are followed.
Ad Hoc Projects:
Respond to ad hoc business requests with timely and accurate analysis, driving actionable insights to solve complex problems.
Qualifications:
Education &amp; Experience:
Bachelors degree in Finance, Economics, Statistics, Data Science, Business Administration, or a related field. Advanced degree preferred.
4+ years of experience in financial data analysis, preferably in the consumer credit card or payments industry.
2+ years of experience in applying statistical techniques, including experimental design and hypothesis testing.
Technical Skills:
Advanced proficiency in SQL, BigQuery, SAS, or Python for data extraction, manipulation, and analysis.
Experience with data visualization tools like Tableau, Power BI, or similar platforms.
Strong skills in creating macros, automating repetitive tasks, and optimizing code for efficiency.
Nordstrom is able to offer remote work in Washington or Denver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2022 Nordstrom, Inc
Current Nordstrom employees: To apply, log into Workday, click the Careers button and then click Find Jobs.
Pay Range Details
The pay range(s) below are provided in compliance with state specific laws. Pay ranges may be different in other locations.
Colorado: $89,000- $147,000 annually, Washington: $102,500- $170,500 annually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t>
  </si>
  <si>
    <t>https://www.indeed.com/viewjob?jk=e456689524f0af5e</t>
  </si>
  <si>
    <t>Data Analyst, Field Reliability Engineering</t>
  </si>
  <si>
    <t>$68,000 - $132,000 a year</t>
  </si>
  <si>
    <t>Tesla</t>
  </si>
  <si>
    <t>Fremont, CA 94538</t>
  </si>
  <si>
    <t>What to Expect
Tesla is looking for an exceptional Data Analyst to impact the Field Reliability team. The Field Reliability data team is responsible for working with millions of repair records from service data and performing advanced analytics on field failures, creating data infrastructure and ETL pipelines, developing data applications and reports that enable cross functional teams to leverage a wealth of service and vehicle data both efficiently and effectively.
The ideal candidate should have experience working with large data sets, finding best ways to engineer the data to help create critical KPI metrics, building innovative visualizations and dashboards all the while keeping in mind what improvements can be driven in underlying data systems.
This is a great opportunity to get on the ground level of data infrastructure development and analytics for Tesla!
The level of this position will be determined at the time of the interview. This position is located in Fremont, CA.
What You'll Do
Analyze service and vehicle data and extract useful statistics and insights about field failures to drive meaningful improvements to vehicle quality and customer experience
Work effectively with vehicle quality and design engineers in conducting end-to-end analyses, from data requirement gathering, to data processing and generate visualization
Create data tools and reports to support global regulatory reporting and recall activities
Work directly with product engineers and legal reporting teams in data analysis activities related to time sensitive safety investigation requests and submissions to regulatory entities and help support creation of fully responsive vehicle lists and fleet data sets
Perform statistical analysis to quantify reliability risks in the field and identify emerging trends
Monitor key product metrics, understanding root causes of changes in metrics
Identify, analyze, and interpret trends or patterns in complex data sets and depict the story via dashboards and reports
Acquire data from primary or secondary data sources and maintain databases/data systems to empower exploratory analysis
Maintain existing data visualizations, data pipelines and dashboard enhancement requests; drive underlying data systems improvement by working with key cross-functional stakeholders
Automate analyses and authoring pipelines using SQL, Python, Airflow based ETL framework
What You'll Bring
Degree in Management Information Systems, Computer Science, Mathematics, Physics, Engineering, Statistics or equivalent experience
3+ years of work experience in data analytics or engineering related field
Strong knowledge of SQL and experience with multiple data architecture paradigms (Microsoft SQL, MySQL, Vertica, Oracle, Spark)
Knowledge of Python, especially in a data analytics/science capacity where pandas is used heavily
Proficient at ad-hoc analysis using SQL queries, python data analysis packages (e.g. Pandas, Numpy), creating summaries and presenting findings
Proficient in data visualization techniques and tools using Tableau, Matplotlib, Plotly etc.
Knowledge of data communication protocols (e.g. REST API)
Strong understanding of various statistical techniques to effectively summarize data findings, working knowledge of reliability statistics such as Weibull Analysis preferred
Strong knowledge of data warehousing concepts, data mining tools and techniques, analysis of time-series data, predictive analytics, and text mining concepts
Excellent analytic and communication skills, and fine attention to detail and accuracy
Compensation and Benefits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$68,000 - $132,000/annual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</si>
  <si>
    <t>https://www.indeed.com/viewjob?jk=6e2a06e0ed468c20</t>
  </si>
  <si>
    <t>Walton Enterprises</t>
  </si>
  <si>
    <t>Bentonville, AR 72712</t>
  </si>
  <si>
    <t>Overview: Position: Business Data Analyst Department: Walton Personal Philanthropy Group Reporting to: Senior Manager, Grant Operations Location:Bentonville, Arkansas Desired Start Date: May 2025 Walton Personal Philanthropy Group, a subsidiary of Walton Enterprises, seeks a data-driven, analytical, and results-oriented Business Data Analyst to join our team. This role is pivotal in ensuring the accuracy, consistency, and reliability of large volumes of data from diverse sources, enabling informed and impactful business decisions. The ideal candidate will possess a blend of technical expertise, business acumen, and effective collaboration skills to bridge the gap between technical teams and business stakeholders. Our Commitment to Diversity, Equity, Inclusion and Belonging We believe every associate should have access to success. Creating an environment centered on trust, respect, and bringing people together is critical to this belief. Our aspirations are as follows: - Create an environment where we hire, retain, and bring to the table people with diverse backgrounds, viewpoints and lived experiences to create a more successful organization. - Ensure fairness, equity, and access to success for all our associates. - Create an inclusive workplace where everyone feels valued, safe, able to engage honestly About the Position The Business Data Analyst will play a critical role in preparing reports and board presentations and in ensuring the ongoing accuracy and reliability of automated data inflow from multiple sources. This individual will work closely with the Senior Manager of Operations to develop customized reports and dashboards tailored to the needs of key stakeholders, enabling data-driven decision-making across the organization. Additionally, this team member will collaborate with a team of software engineers to validate, organize, and transform complex datasets into accessible and actionable data visualizations. The role requires exceptional attention to detail, a proactive approach to problem-solving, and the ability to handle confidential information with complete discretion. The ideal candidate shows a “can-do” attitude, thrives under pressure, and excels at managing a diverse range of tasks in a dynamic environment. About the Position: Benefits Information Compensation Range : $105,000-$125,000 Benefits Information: We offer a comprehensive and generous benefits package which includes medical, dental, and vision insurance, a 401(k)-retirement plan and paid time off. About the Walton Personal Philanthropy Group The Walton Personal Philanthropy Group (WPPG) provides services to the family of Sam and Helen Walton to support their individual philanthropic activities. These services for the family and their related entities include program and grant management, strategy consulting, and grant administration. WPPG is a part of Walton Enterprises, the family office of the Walton family. About Walton Enterprises Walton Enterprises (WEI) is a family office serving the personal and financial needs of multiple generations of the Walton family. Guided by Sam Walton’s values, WEI’s mission is to enable all family members to reach their personal, philanthropic, and business aspirations. As the family’s wealth grows and a new generation takes on more meaningful roles, WEI is expanding the scope, depth, and sophistication of its services, which include wealth management, legal, accounting, tax, risk management/insurance, technology, HR, construction, facilities management, as well as oversight of external resources and services for family members and their related entities. This is an exciting time to be part of this world-class team. Walton Enterprises is an equal opportunity employer committed to building and maintaining a culturally diverse workplace. We encourage women, minorities, individuals with disabilities, and veterans to apply. All qualified applicants will receive consideration for employment without regard to race, religion, color, national origin, sex, sexual orientation, gender identity, age, status of protected veteran, or status as a qualified individual with a disability. Responsibilities:
What you will do
The primary duties of the Business Data Analyst include the daily validation of large volumes of live data, ensuring accuracy and reliability by performing data quality checks to identify and resolve inconsistencies or anomalies. Additionally, the role involves transforming complex datasets into customized, comprehensive reports and collaborating closely with software engineers and other internal teams to develop robust and project-specific data solutions.
Essential Responsibilities:
Data Validation and Integrity:
Design and implement rigorous data validation processes to ensure the accuracy and consistency of large datasets from multiple, disparate sources.
Perform thorough data quality checks and identify inconsistencies or anomalies, addressing issues proactively to maintain data integrity.
Requirements Gathering and Stakeholder Collaboration:
Collaborate with business users to understand data needs and translate them into actionable technical requirements.
Collaborate with cross-functional teams to advocate for and align internal data structures and systems with our customized database's specific needs and requirements.
Data Management and Reporting:
Optimize SQL queries, reports, and data pipelines to ensure data quality and reliability.
Utilize reporting tools (e.g., SQL Server Reporting Services and PowerBI) to produce customized reports and analyses.
Business Intelligence Development:
Contribute to the development and advancement of unique and innovative business intelligence capabilities tailored to support the organization’s unique projects.
Support the design and maintenance of data warehouse solutions.
Strategic Insights:
Analyze validated data to provide actionable insights and recommendations to leadership.
Present findings clearly, concisely, and impactfully to facilitate decision-making.
Qualifications:
Who we are looking for.
Qualifications required for your success
5+ years of full-time professional experience, preferably with exposure to general accounting practices and IT data solutions.
3+ years of experience in data analysis, validation, or business intelligence roles
Strong proficiency with various technology platforms, including Microsoft Office (Excel, Word, PowerPoint, Outlook)
Familiar with SQL, database management (e.g., SQL server databases), and data visualization tools (PowerBI, etc.)
Experience validating large datasets from multiple sources, with an understanding of ETL processes and reporting tools like SSRS.
Knowledgeable of business intelligence practices and data warehouse processes
Knowledgeable in financial and accounting practices/procedures
Personal attributes that support your success
Demonstrates a meticulous approach to data validation and ensures the accuracy and reliability of information.
Possesses strong problem-solving and critical thinking skills with a sharp analytical mindset.
Excels at managing and prioritizing multiple tasks and projects to meet deadlines with precision and efficiency.
Exhibits strong interpersonal skills, professional demeanor, and a proven ability to maintain to handle highly confidential information with complete discretion.
Highly resourceful team player with the capability to work cross-functionally while being equally effective when working independently.
Shows initiative while maintaining the flexibility to adapt and the capacity to give and receive feedback graciously.
Acts as a reliable advisor to key stakeholders and colleagues, demonstrating humility, integrity, and sound judgment.
Relentlessly pursues excellence and continuous improvement, with a proven track record of enhancing processes, systems, and platforms to increase data accessibility and operational efficiency.</t>
  </si>
  <si>
    <t>https://www.indeed.com/viewjob?jk=ede2f94c17b89bea</t>
  </si>
  <si>
    <t>EHR Data Analyst</t>
  </si>
  <si>
    <t>$64,147.20 - $81,078.40 a year</t>
  </si>
  <si>
    <t>Columbia Community Mental Health</t>
  </si>
  <si>
    <t>Saint Helens, OR 97051</t>
  </si>
  <si>
    <t>Columbia Community Mental Health is a nonprofit agency and Certified Community Behavioral Health Clinic that provides services to individuals with mental, addiction and developmental disabilities. We are looking for qualified individuals to join our Electronic Health Record (EHR) team!
Position: EHR Data Analyst
Salary Range: $64,147.20 - $81,078.40(annual). We use a bona fide factor system to determine starting wage (years of experience, education, credentials, and specialty skills that relate to the job requirements).
Status: Exempt
Shift: Monday – Friday (8am to 5pm with 60 min unpaid lunch) 40hrs week
Benefits: CCMH provides a generous comprehensive benefits program to employees and family members, including qualified domestic partners.
Generous Paid Time Off Package. (Full-time employees earn 22 days of vacation time and 9 days of sick time)
We recognize 10 holidays + we offer 1 additional floating day (you choose)
Medical and Dental Coverage (begins 1st of the month following hire date)
VSP Vision Coverage (begins 1st of the month following hire date)
403(B) Retirement Savings (Pre- and post-tax plans with up to 3% matching contribution)
Flexible Spending Account (FSA) (Medical and dependent care options)
Voluntary Long-Term Disability, and Group Paid Life Insurance
Paid Bereavement and Jury Duty Leave
Length of Service Award, Outstanding Employee of the Department Annual Award
Voluntary Life Insurance
Accidental &amp; Critical Illness Coverage Insurance
Student Loan Forgiveness Program (PSLF), NHSC Loan Repayment Program
Educational Assistance, Professional Development Assistance
Wellness Benefits:
Employee Assistance Program’s (EAP)
Wellness Stipend
Trauma Support Team – Monthly Loss Processing Group led by our Licensed Clinical Directors
Position Requirements: Associate degree in computer technology or related field required. Experience in EHR application support preferred. Expertise in Microsoft Office Suite and Office 365 a plus. Combination of education/experience that demonstrates the ability to perform the duties outlined for this position may be considered.
Summary: Position is responsible for creation of data visualization, reports, and any other data requests related to data housed in our Data Warehouse or EHR.
ESSENTIAL DUTIES AND RESPONSIBILITIES:
Customized Data Visualizations: Develop engaging data visualizations that help to streamline processes and make end-users engage with the data utilizing Power BI, Crystal Reports and other Reporting Tools.
Robust Reporting: Create dynamic reports utilizing SQL coding skills, SQL Server Reporting Services (SSRS), and Excel to meet the regulatory requirements such as CCBHC, Medicaid Service Elements and Fidelity Programs.
Collaboration and Needs Assessment: Collaborate closely with departmental managers and subject matter experts. Identify data needs, prioritize metrics and fidelity requirements, and align them with organizational goals and objectives.
Ongoing Support and Guidance: Provide continuous support to staff members. Address their questions, troubleshoot issues, and reinforce best practices in EHR system utilization.
Effectiveness Evaluation: Regularly assess the effectiveness of reports and visualizations through data validation and feedback sessions. Use insights to make improvements and optimize report content.
Stay Current: Keep abreast of new features, updates, and advancements in OCHIN Epic. Ensure all data points are being collected in a way that is appropriate for reporting.
Other duties as assigned.
Diversity, Equity, and Inclusion Commitment: CCMH strives to address, explore, educate, learn about, and respond to the diversity of the human experience. We create an inclusive, equitable, culturally competent, and supportive environment where employees model behavior that enriches our community. We call our colleagues forward to take conscious and deliberate action to dismantle all systems of oppression by fostering an anti-racist, gender affirming, class conscious, disability aware environment where the innate humanity of others is recognized and celebrated.
Working Conditions:
Occasionally stooping, lifting (20-50 lbs.), climbing (stairs), crouching, reading, and running
Regularly sitting, walking, standing, and keyboarding
CCMH is an Equal Employment Opportunity Employer. CCMH does not discriminate in employment opportunities or practices on the basis of race, color, religion, sex, national origin, age, veteran/reserve/national guard, disability, or any other similarly protected status.
CCMH is Drugfree workplace.
Come join a team that makes a difference every day! Come join an agency in which your personal values can align easily to the mission, vision and values!
FMLA POSTER:
https://www.dol.gov/sites/dolgov/files/WHD/legacy/files/fmlaen.pdf</t>
  </si>
  <si>
    <t>https://www.indeed.com/viewjob?jk=c6445e4ea1c1654a</t>
  </si>
  <si>
    <t>Analyst - Talent Data Governance, Systems, &amp; Reporting</t>
  </si>
  <si>
    <t>$80,000 - $280,000 a year</t>
  </si>
  <si>
    <t>Netflix</t>
  </si>
  <si>
    <t>Los Angeles, CA</t>
  </si>
  <si>
    <t>Job Requisition ID
JR31561
Job Posting Date
01-27-2025
Teams
Engineering Operations
Work Type
Onsite
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Netflix Talent Data Governance, Systems and Reporting team empowers our customers with a robust, integrated data ecosystem that enhances decision-making, drives strategic alignment, and optimizes talent processes. We are committed to establishing a strong data governance framework that ensures the accuracy, accessibility, and integrity of talent data. Through innovative governance practices, high-quality data environments, and streamlined reporting solutions, we enable teams to extract maximum value from talent data, supporting compliance and strategic initiatives across Netflix.
As an Analyst on our team, you will focus on building and optimizing reports and mechanisms that support our data governance strategy and compliance reporting needs. We are seeking someone with strong analytical skills and a proactive approach to developing solutions that enhance our reporting capabilities and data quality. In this role, you will work closely with senior team members to implement best practices in data management and reporting, ensuring alignment with our governance framework. If you are eager to contribute to data-driven decision-making and support Netflix's strategic goals, we invite you to join our team.
Responsibilities:
Develop and maintain Workday reports and dashboards to support operational reporting, ensure compliance, and enhance decision-making capabilities.
Assist in the optimization of reporting processes, ensuring alignment with data governance standards and improving data quality
Collaborate with senior team members to gather and document reporting requirements and develop solutions that meet business needs
Support the development and maintenance of the reporting catalog and data dictionary, ensuring consistent naming and tagging
Conduct data analysis to identify trends and discrepancies, providing insights and recommendations for improvements
Participate in testing and validation of data flows and reporting mechanisms, ensuring accuracy and compliance
Provide training and support to end-users on self-service reporting tools and data literacy best practices
Communicate findings and insights clearly to stakeholders, supporting informed decision-making
Basic Qualifications:
Minimum of 4 years of experience in Workday reporting or data analytics
Experience with Workday Prism and certifications in Prism Analytics and Discovery Boards
Subject matter expertise in people analytics, with a strong understanding of the full employee life cycle and the ability to apply this knowledge to deliver analytical solutions
Strong analytical skills with proficiency in Excel or Google Sheets
Basic understanding of data governance practices and reporting requirements
Excellent communication and teamwork skills
Attention to detail with the ability to manage multiple tasks in a fast-paced environment
Preferred Qualifications:
Degree in HR, Business, IT, or related field
1-3 years of HR discipline experience or as an HR Generalist
Familiarity with Zendesk ticket system
This job is open to remote for well-qualified candidates.
Generally,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$80,000 - $280,000.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</si>
  <si>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https://www.indeed.com/viewjob?jk=073da443e955c33d</t>
  </si>
  <si>
    <t>Business Analyst (Healthcare).</t>
  </si>
  <si>
    <t>Themesoft</t>
  </si>
  <si>
    <t>Title - Business Analyst - Healthcare
Duration – Long term Contract.
Location – Remote – (Albany, NY Office).
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Job Duties:
Under the direction of NYSTEC and NYC DOHMH Public Health Agency, the subcontractor will work with the NYSTEC team to analyze system specifications and evaluate business requirements to support NYC DOHMH with workplan projection.
The project seeks to improve and support the NYC DOHMH Electronic Case Reporting (eCR) registry COVID-19 Onboarding, Quality Assurance (QA), and application enhancement. The project will provide enhanced guidance and technical support to aid in onboarding healthcare sites in conformance with COVID-19 onboarding process.
The subcontractor will enable customers to meet project goals through facilitating the technical onboarding, testing, quality assurance (QA) and support application enhancement through requirements elicitation, data and business analysis activities for the Electronic Case Reporting (eCR) QA, Application Enhancement Project.
Duties / Daily Responsibilities:
Lead healthcare facilities/vendors through the Electronic Case Reporting COVID-19 onboarding process.
Support all aspects of application interface enhancements for data quality assurance and processing of Health Level 7 (HL7) compliant Clinical Document Architecture (CDA) R2 XML, Fast Healthcare Interoperability Resource (FHIR) based standards.
Conduct requirements elicitation and document functional requirements ensuring solutions meet business requirements.
Design and document and maintain system processes.
Conduct data analysis, monitoring and reporting issues related to eCR compliance with health care organizations and NYC DOHMH partners.
Support overall Quality Assurance Strategy and document process and procedures.
Assist in developing a testing and quality management process to expediate onboarding eCR of Healthcare organizations.
Report on program compliance by gathering pertinent data, identifying and evaluating options, and recommending a course of action.
Improves program conformance by testing data, comparing data with established standards, and remediating data with customers.
Lead ongoing reviews of business processes and develop optimization strategies.
Work with external partners to improve data quality and timeliness of reports.
Prepare and present on operational and data analysis outcomes.
Contributes to the refinement of informatics workflow through developing business process documentation to help refine project needs.
Promotes positive relations with providers, vendors and internal teams throughout onboarding process by demonstrating exceptional customer service skills.
Works closely with the Project Manager to understand the business and functional requirements for the project.
Gains an understanding of the organization’s business processes relevant to the project’s goals.
Develop details of a business solutions and understand how technological solutions are implemented.
Conduct and facilitate meetings and presentations, manage timelines and deliverables and ensure stakeholder engagement.
Conduct User Acceptance Testing on applications to ensure business and functional requirements are met.
Update project management tools with proper documentation, status updates, and update timelines
Follow DOHMH IT Methodology to ensure execution of project is successful.
Resolves problems, execute project plans, conducts follow-ups prioritize tasks.
Develop status reports and ensure they are delivered on time.
Create use cases and functional specifications to capture business needs
Required Qualifications:
Minimum of a bachelor’s degree in informatics, data management, computer science, healthcare technology or related discipline with a minimum of two years of relevant experience is required. An equivalent combination of advanced education, training, and experience will be considered.
Strong written and oral communication skills to provide exemplary customer service and collaborate in a team environment.
Strong communication, presentation and analytical skills.
Strong planning, and time management skills.
Strong problem-solving skills and attention to detail.
Strong organizational skills with ability to manage multiple concurrent task/projects.
Understanding of the System Development Life Cycle (SDLC).
Strong computer skills, including experience using, MS PowerPoint, MS Word, MS Excel, MS Outlook, MS Visio, and SharePoint.
Minimum of one (1) year in data programming utilizing or SQL required.
Preferred Qualifications:
Minimum of one (1) year Redcap, Visio, Tableau Software, R Programming is preferred.
Minimum of one (1) year in public health or working with healthcare data standards and exchange protocols is preferred.
Familiarity with Health Level 7 (HL7), Clinical Document Architecture (CDA), Extensive Markup Language (XML) files. MS Project
MS teams
Strong vendor management experience preferred.</t>
  </si>
  <si>
    <t>https://www.indeed.com/viewjob?jk=e978a627cfe358ff</t>
  </si>
  <si>
    <t>Bordereau Management Data Analyst - US Programs</t>
  </si>
  <si>
    <t>$100,000 - $120,000 a year</t>
  </si>
  <si>
    <t>SiriusPoint Ltd.</t>
  </si>
  <si>
    <t>Bordereau Management Data Analyst – US Programs
Hybrid-New York/Conneticut
Who We Are
SiriusPoint is a global underwriter of insurance and reinsurance. We utilize deep risk capabilities to protect our customers and provide intelligent risk solutions to clients and brokers around the world. Bermuda-headquartered and listed on the New York Stock Exchange (SPNT), we work as ‘One SiriusPoint’, to apply expertise and underwrite risks across our four operational areas - International Insurance, North American Insurance, Global Accident and Health, and Global Reinsurance.
We have underwriting hubs in Bermuda, Liege, London, New York, Stockholm and Toronto, and licenses to write Property &amp; Casualty and Accident &amp; Health insurance and reinsurance globally.
Join Our Team
As we continue to grow and evolve our MGA &amp; Program business, we are seeking a talented Bordereaux Management Data Analyst. This individual will join our Bordereaux Management Product team to help ingest and process bordereaux data. This data contains critical information about policies, premiums, claims, and risk exposures provided by our distribution partners. The role involves incorporating this data into our Bordereaux Management System (BMS) and collaborating with business stakeholders. This collaboration aims to develop business insights, analytics, and reports to meet the needs of various functions across SiriusPoint.
You will collaborate closely with cross-functional teams to define data standards, negotiate data requirements with our 3rd party partners, and implement best practices for data management (mapping, validation and transformations), integration, and analysis. This role offers an exciting opportunity to work on cutting-edge technologies, solve complex data challenges, and drive impactful insights that fuel our company's success.
Key Responsibilities
Become an internal SME for the US MGA &amp; Program business, taking charge of gaining a deeper understanding of the products and associated data, and making determinations on data interpretation for downstream onboarding, including validating data accuracy and quality.
Expand and refine existing data standards for MGA &amp; Program business by collaborating with business and technology teams to maintain data dictionaries and data templates.
Work closely with Program Managers to negotiate and gather the required policy, premium, claims, and risk exposure data from Brokers, MGAs, Coverholders, or TPAs and escalate issues to internal teams where necessary.
Manage the end-to-end data onboarding process for the Bordereaux Management System (BMS) including but not limited to:
Analysing and mapping data to verify the accuracy and completeness of data that has been collected. This may involve checking for duplicate entries, missing information, or incorrect figures.
Work with data engineering teams to integrate data into our Bordereaux Management System (BMS).
Perform acceptance testing on data that has been loaded to ensure it reconciles to source files and aligns to the mapping and validation rules that have been defined.
Monitor and address data quality issues to ensure compliance with agreed standards and timelines, either by resolving them internally or contacting partners for corrections.
Collaborate with our internal Business Intelligence (BI) team and key business stakeholders to develop insights, analytics and reports to:
Identify trends, potential risks, and areas for improvement with regards to the overall performance of a portfolio.
Monitor whether Brokers, MGAs, Coverholders, or TPAs are meeting the terms and conditions of the Program Management Agreements (PMA) and Binding Authority Agreements.
Meet the needs of regulators, reinsurers, market bodies and internal compliance teams, including ISO/ISS, Lloyds, premium tax etc
Implement continuous improvement processes to increase efficiency, reduce errors and improve oversight &amp; decision making.
Develop and enforce best practices in areas of master and reference data management, data mapping, data modelling and data integration with regards to the Bordereaux Management System (BMS)
Ensure process and training documentation in relation to Bordereaux Management Procedures are kept up to date.
Stay aware of market standards (including ACORD and Lloyds), changes to bordereaux data and processing requirements.
United behind common goals
At SiriusPoint we work as one team across our global business, and we unite that team behind common goals, understanding the positive impact we can all make at SiriusPoint. We aim to retain and attract great people, knowing they can achieve a rewarding and enriching career.
Our Purpose is to provide security and resilience in an uncertain world.
Our Vision is to be recognized as a best-in-class insurer and reinsurer utilizing deep risk capabilities to protect our customers. Blending our talent, expertise and data to provide intelligent risk solutions.
Our culture is one of performance and accountability. Our people are our experts and you will be empowered to apply your expertise in a supportive, collaborative and purposeful environment.
Our Values are at the heart of our business, and which guide every day actions and decision making.
Integrity: Integrity, respect and trust are our core principles
Customer Focused: Our customers are the reason we exist
Solution Driven: Creating solutions is our mindset
Diversity: Diversity, inclusion and allyship make us stronger
Collaboration: Collaboration drives outperformance
Your skills and abilities should include:
Bachelor’s or master’s degree in computer science, Information Systems, or a related field.
10+ years of experience in data analysis and data management.
5+ years of experience in the (Re)insurance industry, across US Property &amp; Casualty, International Markets and Life, Accident &amp; Health segments.
Strong capabilities working with the latest business intelligence tools and query tools, specifically Power BI, SQL and Spark.
Strong understanding of data modelling and data processing frameworks such as SSIS, Python and Databricks.
Excellent data analysis and data management documentation skills.
Excellent organizational, written, verbal and presentation skills.
Excellent critical thinking and analytical abilities, particularly with regards to data management.
Ability to work individually with limited oversight.
Strong leadership skills fostering collaboration and driving solutions within a data team.
Ability to prioritize, multi-task, and maintain flexibility in a fast-paced, changing environment.
Demonstrated ability to influence and work effectively within a global organization with employees at all levels.
Motivated, team-oriented, with strong problem-solving and project management skills.
SALARY: The estimated salary range for this position is $100,000 TO $120,000. This is a good-faith assessment of the salary range for this position only. In determining the actual salary within this range, SiriusPoint will consider a candidate’s relevant experience, location, and other job-related factors.
Why Should You Join SiriusPoint?
Our people are our experts, and from day one you will be empowered to apply your expertise in a supportive, collaborative, and purposeful environment. Our Values - Integrity, Customer Focused, Solution Driven, Diversity, and Collaboration - are at the heart of our business, and they guide our everyday actions and decision making. We also unite our global team behind common goals, ensuring you can make a meaningful impact.
We aim to retain and attract great people, knowing they can achieve a rewarding and enriching career. We offer a competitive and above market compensation package. The following are some of the benefits and perks we offer our employees:
•Medical
•Dental
•Vision
•FSA Medical and Dependent care
•Health Savings Account (HSA)
•EAP
•Basic Life and AD&amp;D (company paid)
•Basic Long-Term Disability (employer) paid-Taxable income
•Employee paid Long Term Disability(voluntary)
•Company Medical Leave, Parental leave- 8 weeks full pay after 6 months of service
•Voluntary benefits: short term disability, Critical illness, Hospital Indemnity, Accident
•Travel assistance programs Company paid
•401(k) 6 % safe harbor match, fully vested after two years, pre- and post-tax contributions allowed
•Gym reimbursement
•Legal plan
•Pet Insurance
•Tuition reimbursement
•Generous PTO
•Flexible work arrangement
•Fully stacked pantry on-site
•Team outings
•ERG Groups
We Achieve More Together
At SiriusPoint, we know that diversity, inclusion and allyship make us stronger. We value and are committed to supporting the unique voices, backgrounds, cultures, lifestyles, and contributions of the diverse global employee base that make up our business.
We know that a diverse and equitable culture, where all voices are included and heard, is critical to our success as an employer. We are committed to developing our DE&amp;I strategy to ensure that SiriusPoint remains a supportive and empowering place of work.</t>
  </si>
  <si>
    <t>https://www.indeed.com/viewjob?jk=22afe6c4f7179773</t>
  </si>
  <si>
    <t>Junior Data Science Analyst</t>
  </si>
  <si>
    <t>KBR</t>
  </si>
  <si>
    <t>Beavercreek, OH 45431</t>
  </si>
  <si>
    <t>Title:
Junior Data Science Analyst
 Belong. Connect. Grow. with KBR!
KBR’s National Security Solutions team provides high-end engineering and advanced technology solutions to our customers in the intelligence and national security communities. In this position, your work will have a profound impact on the country’s most critical role – protecting our national security.
Why Join Us?
Innovative Projects: KBR’s work is at the forefront of engineering, logistics, operations, science, program management, mission IT and cybersecurity solutions.
Collaborative Environment: Be part of a dynamic team that thrives on collaboration and innovation, fostering a supportive and intellectually stimulating workplace.
Impactful Work: Your contributions will be pivotal in designing and optimizing defense systems that ensure national security and shape the future of space defense.
Position Summary:
This candidate will gain experience with Machine Learning, Data Science, Data Engineering in a team setting using python/R/SQL focused languages. This position is strongly data and analytics focused, and the candidate will gain experience on our team supporting the Air Force Research Laboratory (AFRL) on one or more exciting projects.
Key Responsibilities:
Participate with team using data science and statistical techniques to identify data of interest, extract structured data from unstructured sources, and apply many other data wrangling patterns to make our corpus of data more useful.
Apply techniques from natural language processing (NLP) to understand textual data, including named entity recognition, topic modeling, and sentiment analysis.
Use neural networks and other machine learning (ML) techniques to find patterns in data and to predict likely outcomes using a variety of input data types and sources.
Work Environment:
Location: Onsite
Travel Requirements: [Minimal
Working Hours: Standard
Qualifications:
Required:
You must be a college student in good standing, enrolled in a 4-year university
Pursing a Bachelors degree in Computer Science, Information Systems, Math, or equivalent program
You must have a minimum college GPA requirement of 3.00 on a 4.00 scale.
Ability to obtain a DoD security clearance is required to be considered for this position
Proficient in MS Office Products (Word, Excel, Powerpoint)
Strong analytical and problem-solving skills with the willingness to learn and contribute to individual and group projects
Strong communication and organizational skills, as well as the ability to work independently and as part of a team
Proficient in one or more programming languages for data manipulation and analysis, such as Python, R, SQL, C/C#/C++, etc.
Desired:
Experience retrieving and analyzing datasets from databases and other systems
Previous data science, computer science or similar work/internship experience
Experience with various data visualization tools such as Tableau, Qlikview, MS Power BI, Plotly, or Matplotlib
Experience with “big data” tools such as Hadoop, Spark, Kafka, Databricks, or Palantir Foundry
Ready to Make a Difference?
If you’re excited about making a significant impact in the field of space defense and working on projects that matter, we encourage you to apply and join our team at KBR. Let's shape the future together.
KBR Benefits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</si>
  <si>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https://www.indeed.com/viewjob?jk=e4d3087fcbd70134</t>
  </si>
  <si>
    <t>Data Analyst 2 - 95087</t>
  </si>
  <si>
    <t>Health, Department of</t>
  </si>
  <si>
    <t>Albany, NY 12210</t>
  </si>
  <si>
    <t>The duties that the incumbent of the vacancy will be expected to perform. Duties Description The Bureau of Data Insights and Research is responsible for responsible for providing high quality, state of the art data services to the Office of Health Insurance Programs (OHIP) and its Department of Health (DOH) partners that are collaborative, aligned with policy, and proactively inform strategy and decision making. The Data Analyst 2 will be a team lead within the different units of the Bureau of Data Insights and Research; these teams are responsible for the following activities: • Fiscal Support• Program Implementation• Tableau Visualization• Reporting to internal and external stakeholders (including CMS)• Ad-hoc reporting for the Office of Health Insurance Programs• Audit SupportAs a team lead within the Bureau, day to day activities of the Data Analyst 2 include: • produces business intelligence solutions by querying data repositories and generating periodic reports; • Perform quality control mechanisms on data requests• devises methods for identifying data patterns and trends in data sources; • assesses data structures and how they can be used to produce desired reports; • researches new data sources and analytical tools, and recommends solutions; • drafts new functions or applications in programming languages to conduct analyses; • creates written reports and effectively communicates/presents results; and • Draft documentation needs to produce requirement documents and insights from analytics• Supervise a team of data and business analysts • Train new staff members on the Medicaid Datawarehouse
The minimum qualifications required for this vacancy. Minimum Qualifications Non-competitive Candidates: One year of permanent service as a Data Analyst 1 OR bachelor's degree and three years of experience* in data visualization, and statistical models and data mining tools.*Substitution: A master’s degree in the above fields may substitute for one year of the specialized experience. A Ph.D. in the above fields may substitute for two years of the specialized experience.Preferred Qualifications: 2 or more years of Medicaid experience, subject matter expertise in different Medicaid programs, fiscal development, SQL, and tableau visualization.
Additional comments regarding the vacancy. Additional Comments This position may require travel throughout New York State including overnights to areas not served by public transportation.We offer a work-life balance and a generous benefits package, worth 65% of salary, including: • Holiday &amp; Paid Time Off• Public Service Loan Forgiveness (PSLF)• Pension from New York State Employees’ Retirement System • Shift &amp; Geographic pay differentials • Affordable Health Care options• Family dental and vision benefits at no additional cost • NYS Deferred Compensation plan• Access to NY 529 and NY ABLE College Savings Programs, and U.S. Savings Bonds• And many more...For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
Some positions may require additional credentials or a background check to verify your identity.</t>
  </si>
  <si>
    <t>https://www.indeed.com/viewjob?jk=ef2c8975e90a5396</t>
  </si>
  <si>
    <t>Clinical Data Analyst</t>
  </si>
  <si>
    <t>$63,000 - $162,800 a year</t>
  </si>
  <si>
    <t>Lilly</t>
  </si>
  <si>
    <t>Indianapolis, IN 46204</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</si>
  <si>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Actual compensation will depend on a candidate’s education, experience, skills, and geographic location. The anticipated wage for this position is
$63,000 - $162,800
Job Description:
The Clinical Data Analyst is responsible for developing and implementing analytics driven solutions to automate clinical data flow. Accountable for programming clinical data reports and dashboards enabling data review that allows for seamless downstream consumption, standardization and integration of data. This requires an in depth understanding of statistical programming, data flow, and data standards. The Clinical Data Analyst collaborates with the Clinical Data Strategist, Clinical Data Lead, Clinical Data Management Associate, Clinical Data Associate and other partners to deliver standardized reports, dashboards and innovative analytic solutions for use in global clinical trials.
Responsibilities:
This job description is intended to provide a general overview of the job requirements at the time it was prepared. The job requirements of any position may change over time and may include additional responsibilities not specifically described in the job description. Consult with your supervision regarding your actual job responsibilities and any related duties that may be required for the position.
Portfolio Delivery
Program and implement data review solutions, dashboarding and analytics for a trial or set of trials within therapeutic area
Ensure data reporting and analytics are delivered accurately, efficiently and in alignment with study objectives
Provide insights into study level deliverables (i.e. Data Management Plan, Project Plan, database, and observed datasets)
Support submission, inspection and regulatory response activities
Lead large-scale cross Business Unit/Therapeutic Area projects or programs with high complexity
Develops and tests new ideas and/or applies creative solutions that surface business insights
Independently identifies key scientific questions/issues and develops solutions to advance the portfolio
Program and test automation solutions for a trial or set of trials within a program using Lilly process and tools
Project Management
Increase speed, accuracy, and consistency in the development of reporting and analytic capabilities
Partner with Clinical Data Management Associate and Data Strategist to deliver data reporting and analytics per business need
Align with and influence data standard decisions and strategies for a study and/or program
Build therapeutic knowledge and a deep and broad understanding of the technology to develop data reports and analytic solutions
Effectively apply knowledge of applicable internal, external and regulatory requirements/expectations (MQA, CSQ, MHRA, FDA, ICH, GCP, PhRMA, Privacy knowledge, etc.) to regular work
Integrates multi-functional and/or external information and applies technical knowledge to data-driven decision making
Enterprise Leadership
Continually seek and implement means of improving processes to optimize data reporting/analytics and decrease work effort
Represent Data and Analytics processes in multi-functional initiatives
Actively engage in shared learning across Data and Analytics organization
Strive to Increase re-usability of reports and analytics
Drive automation and seamless data delivery with real time data analytics
Anticipate and resolve key technical, operational or business problems that impact the Data and Analytics organization
Interacts with regulators, business partners and external collaborators on business issues
Bring end to end approach towards managing risk to minimize impact on delivery
Builds a diverse multi-functional and internal/external network to understand how different domains and approaches contribute to research and development
Focuses on defining analytic solutions to answer scientific questions, goals, critical success factor and timelines in support of advancing the portfolio
Basic Requirements:
Master’s degree in Computer Science, Engineering, Statistics, Health, Information or Data Sciences
Hands-on programming experience (SAS, Python or R)
Additional Preferences:
Three or more years of data analytics experience in clinical, pharmaceutical, biotech or CRO setting highly preferred.
Experienced working with cloud based technologies
Experienced with AI/ML tools
Technical knowledge to develop requirements and/or study project deliverables
Knowledge and experience with statistical techniques
Proven ability to work creatively and analytically in a problem-solving environment
Excellent leadership, communication (written and oral) and interpersonal skills
Demonstrated leadership
Demonstrated teamwork, collaboration and high learning agility
Passionate about improving technological solutions using new technologies
Additional Information:
Domestic and International travel may be required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t>
  </si>
  <si>
    <t>https://www.indeed.com/viewjob?jk=09f87c7c48b88e31</t>
  </si>
  <si>
    <t>Lead Data Science Analyst</t>
  </si>
  <si>
    <t>Discover Financial Services</t>
  </si>
  <si>
    <t>Riverwoods, IL 60015</t>
  </si>
  <si>
    <t>Discover. A brighter future.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What You’ll Do
Responsible for working closely with management to execute analytical initiatives. Responsible for solving business problem by leveraging techniques such as segmentation, optimization, advanced analytics and machine learning. Creates reports and dashboards to closely monitor performance metrics and provide insights.
Actively manages and escalates risk and customer-impacting issues within the day-to-day role to management.
How You’ll Do It: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
Establishes and maintains effective performance tracking; identify improvement opportunity, form hypothesis, proposes, designs and implements tests to drive strategy enhancement and optimization.
Manages multiple priorities, communicate business performance and project progress to management &amp; business partners.
Develops and automates reports, iteratively build and prototype dashboards to provide insights at scale, solving for analytical needs. Facilitates implementation of work product and ensure accuracy.
Consistently follows standard work processes and documentation requirements. Recommends improvement to work processes to increase efficiency while maintaining quality of work. Continuously improves technical and leadership skills through training and development.
Qualifications You’ll Need
The Basics
Bachelor’s in Analytics, Engineering, Statistics or related field.
4+ Years of experience in Credit Risk, Fraud Risk , Marketing Analytics, Optimization, Operations Analytics, Modeling/Data Science or related.
Physical And Cognitive Responsibilities:
The physical requirements described here are representative of those that must be met by an employee to successfully perform the essential functions of this position. Reasonable accommodations may be made to enable a qualified individual with disabilities to perform the essential functions of the position as required by federal, state, and local laws:
Primarily remain in a stationary position.
No required movement about the work environment to complete the major responsibilities of the job.
Primarily performed indoors in an office setting.
Ability to operate office equipment such as but not limited to computer, telephone, printer, and calculator.
Ability to communicate verbally.; Ability to communicate in written form.
Discover will not sponsor or transfer employment work visas for this position. Applicants must be currently authorized to work in the United States on a full-time basis.
#Remote
#LI-RD
Application Deadline: The application window for this position is anticipated to close on Feb-01-2025. We encourage you to apply as soon as possible. The posting may be available past this date, but it is not guaranteed.
Compensation: The base pay for this position generally ranges between $105,500.00 to $147,100.00. Additional incentives may be provided as part of a market competitive total compensation package. Factors, such as but not limited to, geographical location, relevant experience, education, and skill level may impact the pay for this position.
Benefits:
We also offer a range of benefits and programs based on eligibility. These benefits include:
Paid Parental Leave
Paid Time Off
401(k) Plan
Medical, Dental, Vision, &amp; Health Savings Account
STD, Life, LTD and AD&amp;D
Recognition Program
Education Assistance
Commuter Benefits
Family Support Programs
Employee Stock Purchase Plan
Learn more at mydiscoverbenefits.com .
What are you waiting for? Apply today!
All Discover employees place our customers at the very center of our work. To deliver on our promises to our customers, each of us contribute every day to a culture that values compliance and risk management.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 &amp; Pay Transparency Nondiscrimination Provision)
Discover complies with federal, state, and local laws applicable to qualified individuals with disabilities and is committed to providing reasonable accommodations. If you require a reasonable accommodation to search for a position, to complete an application, and/or to participate in an interview, please email HireAccommodation@discover.com . Any information you provide regarding your accommodation needs will be kept confidential and will only be used to determine and provide necessary accommodation.
At Discover, we are committed to creating an inclusive and equitable workplace through our Fair Chance Hiring practices. Fair Chance Hiring means that we base our hiring decisions on an applicant’s qualifications rather than their criminal record. All our positions are subject to Section 19 of the Federal Deposit Insurance Act. Our applicants go through a background check, and we follow all applicable local laws, including the Los Angelas County Fair Chance Hiring Ordinance ( LA County Fair Chance ).
Applicants must be 18 or older at the time of hire.</t>
  </si>
  <si>
    <t>https://www.indeed.com/viewjob?jk=a3323074d7901fd4</t>
  </si>
  <si>
    <t>Senior Data Analyst - Digital Analytics</t>
  </si>
  <si>
    <t>Wells Fargo</t>
  </si>
  <si>
    <t>About this role:
Wells Fargo is seeking a Senior Data Science Consultant in Channel Marketing Sciences as part of Consumer Data, Analytics, and Artificial Intelligence. This enterprise COE team is responsible for driving effectiveness of marketing channels with data enablement, measurement, and optimization insights across owned and paid marketing channels. Successful candidate will be part of our team in owned media channel with responsibility to produce analytics for marketing placements and funnel optimization across the website and mobile app. Learn more about the career areas and lines of business at wellsfargojobs.com.
In this role, you will:
Institutionalize and evolve enterprise measurement frameworks and solutions to assess performance of owned media marketing across the business and customer journeys across our websites and mobile app.
Review and analyze moderately complex, large structured and unstructured data sets from various sources, requiring an in-depth hypothesis generation and advanced analysis of variable factors to convert data into meaningful insights and recommendations
Interpret and analyze data, using advanced analytics modeling methods and programming, to recommend ways to solve problems and influence business decisions and strategies
Develop reports and data visualizations to deliver and scale the business insights
Collaborate and consult with peers, colleagues, and mid-level managers to drive recommendations and strategies based on data-driven analytical insights, trends, and patterns that will resolve issues and achieve goals; may lead projects, teams, or serve as a mentor for lower-level staff
Execute analytical experiments and create innovative statistical models to discover solutions for abstract business problems across various domains
Communicate actionable insights and recommendations using data in a digestible format to a non-technical audience of varying levels
Act as a subject matter expert and stay curious on evolving marketing technology landscape and drive innovative applications of those in the business.
Required Qualifications:
4+ years of data science experience, or equivalent demonstrated through one or a combination of the following: work experience, training, military experience, education
Master's degree or higher in a quantitative discipline such as mathematics, statistics, engineering, physics, economics, or computer science
Desired Qualifications:
4+ years of experience in digital and site analytics preferably with Adobe tools like Adobe Analytics or Customer Journey Analytics
4+ years of experience in understanding, defining and quality control of website and app tagging
4+ years of experience in data programming experience with proven expertise in Hive, Python and/or BigQuery
Job Expectations:
Ability to travel up to 10% of the time
This position offers a hybrid work schedule
Pay Range
Reflected is the base pay range offered for this position. Pay may vary depending on factors including but not limited to achievements, skills, experience, or work location. The range listed is just one component of the compensation package offered to candidates.
$96,600.00 - $206,100.00
Benefits
Wells Fargo provides eligible employees with a comprehensive set of benefits, many of which are listed below. Visit Benefits - Wells Fargo Jobs for an overview of the following benefit plans and programs offered to employees.
Health benefits
401(k) Plan
Paid time off
Disability benefits
Life insurance, critical illness insurance, and accident insurance
Parental leave
Critical caregiving leave
Discounts and savings
Commuter benefits
Tuition reimbursement
Scholarships for dependent children
Adoption reimbursement
Posting End Date:
9 Feb 2025
*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</si>
  <si>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https://www.indeed.com/viewjob?jk=afc9b58beecde4ac</t>
  </si>
  <si>
    <t>Senior Marketing Data Analyst</t>
  </si>
  <si>
    <t>$74,000 - $170,900 a year</t>
  </si>
  <si>
    <t>Delta Dental Ins.</t>
  </si>
  <si>
    <t>San Francisco, CA 94105</t>
  </si>
  <si>
    <t>JOB DESCRIPTION
Location: 560 Mission Street, 13th Floor, San Francisco, CA 94105. Must appear in office 2 days per week; work from home permitted 3 days per week.
Salary: $74,000 - $170,900 /year
Job Description:
Partner with business leaders, staff clinicians, utilization management, network development, provider services, product development and marketing departments to identify business challenges, formulate a data plan, drive the insights and develop solutions to enable the business teams to perform at the highest levels.
Execute complex data analysis, using multiple data sources, to achieve quantifiable results that will impact either business units or enterprise business processes.
Provide support to our Segment Strategy, Integrated Marketing, Sales, Network Development, and Product Strategy teams by: identifying growth opportunities, evaluating market opportunities, assessing business performance, and conducting predictive analytics.
Manage end to end analytics project planning, execution, testing, and insights delivery to foster data-driven decision making by analyzing Enrollment Provider.
Research and analyze market data, sales activity, network depth and breadth, network financial, and segment performance trends to identify and help business focus on most promising growth opportunities.
Lead projects end to end by identifying approach, developing project plans, designing data solutions, conducting data analyses, and presenting insights to stakeholders.
Serves as a key member of cross functional growth teams providing these teams with data driven insights that lead to improved customer experiences and business performance.
Manage requirements elicitation, analysis, and documentation processes to capture end user needs.
Drive analytics design decisions by taking relevant inputs from business teams and defining clear plan for analysis.
Ensure validity of all data loaded into data systems by identifying and establishing appropriate business rules, KPIs and validation criteria.
Design and develop data pipelines and solutions in ETL tools, SQL procedures, and Python Scripts for Salesforce, Adobe Campaign, Call Center, Financial, external firmographic and economic datasets.
Creates reports and analyzes data to identify solutions that meet business goals.
Must appear in office 2 days per week; work from home permitted 3 days per week.
Requirements:
Bachelor's degree or foreign degree equivalent in Statistics, Engineering, Analytics or other quantitative fields and four (4) years of experience in the job offered or related role. Alternatively, master's degree or foreign degree equivalent in Statistics, Engineering, Analytics or other quantitative fields and two (2) years of experience in the job offered or related role. Employer will accept any combination of education and experience.
Experience and/or education must include:
SQL to transform, analyze and extract data from large, disparate data sources including databases, external data sources, flat files, etc.
SQL and Alteryx to prepare data for analysis in a methodical and repeatable manner and to leverage statistical concepts and methodologies to determine relationships and trends in datasets relevant to established analysis goals;
Designing and building Tableau dashboards to visualize and report on trends and relationships in our data;
Data querying from data warehouses, data analytics, and developing and communicating insights for analyses;
Applying statistics including hypothesis testing, experiment design, regression, clustering and principal component analysis;
Applying data analytics and statistical analysis methods for the purpose of driving marketing strategy in a direct-to-consumer or e-commerce environment;
Managing requirements elicitation, analysis, and documentation processes to capture stakeholder needs; and
Developing effective and concise written reports and presenting on them to senior level stakeholders to communicate key findings and recommendations to support data driven and evidence-based decision making.
CONTACT: Reference job # 5387089 and send resume to DDTA@delta.org.
Base Pay Information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$74,000 - $170,900 /year
ABOUT THE TEAM
At Delta Dental, we're behind millions of smiles and counting. For over 68 years, we've served our communities by increasing access to affordable, quality care - but that commitment to care extends beyond the people we serve, to the dedicated employees who make those smiles genuine. We've come this far by building equitable programs that offer opportunities for advancement, create meaningful connections and improve the lives of our employees and their families. Because we know that when we take exceptional care of each other, we can make a positive impact for all.
We champion an inspirational workplace through our commitment to trust, service, excellence and innovation. Joining us means working for a company that offers stability and balance, opportunities for leadership at all levels, and a work environment focused on teamwork and camaraderie.
Discover the smiling faces behind Delta Dental and experience our values and culture in action by connecting with us on social media. Follow Delta Dental Ins. on Facebook and Instagram, #LifeatDDins on Facebook and Instagram, Delta Dental Ins. on Twitter and Delta Dental Ins. on LinkedIn. If you've got an appetite for innovation and want to be a part of a team that's transforming the future of health care, join us!
Since 1955, we have offered comprehensive, high-quality oral health care benefits to millions of enrollees and built the strongest network of dental providers in the country. The Delta Dental of California network includes affiliates Delta Dental Insurance Company; Delta Dental of Pennsylvania; Delta Dental of New York, Inc.; Delta Dental of the District of Columbia; Delta Dental of Delaware, Inc.; and Delta Dental of West Virginia, providing dental benefits to more than 31 million people across 15 states, the District of Columbia, Puerto Rico and the Virgin Islands.
The company and its affiliates are part of Delta Dental Plans Association (DDPA), a not-for-profit national association based in Oak Brook, Illinois. Through our national network of Delta Dental companies, we offer dental coverage in all 50 states, Puerto Rico and other U.S. territories. We offer vision coverage through DeltaVision in 15 states and the District of Columbia. Collectively, we deliver benefits to more Americans than any other dental insurance company.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Unfortunately, our Delta Dental Enterprise is unable to hire individuals residing in Alaska, North Dakota, Nebraska, Hawaii, Oklahoma, Vermont, Maine, West Virginia, New Hampshire, Wyoming, Puerto Rico, District of Columbia (Washington D.C.) or other US Territories at this time.
Proof of eligibility to work in the United States must be provided if selected for hire.
*Delta Dental includes: Delta Dental of California, Delta Dental Insurance Company, Delta Dental of Pennsylvania, and Delta Dental of New York</t>
  </si>
  <si>
    <t>https://www.indeed.com/viewjob?jk=1de3e53c42c03a3a</t>
  </si>
  <si>
    <t>Technology Business Analyst II</t>
  </si>
  <si>
    <t>Conduent Commercial Solutions, LLC</t>
  </si>
  <si>
    <t>Lynnfield, MA 01940</t>
  </si>
  <si>
    <t>Technology Business Analyst
About the Role
Responsible for all IT strategy, development, execution, and management activities, supporting secure digital innovation &amp; capabilities both internally and externally. Provides technical expertise in identifying, evaluating, and developing systems and procedures that are cost effective and meet user requirements.
Responsibilities
Performs requirements analysis and test case design at project levels and establishes product roadmaps with engineering teams. This will include going to production meetings.
This person will be collaborating with the programming teams to communicate effectively in understanding the request and answer any questions. As a part of the collaboration, there will be processing test cases, reviewing test output, and answering emails from the client services team.
Evaluates client requirements and documents to recommend appropriate technology solutions.
Analyzes complex business problems to be solved with automated systems.
Configures system settings and options; plans and executes unit, integration, and acceptance testing; and creates specifications for systems to meet business requirements.
Designs details of automated systems.
May provide consultation to users in automated systems.
Provides technical expertise in identifying, evaluating, and developing systems and procedures that are cost effective and meet user requirements.
Responsible for developing technical contributions. Responsible for all IT strategy, development, execution, and management activities, supporting secure digital innovation &amp; capabilities both internally and externally.
Uses existing procedures to solve standard problems and meet deadlines.
Examines information and standard practices to make judgments.
Contributes to client analysis projects using defined methodologies with support from more experienced analysts.
Communicates project status and risks to internal stakeholders.
Gathers and manipulates data and insight from client operations to create actionable insights.
Creates robust, data-driven evidence for recommendations on technology solutions with high-level benefits cases.
Works closely with end-users to examine, define, model, and document project requirements.
Creates end-user documentation (e.g., user guides, process flow charts, training materials).
Presents complex data in an easy-to-understand format, suitable for diverse groups with varying abilities.
Visualizes data in a clear, structured way utilizing preferred BI tools (Tableau).
Performs other duties as assigned.
Complies with all policies and standards.
Requirements
Requires relevant expertise in a professional, and technical area through formal education. Leverages previous knowledge and expertise to achieve results.
Able to Perform technical-based activities and contributes to and manages projects.
Uses deductive reasoning to solve problems and make recommendations.
Interfaces with and influences key stakeholders and collaborate with production and programming teams.
Ability to complete work self-guided. Develops skills by performing structured work assignments.
Performs routine assignments daily. This person may receive instruction, guidance, and direction from others.
Analyze procedures to solve routine or standard problems.
Requires a conceptual understanding of theories, practices, and procedures.
Applies knowledge of business learned through education or prior experience.
Flexible Working
At Conduent, we want you to be yourself. We recognize that everyone is different and that how people want to work and deliver at their best is different for everyone too.
In this role, you can expect the following working conditions:
Remote work: Enjoy the convenience of working from home and maximize your time by unplugging at the end of your workday.
Working For You
Perks and rewards designed for you:
Career Growth Opportunities: We help you thrive, so together, we can grow. We provide opportunities to advance your career with a vast portfolio of businesses and a global footprint.
Great Work Environment: We are proud of our award-winning culture and the recognition we’ve received for our diversity efforts.
Join Us
At Conduent, we are one team, one mission. We understand that our success is directly related to the success of our associates. We strive to create a culture where you can:
Bring your authentic self to work
Grow and thrive, both personally and professionally
Make a difference with our clients, in our communities, and with the millions of people we support
When you join Conduent, you are engaged in creating the future - both our company’s and your own. With more than 60,000 associates across 24 countries, we will provide you the opportunity to grow with a team of people who will challenge and inspire you to be the best!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$72,765 - $94,500</t>
  </si>
  <si>
    <t>https://www.indeed.com/viewjob?jk=a2a4353e3e731053</t>
  </si>
  <si>
    <t>Research Data Analyst, Herman B Wells Center for Pediatric Research</t>
  </si>
  <si>
    <t>Indiana University</t>
  </si>
  <si>
    <t>Indianapolis, IN 46202</t>
  </si>
  <si>
    <t>Department
PED-ENDOCRINOLOGY BASIC RES (IN-PENB-IUINA)
Department Information
The Herman B Wells Center for Pediatric Research conducts basic science and translational research within the Department of Pediatrics at Indiana University School of Medicine. The Wells Center houses more than 300 faculty investigators, staff, and trainees seeking answers to the most pressing questions related to childhood illness.
With the collaboration between scientists and physicians, the center aims to increase knowledge of causes and mechanisms of serious pediatric diseases. Our goal is to develop innovative approaches to the diagnosis and treatment of sick children in Indiana and beyond.
Job Summary
Dr. Carmella Evans-Molina's lab is seeking a Research Data Analyst to oversee the daily operations of the lab.
Department-Specific Responsibilities
Manages technical staff and students.
Leads innovative research projects
Spearheads informatics initiatives that advance the lab's scientific and operational goals.
General Responsibilities
Performs complex data collection, data analysis, data management, literature research, technical writing, and reporting in support of research project(s); performs quantitative and qualitative data collection and analysis.
Ensures quality control of data and reports findings to federal and other agencies.
Consults with faculty researchers and research staff and provides input on research project evaluations and research project designs.
Writes various technical reports, journal articles, and/or develops presentations to disseminate and share research findings.
Performs various analyses to ensures quality assurance of research findings (data quality, reports, etc.).
Represents the department with regard to related research and participates in professional development activities and programs.
Mentors and/or provides guidance to students, faculty, or other staff working on research project(s) through training in related aspects of research techniques and analysis as needed; may provide daily oversight to less experienced staff or student researchers.
Provides additional research project support as needed.
Qualifications
Combinations of related education and experience may be considered. Education beyond the minimum required may be substituted for work experience. Work experience beyond the minimum required may be substituted for education.
EDUCATION
Required
Master's degree preferably in research-oriented field such as statistics, public health/policy analysis, etc.
WORK EXPERIENCE
Required
3 years in related field
SKILLS
Required
Proficient communication skills
Maintains a high degree of professionalism
Demonstrated time management and priority setting skills
Demonstrates a high commitment to quality
Possesses flexibility to work in a fast paced, dynamic environment
Seeks to acquire knowledge in area of specialty
Highly thorough and dependable
Demonstrates a high level of accuracy, even under pressure
Strong knowledge and ability to apply qualitative and/or quantitative research skills
Familiarity with and openness to learn new qualitative and mixed methods
Knowledge and familiarity with various statistical software
Working Conditions / Demands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Additional Information
This position is not eligible for visa sponsorship.
Work Location
Indianapolis, Indiana
Advertised Salary
$60,000 - $70,000 per year based on a combination of experience, skill level, education, and training.
Benefits Overview
For full-time staff employees, Indiana University offers a wide array of benefits including:
Comprehensive medical and dental insurance
Health savings account with generous IU contributions
Healthcare and dependent care flexible spending accounts
Basic group life insurance paid by IU
Voluntary supplemental life, long-term disability, critical illness, and supplemental accidental death &amp; dismemberment insurance
Base retirement plan with generous IU contributions, subject to vesting
Voluntary supplemental retirement plan options
Tuition subsidy for employees and family members taking IU courses
10 paid holidays plus a paid winter break each year
Generous paid time off plans
Paid leave for new parents and IU-sponsored volunteer events
Employee assistance program (EAP)
Learn more about our benefits by reviewing the IU Benefit Programs Brochure.
Job Classification
Career Level: Career
FLSA: Exempt
Job Function: Research
Job Family: Research Data Analysis
Click here to learn more about Indiana University's Job Framework.
Posting Disclaimer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Equal Employment Opportunity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Campus Safety and Security
The Annual Security and Fire Safety Report, containing policy statements, crime and fire statistics for all Indiana University campuses, is available online. You may also request a physical copy by emailing IU Public Safety at iups@iu.edu or by visiting IUPD.
Contact Us
Request Support
Telephone: 812-856-1234</t>
  </si>
  <si>
    <t>https://www.indeed.com/viewjob?jk=a340fb948652fbb1</t>
  </si>
  <si>
    <t>Business Analyst, ReLo Ops Excellence, Decision Support Team</t>
  </si>
  <si>
    <t>Amazon.com LLC</t>
  </si>
  <si>
    <t>- Bachelor's degree or equivalent
- Experience defining requirements and using data and metrics to draw business insights
- Experience with SQL
- Experience with data visualization using Tableau, Quicksight, or similar tools
- Experience making business recommendations and influencing stakeholders
- Experience with Excel
Amazon's success is built on a foundation of Customer Obsession. In the Reverse Logistics business at Amazon, we are looking for a results oriented candidate who will help build datasets, reporting that drives business insights, and platforms that support our Operations team's ability to Deliver Results.
Key job responsibilities
The successful candidate will be able to:
• Effectively manage customer expectations and resolve conflicts that balance client and company needs.
• Develop process to effectively maintain and disseminate project information to stakeholders.
• Manage the delivery of project milestones.
• This opportunity requires excellent technical, problem solving, and communication skills. The candidate is not just a policy maker/spokesperson but drives to get things done.
• Possess superior analytical abilities and judgment. Use quantitative and qualitative data to prioritize and influence, show creativity, experimentation and innovation, and drive projects with urgency in this fast-paced environment.
• Partner with key stakeholders to develop the vision and strategy for customer experience on our platforms. Influence product roadmaps based on this strategy along with your teams.
• Support the scalable growth of the company by developing and enabling the success of the Operations leadership team.
• Serve as a role model for Amazon Leadership Principles inside and outside the organization
• Actively seek to implement and distribute best practices across the operation
• Develop queries and visualizations for ad-hoc requests and projects, as well as ongoing reporting.
• Partner with internal stakeholders across multiple teams, gathering requirements and delivering complete solutions
- Bachelor's degree in finance, accounting, business, economics, engineering , analytics, mathematics, statistics or a related technical or quantitative field
- 3+ years of Excel (including VBA, pivot tables, array functions, power pivots, etc.) and data visualization tools such as Tableau experience
- 1+ years of business analyst, data analyst or similar role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</si>
  <si>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https://www.indeed.com/viewjob?jk=040b39fe20edae50</t>
  </si>
  <si>
    <t>LN Concerts, Pricing Analyst - Strategy &amp; Analytics</t>
  </si>
  <si>
    <t>Live Nation</t>
  </si>
  <si>
    <t>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Who are you?
Passionate and motivated. Driven, with an entrepreneurial spirit. Resourceful, innovative, forward thinking and committed. At Live Nation Entertainment, our people embrace these qualities, so if this sounds like you then please read on!
Summary:
As the Pricing Analyst, you love to use data to solve problems and identify opportunities. You will build reports, presentations, and dashboards that will enable our organization to understand ticket pricing, inventory, and yield opportunities.
In this role, you will report to the Director – Pricing &amp; Analytics for Live Nation Concerts. You will work cross-functionally, both internally and externally. As a key player in our Pricing Intelligence team, you are excited to own your role and make an impact.
Essential Duties &amp; Responsibilities:
Build presentations gathering data from multiple sources to support pricing recommendations and overall pricing initiatives
Deep dives into historical ticket sales data to identify pricing trends
Work collaboratively with other analysts to create tour insight presentations across pricing, marketing, and distribution
Prepare ad hoc analysis to answer business questions as needed
Other duties, as assigned
Skills &amp; Qualities Desired:
Must have Advanced MS Excel and PowerPoint skills
Must have experience using BI tools to create reports for Leadership (Tableau, PowerBI, etc.)
Pricing of products or services experience a plus
Business Objects or Tableau experience a plus
SQL experience a plus
Strong acumen for technology and data and ability to critically evaluate data
Strong attention to detail and ability to create visually appealing presentations
Strong written and verbal communication skills
Strong organizational skills
Ability to meet critical deadlines by balancing and prioritizing multiple tasks
Ability to interact with senior executives and management, as well as business staff at all levels
Willing to work when necessary to help get overall team goals a ccomplished
Education &amp; Knowledge Desired
Bachelors Degree (Accounting, Finance, Mathematics, Economics, Statistics, Data Analytics)
Strong Academic Performance
1+ year of relevant Business/Financial Analyst experience
Entertainment industry experience a plus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This job description is a summary of duties that are expected to be performed. Duties outlined on this job description may not be all-inclusive, and can be modified at any time if requested by management.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
The expected compensation for this position is:
$60,000.00 USD - $75,000.00 USD
** Pay is based on a number of factors including market location, qualifications, skills, and experience.</t>
  </si>
  <si>
    <t>https://www.indeed.com/viewjob?jk=87c8aa29d7f65647</t>
  </si>
  <si>
    <t>Credit Finance Analyst</t>
  </si>
  <si>
    <t>Macy’s</t>
  </si>
  <si>
    <t>Mason, OH 45040</t>
  </si>
  <si>
    <t>Bring Your Amazing Self to Work
At Macy's, Inc. we're on a mission to create a brighter future with bold representation for all. This is our Mission Every One. We know that each person here is unique. So we respect and invest in each individual to create growth, pride, and satisfaction. If we are able to bring our whole selves to work, it translates into a more abundant and wider array of ideas and energy for all to benefit from. Our success will be built on amazing colleagues, working together.
Job Overview
The Credit Finance Analyst reports to the Director of Credit Finance and interprets financial data, compiling it into concise summaries for various leadership levels. They regularly utilize Excel, Tableau, and SQL to support financial analysis and present findings in PowerPoint. The analyst interacts with internal and external business partners to ensure alignment on assumptions in forecasts across teams.
What You Will Do
Review and analyze monthly financial forecasts for Macy’s Credit &amp; Customer Services and the Credit Portfolio.
Prepare monthly financial reports by leveraging insights from data analysis.
Extract, manipulate, and analyze data from various sources to support and influence business strategies.
Collaborate with Finance and Business Intelligence Analysts to design and automate dashboards that highlight ongoing trends for management.
Develop and maintain Excel reports to address ad hoc financial requests from senior leadership.
Create PowerPoint presentations to effectively communicate findings to senior leaders and support collaborative planning and execution meetings.
Regularly communicate, both verbally and in writing, with internal and external departments, including Credit Finance, Macy’s Credit &amp; Customer Service, and Citibank.
In addition to the essential duties mentioned above, other duties may be assigned.
Skills You Will Need
Data Analysis and Interpretation: Strong ability to extract, manipulate, and analyze data from various sources, summarizing it effectively for actionable insights.
Financial Forecasting and Reporting: Expertise in reviewing and preparing financial forecasts and monthly reports for senior leadership.
Technical Proficiency: Advanced proficiency in Excel, Tableau, and SQL, with the ability to create and automate dashboards and generate data-driven solutions.
Presentation Skills: Skilled in developing and delivering compelling PowerPoint presentations to communicate findings to senior leaders.
Collaboration and Relationship Building: Adept at working with internal and external stakeholders to align assumptions and strategies across teams.
Project and Time Management: Highly organized with the ability to manage multiple projects and deadlines simultaneously.
Communication Skills: Strong written and verbal communication skills for effective interaction with diverse teams and leadership levels.
Problem-Solving and Initiative: Proactive, solutions-oriented mindset to drive planning and execution of departmental goals.
Autonomy and Adaptability: Ability to work independently in a remote environment while maintaining accuracy and delivering results.
Attention to Detail: Exceptional focus on accuracy when compiling reports, analyzing financial data, and addressing ad hoc requests.
Who You Are
Dedicated to fulfilling ideals of diversity, inclusion, and respect that Macy’s aspires to achieve every day in every way.
Candidates with a bachelor’s degree or equivalent work experience in a related field are encouraged to apply. 1-2 years of related experience in financial analysis.
Regularly required to sit, talk, hear; use hands/fingers to touch, handle, and feel. Occasionally required to move about the workplace and reach with hands and arms. Requires close vision.
Able to work a flexible schedule based on department and company needs.
What We Can Offer You
An inclusive, challenging, and refreshingly fun work environment
Competitive pay and benefits rooted in principles of equity
Performance incentives and annual merit review
Merchandise discounts
Health and Wellness Benefits across medical, dental, vision, and additional insurance
Retirement Savings Plan with 401k match opportunity
Employee Assistance Program (mental health counseling and legal/financial advice)
Resources for continuous learning, career growth, and leadership development
8 paid holidays
Paid Time Off (first year prorated depending on start date)
Tuition reimbursement program
Colleague Resource Groups (CRGs) and give-back/volunteer opportunities
Empowerment and autonomy to perform impactful work with tangible results
About Macy’s
Now is an exciting time for a Macy's career as we continue to focus on creating exciting and memorable experiences for every Macy's customer, whether their journey starts online or in the store. Our opportunities in Sales, Merchandise, Operations, Customer Service, Warehouse, Marketing, and other areas let you express your creativity and commitment to excellence, grow your career and make a difference to your Macy's colleagues and customers.
Bring your creativity, energy, and ideas to the Macy's team – Apply Today!
This job description is not all-inclusive. Macy's, Inc. reserves the right to amend this job description at any time. Macy's, Inc. is an Equal Opportunity Employer, committed to a diverse and inclusive work environment.
FINANCE00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t>
  </si>
  <si>
    <t>https://www.indeed.com/viewjob?jk=bfe321d49167fd10</t>
  </si>
  <si>
    <t>Analyst, Insights, Paramount Advertising</t>
  </si>
  <si>
    <t>Paramount</t>
  </si>
  <si>
    <t>New York, NY 10036</t>
  </si>
  <si>
    <t>The Audience Impact &amp; Intelligence team (AI&amp;I) are a specialized group of strategists and researchers who power advertising sales with audience-forward, culturally fluent insights for the ever-changing media ecosystem. We inspire our sales teams with deep audience understanding of strategic insights and data clout for their clients. AI&amp;I is charged with making the consumer connection with Paramount's many varied audiences, across all platforms, by providing expertise in generational and life-stage segments. We specialize in studies, surveys, data sets and metrics that help internal and external clients further their knowledge of targets, engagement, consumerism, ad efficiency and culture.
On this team, we value diversity of thought, and we believe your hobbies and unique viewpoints are just as important as your previous work experience! We view the world not only from our desks, but also via immersive experiences that inspire us, keep us at the forefront of the ever-changing cultural landscape, and, with any luck, make us better researchers and strategists. Reporting to the Senior Manager of Market &amp; Cultural Intelligence, this Research Analyst will primarily support the team with data and insights that inform marketplace and cultural intelligence, helping to tell the story of how Paramount's network and brands work to hit advertiser targets and make an impact on consumer decisions. We are looking for a team-oriented analyst who can contribute to the researching and editorializing of culture-forward narratives across a variety of topics. The optimal candidate will be both creative and analytical, resourceful, and eager to learn and grow on the team.
Responsibilities:
• Support the Ad Sales teams and their clients with insights, thought leadership, and future-forward cultural intelligence across audiences, business units, and subjects.
• Collaborate in the development of engaging, research-based insights stories about audiences, the media landscape, business developments across categories and cultural or seasonal topics
• Support in the production or execution of materials affiliated with insights stories, including qualitative and quantitative research, creative materials and videos, presentations, editorial copywriting and events
• Research and analyze relevant industry trends and consumer behavior, contributing to public-facing materials such as cultural insights and category reports, articles, whitepapers &amp; newsletters
• Assist in project management for research team initiatives, coordinating execution across internal teams using Airtable
Qualifications:
• Minimum 1 year of relevant work experience
• Strong analytical abilities and data storytelling, including use of Microsoft Excel and PowerPoint
• Organized, comfortable working in a fast-paced environment, and ability to multitask
• Excellent communication and organizational skills, with a strong attention to detail
• Ability to work both independently and in a collaborative team environment
• Passion for media and entertainment, social listening, cultural trends, and marketplace insights
• Editorial experience a plus
• Bachelor's Degree a plus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
ADDITIONAL INFORMATION
Hiring Salary Range: $50,000.00 - 60,000.00.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t>
  </si>
  <si>
    <t>https://www.indeed.com/viewjob?jk=46ac9621c2584420</t>
  </si>
  <si>
    <t>Business Systems Analyst</t>
  </si>
  <si>
    <t>$32.48 - $56.64 an hour</t>
  </si>
  <si>
    <t>Travis Credit Union</t>
  </si>
  <si>
    <t>Vacaville, CA 95687</t>
  </si>
  <si>
    <t>Description
Travis Credit Union is not offering Visa Sponsorships at this time.
This position is considered hybrid so you must be within a commutable distance to our corporate headquarters in Vacaville, CA.
Summary: Travis Credit Union’s (TCU) Business Systems Analyst provides primary operational support for the organization’s core financial systems deployed on a variety of operating systems, database systems, and transaction processing systems. This includes providing support for the core systems and associated subsystems, including applications, operating systems, hardware, software, back-office functions, and production schedules. Additionally, this position performs structured analysis with an emphasis on evaluating, trending, and improving workflow, processing efficiency, availability, integrity, and maintenance in a 24x7 processing environment.
Profile:
Ensures new technical and business requirements are properly integrated with existing processes and skill sets by defining and analyzing systems, developing testing standards, evaluating problems, and implementing solutions.
Administers and supports in-house developed and 3rd party applications, including SaaS and on-premises solutions.
Identifies, understands, and plans for organizational and human impacts of planned system changes.
Coordinates the deployment/installation of computer software and systems, including new builds, hotfixes, patches, releases, updates, enhancements, and bug fixes.
Develops, documents, and revises system design procedures, test procedures, operations manual, FAQ’s, runbooks, and quality management processes.
Collects, analyzes and develops reports for historical performance and outage issues experienced in the environment, including conducting root cause analysis and problem management.
Creates and updates incident and problem management plans, policies, and procedures to streamline the coordination of incident and problem resolution.
Assists in troubleshooting system, application, program, data synchronization, and data transformation issues.
Reviews and/or leads change requests to ensure facilitation and proper delivery of the Change Management process.
Assesses the usefulness, quality, and risk of pre-developed or custom developed software solutions and adapts them to the environment to effectively manage risk and stakeholder requirements.
Engages in or assists with the development of reports, extracts, automation solutions, integration interfaces, file transfer solutions, and other related items using a variety of tools and languages (e.g. SQL, Powershell, SSRS, Tableau, etc.).
Develops custom reports, forms and letters integrated with the transaction processing system or other systems and solutions assigned to the Infrastructure &amp; Operations team.
Assists in the maintenance of application environments including, but not limited to, database refreshes, database maintenance, roll of business date, report generations, extracts, file transfers, security, performance, and related tasks.
Participates in or leads the training of new team members.
Skills:
Skilled in identifying key or important elements of the assignment, anticipating potential problems and taking steps to avoid them.
Ability to effectively prioritize and execute tasks in high-pressure situations.
Ability to learn vendor supplied tools for application configuration and support.
Ability to create and deploy internal tools and solutions to aid in operational support, including incident and change management, monitoring, and reporting.
Ability to understand and employ application data models, and utilize appropriate environments (e.g. Test, Production) in support of applications.
Ability to utilize application and desktop reporting tools at an increasing level of expertise.
Ability to design processes for the efficient use of applications and data.
Ability to assume responsibility and to work flexible hours as needed to accommodate the mission of TCU.
Ability to initiate, plan, execute and close project tasks, phases or projects, or entire projects.
Ability to function without close supervision, and demonstrates good judgment and self-confidence.
Committed to quality and integrity, in both outcomes and process adherence.
Ability to effectively communicate in both written and verbal forms to audiences at all levels of the organization.
Ability to gather and analyze data, reason logically, draw valid conclusions, and make appropriate recommendations.
Ability to resolve technical problems and innovate more efficient use of technology resources.
Ability to interpret and follow written and oral instructions.
Ability to prepare concise reports and documentation, including process and flow diagrams.
Ability to evaluate, document, and improve environment and process diagrams.
Ability to effectively prepare and deliver analytical, technical, or general presentations to audiences at all levels of the organization.
Ability to work independently, and motivated to achieve goals with minimal supervision.
Ability to lead a team of technical and business staff to complete project objectives or other initiatives.
Ability to establish and maintain effective working relationships with staff, management, and vendors.
Requirements:
Associate Business Systems Analyst
Reports directly to the Line of Business Leadership or IT Leadership.
Normally receives detailed instructions on all work.
Associate's degree in a related field and 2 years previous professional experience; or equivalent work experience in a related job function.
Business knowledge and/or experience in a financial institution preferred.
Business Systems Analyst
Reports directly to the Line of Business Leadership or IT Leadership.
Normally receives general instructions on routine work, and detailed instructions on new assignments.
Associate’s degree in a related field and a minimum of 3 years of related experience; or an advanced degree with 2 or more years of related experience; or equivalent related work experience.
Financial system experience preferred.
Business knowledge and/or experience in a financial institution preferred.
Sr. Business Systems Analyst
Reports directly to assigned IT Leadership.
Normally receives little instruction on day-to-day work, and general instructions on new assignments.
Associate's diploma in a related field and a minimum of 4 years of related experience; or an advanced degree and 2 years of experience in financial systems; or minimum 4 years equivalent work experience in financial systems.
Demonstrated record of success in implementing, supporting, documenting, operating, and providing training for mission critical business applications.
Compensation: Base hourly starting range is commensurate with experience.
Associate Business Systems Analyst - Grade 13: $32.48/hour - $40.12/hour
Business Systems Analyst - Grade 15: $38.59/hour - $47.67/hour
Sr. Business Systems Analyst -Grade 17: $45.85/hour - $56.64/hour
Our compensation philosophy is based on several factors such as (but not limited to) the scope and responsibilities of the position, the candidate's work experience, education/training, and key skills.
At Travis Credit Union, our priority is that our employees and their loved ones are provided with a Total Rewards program that insures their health and welfare safety which allows our employees to focus on the financial welfare of our members and the credit unions objectives. As such, Travis Credit Union offers a robust benefits package to our eligible employees, including competitive medical, dental, and vision insurance, mental health offerings, employee performance incentive plan, merit increases, 401(k) program with immediately vested employer match, generous holiday and vacation policy, and extensive TCU specific perks like employee loan and credit card discounts!
Travis Credit Union is an Affirmative Action Employer
EOE/Individual with Disability/Veteran Status
 #traviscu</t>
  </si>
  <si>
    <t>https://www.indeed.com/viewjob?jk=fbf53d21a78a3d00</t>
  </si>
  <si>
    <t>Digital Products Business Analyst</t>
  </si>
  <si>
    <t>Honda</t>
  </si>
  <si>
    <t>Torrance, CA 90501</t>
  </si>
  <si>
    <t>Job Purpose
Digital Services Delivery department is building leading customer centric mobile applications for Honda products predominately Auto centric and is seeking a Business Analyst to support the development and growth of our digital products by work closely with cross-functional teams including software development, design, marketing, and customer support to deliver an exceptional user experience and drive the success of our services.
Responsibilities include: work in a product (scrum) team, complete business and technical analysis supporting key initiatives, build business cases, recommend and implement business processes and/or system solutions, gather and document user stories &amp; acceptance criteria, lead or contribute to ideation sessions, conduct UAT, support release management at all stages, provide user support, create and run reports/dashboards, prepare and deliver user training, and develop communication materials for a variety of stakeholders.
This position requires extensive collaboration with AHM associates, IT, consultants, contingent workforce, and external partners.
Because this role involves a combination of collaborative/in-person and independent work, it will take the form of a hybrid work format, with time split between working onsite and remotely.
Key Accountabilities
Business and Technical Analysis
Work closely with stakeholders to gather and prioritize requirements and to understand their needs and challenges.
Conduct interviews, workshops, and surveys to gather comprehensive business requirements.
Prioritize requirements based on business value and feasibility, ensuring alignment with Honda's strategic goals.
Translate complex business processes into clear and actionable requirements.
Gather, refine, and validate interdependencies, and potential risks and issues.
Map "as-is” and "to-be" process flows.
Work with the product owner to create user stories with relevant acceptance criteria and organize the backlog in a system (i.e JIRA).
Help the team groom the product backlog by understanding the purpose, prioritizing the stories, organizing the stories, and ensuring a complete description of the solution.
Help refine and maintain the product backlog and project documentation.
Prepare test plans, test cases, and perform System Test and UAT to ensure high quality releases.
Lead business analysis processes in the release cycles covering software, application, system upgrades, enhancements, and maintenance, as the liaison between business and IT.
Support the development of charters / business cases to assess feasibility and make recommendations to department Leadership.
Collaborate with UX and developer teams during design and development phases.
Create and maintain support documents including process maps/flows, user stories, acceptance criteria, status reports, work logs for action items, defects, testing scripts, sprint decks, etc. Use the Honda selected tracking tools to maintain these materials (i.e. Jira).
Partner with the Project Teams to align the production support processes for implemented projects. Lead regression testing and production validation to ensure production systems maintain their performance.
Develop and maintain reporting to use as a tool for analysis to determine trends, platform/use case performance and operational impact that will lead to potential user stories.
Key Accountabilities con't
Stakeholder and Key Initiative Support
Understand which key stakeholders are actively involved in the project and document the appropriate communication flows to gather information on a particular topic.
Interview stakeholders, understand requirements, and document them.
Work with the Product Owner to engage key stakeholders to both gain and provide understanding of cross-dependencies.
Present findings, key insights, and provide support on issues and questions from stakeholders.
Analyze business partner’s operations to understand their strengths and weaknesses to determine opportunities to automate processes and functions.
Assist with facilitating project governance events.
Ensure a harmonious flow of work among production support and projects.
Partner with the Project Teams to align the production support processes for implemented projects.
Play a key role in the transition from project to production support.
Agile Methodologies
Support the Agile workflow cadence of the division: Sprint reviews, Sprint Retrospective, Sprint Planning, project approval, and other events.
Contribute to the department’s Agile transformation by adopting and spreading knowledge of agile principles and processes.
Qualifications, Experience, and Skills
BA/BS degree or equivalent professional experience supported by subject matter training
2 -3 years of experience as a Business Analyst
Digital product experience is a plus
Agile project methodology a plus
Experience on agile teams
Experience with JIRA or similar tool
Excellent customer service and problem-solving skills
Curious, questioning skills to gain understanding and build support
Self-motivated with strong analytical, organizational and project coordination skills.
Ability to self-manage with minimal direction and to communicate effectively with internal and external customers as well as non-technical and technical personnel.
Requires and applies a knowledge of business, product performance and industry principles, practices, and procedures.
Excellent communication skills to develop informative and persuasive business cases, presentations, and reporting.
Must be able to coordinate multiple initiatives simultaneously.
Strong verbal and written communication skills.
Ability to manage medium to large projects/initiatives and support extra-large projects/initiatives.
Ability to gather/refine complex business requirements, recommend or make decisions on business requirements/interdependencies.
Prior experience in a team environment and the ability to interface with all levels of management is a plus.
Knowledge of or experience in working cross-functionally ideally with a variety of different domains, including Legal, IT, Finance, and Business Development.
Ability to collect business requirements, recommend or make decisions on business requirements/interdependencies.
Ability to interact with other Honda company's personnel, builds strong relationships at all levels and across all business units and organizations, and understands business imperatives.
Workstyle
Over time required as needed
Travel 5%
What differentiates Honda and make us an employer of choice?
Total Rewards:
• Competitive Base Salary (pay will be based on several variables that include, but not limited to geographic location, work experience, etc.)
• Paid Overtime
• Regional Bonus (when applicable)
• Industry-leading Benefit Plans (Medical, Dental, Vision, Rx)
• Paid time off, including vacation, holidays, shutdown
• Company Paid Short-Term and Long-Term Disability
• 401K Plan with company match + additional contribution
Career Growth:
• Advancement Opportunities
• Career Mobility
• Education Reimbursement for Continued Learning
• Training and Development Programs
Additional Offerings:
• Tuition Assistance &amp; Student Loan Repayment
• Lifestyle Account
• Childcare Reimbursement Account
• Elder Care Support
• Wellbeing Program
• Community Service and Engagement Programs
• Product Programs
• Free Drinks Onsite
Honda is an equal opportunity employer and considers qualified applicants for employment without regard to race, color, creed, religion, national origin, sex, sexual orientation, gender identity and expression, age, disability, veteran status, or any other protected factor.</t>
  </si>
  <si>
    <t>https://www.indeed.com/viewjob?jk=a26a57d3c0c79862</t>
  </si>
  <si>
    <t>Exploratory Data Analyst</t>
  </si>
  <si>
    <t>$95,000 - $109,000 a year</t>
  </si>
  <si>
    <t>About Cognizant’s AI Practice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
Job Summary
We are seeking a Lead Data Analyst with 8 to 10 years of experience to join our team. The ideal candidate will have expertise in Statistics Exploratory Data Analysis, ROI Calculation, MS Excel, Python, SQL Scripting, and MS PowerPoint. Experience in the Utilities domain is a plus. This is a work-from-office position with day shifts and no travel requirements.
Responsibilities
Own the analysis of sophisticated data sets to identify trends and insights that drive business decisions.
Lead all aspects of the development and implementation of data models and algorithms.
Guide in statistical analysis and exploratory data analysis to uncover patterns and correlations.
Apply MS Excel for data manipulation analysis and visualization.
Develop and maintain SQL scripts for data extraction transformation and loading.
Build and deliver compelling presentations using MS PowerPoint to communicate findings to customers.
Conduct ROI calculations to evaluate the financial impact of business initiatives.
Collaborate with multi-functional teams to understand business requirements and translate them into analytical solutions.
Ensure data integrity and accuracy by implementing robust data validation and quality control processes.
Mentor and guide junior analysts in standard methodologies and sophisticated analytical techniques.
Stay updated with the latest industry trends and advancements in data analytics.
Chip in to the continuous improvement of data analytics processes and methodologies.
Support the organization in making data-driven decisions that improve operational efficiency and effectiveness.
Qualifications
Must have shown experience in Statistics EDA ROI Calculation, MS Excel, Python, SQL Scripting, and MS PowerPoint.
Nice to have experience in the Utilities domain.
Must have excellent analytical and problem-solving skills.
Must have good communication and presentation skills.
Must have the ability to work closely in a team environment.
Must have a keen attention to detail and a dedication to data accuracy.
Must have the ability to handle multiple projects and meet deadlines.
Must have a proactive approach to learning and staying updated with industry trends.
Must have experience in mentoring and guiding junior team members.
Must have a solid grasp of data validation and quality control processes.
Must have the ability to translate business requirements into analytical solutions.
Must have a passion for data and its potential to drive business success.
Must have a dedication to continuous improvement and innovation.
Certifications Required
Certified Data Analyst Microsoft Excel Expert
Salary and Other Compensation:
Applications will be accepted until 02/24/2025.
The annual salary for this position is between $[95,000 – 109,000 USD] depending on the experience and other qualifications of the successful candidate.
This position is also eligible for Cognizant’s discretionary annual incentive program, based on performance and subject to the terms of Cognizant’s applicable plans.
Benefits:
Cognizant offers the following benefits for this position, subject to applicable eligibility requirements:
Medical/Dental/Vision/Life Insurance
Paid holidays plus Paid Time Off
Long-term/Short-term Disability
Paid Parental Leave
Employee Stock Purchase Plan
Disclaimer:
The salary, other compensation, and benefits information is accurate as of the date of this posting. Cognizant reserves the right to modify this information at any time, subject to applicable law.</t>
  </si>
  <si>
    <t>https://www.indeed.com/viewjob?jk=7b4c57ed387373fd</t>
  </si>
  <si>
    <t>Origination Analyst</t>
  </si>
  <si>
    <t>Tenaska is one of the largest privately held companies in the United States, an organization that’s adept in natural gas and power marketing, power management, development and acquisition of generation assets, operation of power plants and more.
Position Summary:
The Origination Analyst provides support and assistance to the Origination and Commercial Operations teams in their effort to grow and maintain the business. This position involves maintaining market and origination data in collaboration with team members and other TPS business units, performing data analysis, and providing executive-level reporting on business results. The analyst also supports various front office activities and projects, aiding both current customers and new business opportunities. Additionally, the role includes developing and managing projects related to business unit and TPS’s enterprise systems to support the maintenance and integration of business activity and market data.
Essential Job Functions:
Maintain and analyze data to generate comprehensive informational reports related to TPS’s current and prospective customers, ensuring accuracy and relevance.
Develop and maintain Power Platform data models, reports, and applications using Power Apps and Power BI to support business operations and decision-making.
Create and distribute detailed reports for internal and external customers, covering business activity, market trends, and operational performance.
Assist the origination team in preparing both solicited and unsolicited bids and proposals for potential customers, ensuring thoroughness and competitiveness.
Provide exceptional support services to customers for commercial and operational tasks, including after-hours support when necessary to meet customer needs.
Facilitate procurement, logistics, and accounting tasks related to customers' operational activities, including working with third-party vendors and service providers.
Work with large data sets to produce insightful information reports for the Origination team, aiding in strategic planning and decision-making.
Contribute to new business development efforts and project opportunities by providing analytical support and market insights.
Coordinate the communication of TPS’s services by preparing detailed proposals, presentations, and marketing materials for prospective and existing customers.
Gather and analyze current power market feedback, conduct market analyses, and evaluate competitive market landscapes to inform business strategies.
Examine broader market fundamentals, including policy drivers, financial incentives, business strategies, and industry trends, to provide strategic insights.
Ensure dependable, reliable, and predictable attendance to maintain consistent support and collaboration with the team.
Education/Experience/Skills:
Undergraduate or graduate degree in Engineering, Business (Marketing, Finance, Accounting, Economics), or a related field, or equivalent work experience
Capable of participating in and leading discussions with senior and executive-level management
Ability to build and maintain strong relationships with team members, internal customers, and external parties
Strong data analysis and visualization (Power BI, Excel, etc.) skills
Experience with data models and low code development applications (Power Apps, etc.)
Energy industry experience a plus
Advanced MS Excel skills
Financial acumen and ability to understand complex financial models
Able to manage projects with limited guidance
Openness to change and ability to adapt to rapidly changing markets, policies, and business directions
Excellent written and verbal communication skills
Detail-oriented, analytical mindset, and questioning attitude
Proactive approach toward identifying and solving problems
Strong work ethic, team attitude, and willingness to work extended hours
Proficient with Microsoft Office applications, including the MS Word, and PowerPoint
Benefits:
At Tenaska we care about the wellbeing of our employees and their families. That’s why we offer our employees a comprehensive benefit package. Benefits included below:
Health, dental, vison, disability, and life insurance
Excellent 401(k) plan
Incentive-based, competitive salary packages
Health/dependent care flex accounts
Tuition assistance
Long-term disability coverage
Adoption benefits
Employee assistance program
Paid vacations and holidays
Generous sick leave
Charitable giving program
Paid maternity/paternity leave
Wellness programs
Tenaska is an equal opportunity employer.
Applicants must be authorized to work for any employer in the U.S. The Company is not able to take over sponsorship of an employment visa at this time for this position or commit to doing so in the future for individuals with current authorization to work via, for example, CPT or OPT, and would need sponsorship in the future.
#LI-TJ1</t>
  </si>
  <si>
    <t>https://www.indeed.com/viewjob?jk=328a7067fc7fcf77</t>
  </si>
  <si>
    <t>Amazon.com Services LLC - A57</t>
  </si>
  <si>
    <t>- 3+ years of Excel (including VBA, pivot tables, array functions, power pivots, etc.) and data visualization tools such as Tableau experience
- Experience defining requirements and using data and metrics to draw business insights
- Experience with SQL
- Experience making business recommendations and influencing stakeholders
- Bachelor's degree or equivalent
- 3+ years of business analyst, data analyst or similar role experience
Business Analysts are responsible for converting data into actionable business insights. They are analysis experts who leverage a variety of data platforms and analytical tools to provide timely, meaningful, and consumable information. They build deep contextual and domain knowledge. They ensure data quality and build scalable tools. They communicate findings with the most effective and influential methods.
Amazon is seeking an exemplary Business Analyst with broad technical skills to develop data visualizations and build automation solutions that drive business decision making and process improvement. The ideal candidate will draw upon advanced analytical, problem solving skills, and passion for delivering business insights and analytics. We look for candidates who are excellent communicators, self-motivated, flexible, hardworking, and who like to have fun.
The complexity of research and skills for a Business Analyst is well beyond basic data entry and extraction. It involves design and development of automated data pipelines, sophisticated analytical modeling and intuitive data visualization. This role will directly be responsible for maintaining front end code using Python, SQL, HTML, Java, and R, or other similar coding languages. Proficiency in the aforementioned languages is not required, but an ability to be a quick learner and gain proficiency is required for a successfully candidate. This role will have high level visibility due to the nature of the toolsets being maintained, built, and the network impact of analysis conducted. This role has great exposure to a broad scope that can really help shape the future of operational fulfillment and promotes career progression.
Key job responsibilities
- Provide data management processes such as accessing raw data feeds, building queries and macros, writing VBA code, organizing data and designing reports that present status-at-a-glance visualization for business performance.
- Retrieving and analyzing large sets of data using Excel, SQL, and other data management systems.
- Designing and implementing reporting solutions to enable stakeholders to manage the business and make effective decisions.
- Taking ownership of reporting processes to ensure that each report is accurate and timely with a high degree of customer focus in resolving data discrepancies.
- Building and managing related key performance indicators (KPIs) to measure, control, and benchmark reporting processes.
- Monitoring existent metrics, building new metrics, and partnering with internal teams to identify process and system improvement opportunities.
- Supporting cross-functional teams on the day-to-day execution of the existent program implementation.
- Generating complex queries to dive deep on process issues
- Innovating to improve customer experience
- Experience in Operations, Supply Chain, or Logistics
- Understanding of data warehousing and data modeling
- Fluency in a modeling language such as Python or R
- Experience with one or more of the statistical modeling languages/toolboxes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</si>
  <si>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https://www.indeed.com/viewjob?jk=91d91dcf11f81993</t>
  </si>
  <si>
    <t>Applications Analyst (40 hours/week on 1st Shift)</t>
  </si>
  <si>
    <t>Penn Medicine</t>
  </si>
  <si>
    <t>East Petersburg, PA 17520</t>
  </si>
  <si>
    <t>Description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
Today at Penn Medicine, someone will make a breakthrough. Someone will heal a heart, deliver hopeful news, and give comfort and reassurance. Our employees shape our future each day. Are you living your life's work?
Summary:
Position Summary: The Applications Analyst works extensively with project teams and their department in the transformation and improvement of processes and workflows for use with all clinical and revenue cycle applications. Understands the operational environments and advocates for effective use of technology to improve patient care through high quality, cost effective solutions. Acts as a liaison between the clinical departments and Information Services. Assists in the development of re-engineered best practice workflow processes and identifies system integration and optimization that provides the greatest technological benefit to clinical departments. Performs system installations, maintenance, training, and user support within a defined application environment having knowledge, taking responsibility for the architecture, and defining how the systems work internally and together. Responsibilities include the administration of core business systems or integrated computer applications that go beyond a single department or system. Epic Certification is required.
Qualified individuals must have the ability with or without reasonable accommodation to perform the following duties:
Utilizes expertise to design, build, install, modify and test application software to support and optimize operational work processes. Keep abreast of current technology, software and hardware and promote change processes. Analyzes functionality and tests new releases to determine best use by end users; investigates preferred choices of end users.
Provides problem solving, troubleshooting, and code debugging of simple and intermediate issues at the technical, interface and application levels. Identifies root-cause and recommends changes. Escalates complex issues as necessary. Understands integration between various applications and functionality within those applications. Serves to assure full integration of applications and devices utilizing interfacing standards and vendor provided utilities
Interacts with users to assure system is operating and performing according to specifications. Collaborates with other Applications Analysts, IT, the vendor, department staff, and other team members to provide technical and clinical support.
Adheres to LG Health technology, coding, and naming convention standards, as well as change control process and procedures.
Assists with defining and documenting user requirements and system scope. Reviews and collects information regarding potential system enhancements.
Recommends best practice workflows and develops business plans for automating and optimizing processes that transform and improve clinical care and patient safety.
Maintains and deploys understanding of system development and project management methodologies in assessment, planning, design, workflow analysis, timelines, and testing, during implementation, optimization and ongoing operations.
Executes assigned tasks in the project plan for the installation of hardware, software, networks, physical site, training environments and test environments for the initial and subsequent implementations.
The following duties are considered secondary to the primary duties listed above:
Analyzes data conversion needs and ensures that data coming across interfaces into applications meets business requirements.
Provides assistance in the budget process for assigned applications.
Participates in the on-call responsibilities for this position as required. Other duties as assigned.
Minimum Required Qualifications:
Two 2 years of experience as an Epic Certified analyst.
Two years clinical, ancillary, revenue cycle operations experience in related field or information technology experience.
High school diploma or general equivalent GED
Bachelor’s degree in Computer Science, Business Administration or Engineering; or a Science degree with an orientation toward automation and process improvement; or approved equivalent combination of education and experience.
Technical aptitude for information services technology in environment being supported.
Effective interpersonal written and verbal communication skills.
Preferred Qualifications:
Two 2 years experience as an Associate Applications Analyst
Project management and process improvement training.
Two 2 years supporting or maintaining a system application, providing direct user support and application testing.
ATTENTION CONCENTRATION - The following level of ability is essential for the jobholder to focus on certain aspects of current experience and reject others:
The position requires the ability to attend to more than one aspect of a situation simultaneously. It is highly likely that multiple task demands are going to be required of the individual at the same time.
NEW LEARNING AND MEMORY - The following level of ability is essential for the jobholder to learn and retain material:
A large portion of this position required reliance on verbal memory and new learning. Efficiency in processing of verbal information, either in written or spoken form, is a major requirement and prerequisite of the job. The individual must be able to attend to and process multiple bits of information simultaneously. The individual must be able to organize and categorize this information effectively so that later recall is feasible.
PROBLEM SOLVING, REASONING AND CREATIVE THINKING - The following level of ability that is essential for the jobholder to think in order to solve a problem by combining two or more elements from past experience or imaginative thought:
The position required much autonomy of thought and problem solving. The individual must be able to apply principles of logical or scientific thinking to define problems. The individual must be able to think abstractly, which is manifested in the ability to form concepts, use categories, generalize from single instances, apply procedural rules and general principles, and be aware of subtle or intrinsic aspects of a problem. The development of hypothesis and potential solutions to problems involves careful interpretation, analysis and diagnosis. The individual must be able to collect data, establish facts, and draw valid conclusions. The individual must be able to think creatively with a degree of inventiveness, experimentation and intuition. They must be able to deal with a variety of concrete and abstract variables.
The following are essential requirements of the position in relation to job-worker situations. These items describe how a worker must adapt, adjust, conform or act:
Leadership, control and planning: Ability to accept responsibility for leadership, direction, control, planning, negotiating, organizing, directing, supervising, formulating practices, or making final decisions.
Performing under stressful conditions: Ability to perform under stress when confronted with emergency, critical, unusual, or dangerous situations, or in situations in which working speed and sustained attention are critical aspects of the job. Is subject to danger or risk, or to tension as a regular, consistent part of the job.
Variety and change: Ability to perform a variety of duties, often changing from one task to another of a different nature without loss of efficiency or composure involving significant differences in technologies, techniques, procedures, environmental factors, physical demands, or work situations.
Communication: Ability to exchange information with others clearly and concisely; to present ideas, facts and technical information.
Interpersonal relations: Ability to maintain relationships that facilitate task accomplishment; to cooperate and resolve conflicts; to recognize needs and be sensitive of others.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Live Your Life's Work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</si>
  <si>
    <t>https://www.indeed.com/viewjob?jk=fca8db4e0e5dfcb8</t>
  </si>
  <si>
    <t>Investigative Analyst</t>
  </si>
  <si>
    <t>$55,150 - $58,508 a year</t>
  </si>
  <si>
    <t>Division/Unit: Major Economic Crimes Bureau
Civil Service Title: Community Associate
Position Title: Investigative Analyst
Salary Range: $55,150 - $58,508
Job Description :
The New York County District Attorney's Office (DANY) has an opening for an Investigative Analyst with the Major Economic Crimes Bureau in the Investigation Division. In this position, the Investigative Analyst is responsible for providing highly skilled analytical investigative support to the Bureau. The Major Economic Crimes Bureau conducts investigations focused on investment, bank, securities, commodities, tax, mortgage, and art fraud, as well as illicit money movements, including international money laundering. Investigative Analysts in MECB analyze financial and other data to assist in cases and decisions whether to open investigations.
Responsibilities include but are not limited to :
Assist Assistant District Attorneys (ADAs) in subpoenaing, collecting, analyzing, and preparing all documents related to cases.
Perform in-depth computer searches of investigative targets.
Create graphs, diagrams, spreadsheets, charts, and other visual aids.
Present results in oral and written presentation for investigative use, grand jury, and trial preparation.
Collect and analyze data relevant to investigations and cases such as financial documents, phone records, communications (email, social media, texts, etc) and other case data.
Testify at grand jury proceedings, hearings, and trials.
Assist in the execution of search warrants and assist in conducting interviews of victims, witnesses, informants, and targets.
Conduct open-source and specialized database research to help determine if an investigation should be opened.
Create and maintain various in-house databases, filing, and records management systems.
Organize and coordinate case files.
Provide audio/visual assistance at trial.
Perform a full range of administrative and paralegal duties as needed.
Special projects and other related tasks as assigned.
In addition to the Minimum Qualification Requirements, all candidates possess the following:
Level 1 – bachelor’s degree from an accredited college and one (1) year of experience either as a paralegal in the criminal justice field or equivalent.
Level 2 – bachelor’s degree from an accredited college and two (2) years of experience either as a paralegal in the criminal justice field or equivalent.
Level 3 – bachelor’s degree from an accredited college and three (3) years of experience either as a paralegal in the criminal justice field or equivalent.
*Master’s degree can be substituted for years of experience. *
Preferred Requirements/Skills :
2 - 4 years of experience either as a paralegal in the criminal justice field or equivalent based on the level.
Prior law enforcement or investigative agency experience.
Computer proficiency required: Microsoft Office (particularly Excel and Power Point).
Advanced knowledge of criminal justice investigative internet search techniques and databases, including, but not limited to FinCEN, CLEAR, LEXIS, and eJustice.
Proficiency in open-source research strategies and techniques.
Superior organizational skills and ability to manage multiple assignments efficiently.
Ability to communicate with witnesses, defense attorneys, financial institutions, regulators, law enforcement agencies, and all levels of staff.
Ability to communicate investigative results to other team members and to testify in court regarding investigative results.
Ability to take initiative and work independently.
Excellent interpersonal, time management, writing, and communication skills. Must work well as part of a team.
Excellent organization, communication, time management, writing, and creative problem-solving skills are essential.
Perform all assignments in an accurate, professional, and expeditious manner.
How to Apply:
Apply with a Cover Letter and Resume.
Hours/Shift:
Monday – Friday, from 9AM - 5PM
Additional Information:
Current office employees: To be eligible for a transfer or promotion, staff must have already served at least 1 year in their current position and be in good standing. In addition, must meet the minimum qualifications of the position.
Looking for candidates that could commit to one (1) year to the hiring unit.
Authorization to work in the United States is required for this position.
Minimum Qualification Requirements:
High school graduation or equivalent and three years of experience in community work or community centered activities in an area related to duties described above; or
Education and/or experience which is equivalent to "1" above.
Public Svc Loan Forgiveness:
As a prospective employee of the City of New York, you may be eligible for federal loan forgiveness programs and state repayment assistance programs. For more information, please visit the U.S. Department of Education’s website at https://studentaid.gov/pslf/ .
Residency Requirement:
City Residency is not required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New York County District Attorney’s Office serves and protects the People of New York through the fair administration of justice, without fear or favor. The Office’s Professional Staff perform a variety of key functions, including supporting the Trial Division, Investigation Division, Special Victims Division, Pathways to Public Safety Division, and Appeals Division, which handles all the Office’s matters in state and federal appellate courts.
Professional Staff members perform a variety of key functions for the Office, including supporting the five Divisions, as well as other prosecution support and office functions. Our Professional Staff receive a competitive salary and a generous benefits package, as well as unparalleled opportunities for professional development.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t>
  </si>
  <si>
    <t>https://www.indeed.com/viewjob?jk=c514d0681d7230e5</t>
  </si>
  <si>
    <t>Senior Data Analyst - Clinical Research - Goal Concordant Care</t>
  </si>
  <si>
    <t>$65,000 - $97,000 a year</t>
  </si>
  <si>
    <t>MD Anderson Cancer Center</t>
  </si>
  <si>
    <t>Houston, TX 77030</t>
  </si>
  <si>
    <t>Senior Data Analyst
The primary purpose of the Senior Data Analyst is to serve as the Data Manager and build and maintain data systems that impact clinical research initiatives for the Center for Goal Concordant Care Research.
About the Center for Goal Concordant Care Research
Individuals living with advanced cancer often confront complex decisions regarding their treatments, preferred care settings, and care philosophy. Unfortunately, many do not fully grasp the gravity of their illness, leading to treatments that are misaligned with their goals. This often results in frequent emergency room visits, avoidable hospitalizations, and aggressive end-of-life measures.
Goal concordant care, an institutional priority at MD Anderson, aims at improving communication among patients, caregivers, and clinicians, enhancing the quality of life for patients with advanced cancer and their families, and delivering high-quality end-of-life care. To address these challenges, MD Anderson has established the Center for Goal Concordant Care Research. The Center aims to bridge existing knowledge gaps by leveraging cutting-edge scientific advancements to tailor appropriate care interventions for the right patient at the right time.
The overarching vision is to establish the Center for Goal Concordant Care Research as the preeminent international research center revolutionizing the science of person-centered, goal-concordant, and value-based care. Achieving this vision necessitates collaboration with global experts and an unwavering commitment to enhancing the clinical practices of oncology professionals through research and education.
Key Responsibilities
Database Administration and Maintenance (40%)
Oversees the design, implementation, maintenance, troubleshooting, and backup of clinical and research database applications, including but not limited to Power BI, MS Access, MS Excel, Redcap, and Qualtrics.
Designs database applications that support data collection efforts undertaken by the Center for Goal Concordant Care Research.
Assists with the creation and maintenance of systems for coding, editing, and data entry of research studies.
Develops HIPAA-compliant database views for integration with statistical analysis programs.
Studies and analyzes the clinical trial and translational study workflows; identifies and transforms the workflow process from functional requirements into application specifications.
Works closely with clinical research trial stakeholders to obtain and continuously update study data and content related to clinical research studies.
Data Capturing, Analysis, and Reporting (30%)
Builds reports, performs queries, and pulls clinical data from Epic.
Conducts in-depth data analysis and generates regular and as-needed reports for various stakeholders, including the Research Center team, leadership, Executive Leadership, grant funding agencies, and donors.
Designs and maintains management reports for various purposes; defines and tracks KPIs for clinical research study monitoring.
Works with faculty and research staff on problems related to accrual and/or reporting, including patient identification for selected studies with institutional research tools.
Ensures data is complete, consistent, and accurate prior to statistical analysis.
Conducts research data quality control through internal audits.
Manages the collection, analysis, and reporting of clinical program metrics for the Center for Goal Concordant Care Research.
Prepares data for research and business proposals, data safety monitoring reports, manuscripts, and conference abstracts.
Completes and submits results reports for all Clinical Trials CR Study Registration (e.g., clinicaltrials.gov).
Performs basic statistical analyses, continuing reviews, and detailed analyses with descriptive statistics.
Identifies relevant data from institutional databases (EIW, FIRE, WEBI) to provide data for retrospective research protocols.
Identifies and creates OneConnect reports relevant to protocol screening and research study development.
Uses standard reporting tools such as Business Objects, Excel, WEBI, SAP Universes, Epic Reporting Workbench, Epic Cubes, Epic Slicer Dicer, Tableau, and Strata Analytics.
Leadership/Subject Matter Expert (20%)
Serves as the IT liaison for database-related activities.
Serves as the departmental contact or superuser for clinical trial matching system go-lives, query building, and training efforts.
Provides support services to employees for complex, technical, and configuration issues related to Microsoft Teams and Power BI reports.
Stays current on Microsoft 365 changes, updates, and new Microsoft releases for Office 365 and related products.
Efficiently and independently diagnoses, troubleshoots, and resolves technical issues. Recognizes and escalates difficult technical issues within the organization.
Develops user training, instructional materials, and SOPs as needed.
Presents at meetings as requested to demonstrate end-user functionality.
May provide supervision for a data analyst equivalent position.
Other Duties as Assigned
Qualifications
Education:
Bachelor's degree in Biology, Healthcare, or a related field.
Preferred Education:
Master's degree with a major in Computer Science, Statistics, or a related field.
Experience:
Five years of related experience. For candidates with the preferred degree, three years of related experience are required.
Preferred Experience:
Five years of experience in database design and management.
High proficiency with Microsoft Teams, Power BI, Excel, and Visio.
Familiarity with EPIC reporting and clinical research workflows at M.D. Anderson.
Onsite Presence
Primarily remote with on-site presence required for Center-related meetings as needed.
Additional Information
Requisition ID: 172794
Employment Status: Full-Time
Employee Status: Regular
Work Week: Days
Minimum Salary: US Dollar (USD) 65,000
Midpoint Salary: US Dollar (USD) 81,000
Maximum Salary : US Dollar (USD) 97,000
FLSA: non-exempt and eligible for overtime pay
Fund Type: Soft
Work Location: Remote (within Texas only)
Pivotal Position: Yes
Referral Bonus Available?: No
Relocation Assistance Available?: Yes
Science Jobs: Yes
#LI-Remote</t>
  </si>
  <si>
    <t>https://www.indeed.com/viewjob?jk=3bbca3b9dbc2d831</t>
  </si>
  <si>
    <t>Lead Consultant, Environmental Data Analyst</t>
  </si>
  <si>
    <t>Afterpay</t>
  </si>
  <si>
    <t>Princeton, NJ</t>
  </si>
  <si>
    <t>Company Description
Ramboll is a global architecture, engineering, and consultancy company. As a foundation-owned people company, founded in Denmark, we believe that the purpose of sustainable change is to create a thriving world for both nature and people. So, that’s where we start – and how we work. Our history is rooted in a clear vision of how a responsible company should act and being open and curious is a cornerstone of our culture. Ramboll in the Americas has thousands of experts working across more than 70 offices. Ramboll experts deliver innovative solutions across Environment &amp; Health, Water, Energy, and Planning &amp; Urban Design.
Job Description
This is a hybrid-based position out of our Princeton, NJ office. At least 3 days in office is required.
Applicants must be currently authorized to work in the United States on a full-time basis. No sponsorship is available for this position.
Are you eager to develop your excellence in an inclusive, collaborative, and empowering community? Are you excited about joining a company that strives to make a difference – for its employees, clients, and society? Are you motivated by creating sustainable change that benefits society and nature?
If this sounds like you, or you’re curious to learn more, then this role could be the perfect opportunity. Join our team and work with us to close the gap to a sustainable future.
Your new role
As our new Lead Consultant, Environmental Data Analyst you will be part of a team that utilizes critical thinking skills and group participation in the development of databases, report documents, data dashboards, and data analysis. The successful Lead Consultant will be able to work independently, thrive in a team-environment, and be a technical data resource for project managers and staff. This is an excellent career opportunity to work with an expert consulting team on challenging environmental projects for industrial, financial sector, commercial, and global clients. You will help deliver innovative, inspiring, and sustainable solutions that set new standards and make a genuine difference to our clients, the environment, and society.
Your key responsibilities will be:
B.S./M.S. in Geography, Geology, Environmental Science, Engineering, Chemistry, or a related field and 3+ years of relevant work experience.
Understanding of relational databases and experience in EQuIS (or relevant environmental data management suites), Microsoft Access, SQL, and desktop and web based ESRI GIS products, including developing and managing geospatial databases; experience with EVS a plus
Competence in developing and maintaining Power BI dashboards connected to multiple data sources
Ability to work on multiple deliverables at the same time while maintaining organization and efficiency
Strong analytical and quantitative skills, excellent oral and written communication skills, ability to interact with and present to others, and willingness to work in diverse and multi-user team environments
About you
Processing laboratory and other data deliverables and generating tables and maps to support the preparation of reports and presentations
Performing statistical or spatial data analysis using large environmental datasets, including modeling contaminant mass and migration
Developing Power BI dashboards to display site data and regulatory information
Training and supervising entry level consultants in GIS and/or data management tasks
Strategically refining existing data applications, and suggesting additional, practical and beneficial uses
What we can offer you
Commitment to your development
Leaders guided by our Leadership Principles
A culture that welcomes you as the unique person you are
Inspiration from colleagues, clients, and projects
The long-term thinking of a foundation-owned company
Ready to join us?
Please submit your application with your up-to-date CV and Cover letter. We invite diversity in all its forms and encourage applicants from all groups to apply.
Thank you for taking the time to apply! We look forward to receiving your application.
Equality, Diversity, and Inclusion
Equality, diversity, and inclusion are at the heart of what we do. At Ramboll, we believe that diversity is a strength and that different experiences and perspectives are essential to creating truly sustainable societies. We are committed to providing an inclusive and supportive work environment where everyone is able to flourish and reach their potential. We also know how important it is to achieve the right balance of where, when, and how much you work. At Ramboll, we offer flexibility as part of our positive and inclusive approach to work. We invite applications from candidates of all backgrounds, regardless of age, disability or medical condition, gender identity, marriage and domestic partnership, pregnancy and maternity, race, ancestry, or national origin, religion or belief, sex and sexual orientation, military service and veteran status, or any other protected characteristic. Ramboll wants to ensure opportunities are accessible to candidates with disabilities. So, please let us know if there are any changes we could make to the application process to make it more comfortable for you. You can contact us at job.advert.accessibility@ramboll.com with such requests.
At Ramboll, your base pay is only part of your overall total compensation package. At the time of this posting, this role is likely to be compensated at an annual base salary between $90,000 - $115,000. Actual pay may be more or less than the posted range, depending on numerous factors, including experience, geographical location, internal equity, market conditions, education/training and skill level, and does not include bonuses, overtime, or other forms of compensation or benefits.
Additional Information
All your information will be kept confidential according to EEO guidelines.</t>
  </si>
  <si>
    <t>https://www.indeed.com/viewjob?jk=b2667892c205593e</t>
  </si>
  <si>
    <t>Business Analyst I - School of Nursing</t>
  </si>
  <si>
    <t>Discover Your Career at Emory University: Emory University is a leading research university that fosters excellence and attracts world-class talent to innovate today and prepare leaders for the future. We welcome candidates who can contribute to the diversity and excellence of our academic community. Description:
The School of Nursing is seeking a Business Analyst I to take an active role in the scholarship and financial aid processes, including student financial aid advising, scholarship review, and scholarship/financial aid analytics. This person will also manage the daily tasks and workflows of the CRM system (Slate) and university system of record (OPUS).
KEY RESPONSIBILITIES:
Supports efforts to ensure that information systems support departmental objectives and information management needs.
Works closely with departmental customers to conduct business analysis and identify business objectives and requirements.
Collects information to assist in the development of technology plans and strategies.
Assists in planning and implementing systems related projects.
Supports customer satisfaction by monitoring the delivery of ongoing information services to designated clients.
MINIMUM QUALIFICATIONS:
Five years of position specific subject matter knowledge and/or experience in planning and applying information technology to one or more business functions.
Or a bachelor's degree and three years of position specific subject matter knowledge and/or experience in planning and applying information technology to one or more business functions.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t>
  </si>
  <si>
    <t>https://www.indeed.com/viewjob?jk=ed7d93d8a769e26f</t>
  </si>
  <si>
    <t>Senior Analyst, Data &amp; Analytics</t>
  </si>
  <si>
    <t>$95,000 - $175,000 a year</t>
  </si>
  <si>
    <t>National Life Group</t>
  </si>
  <si>
    <t>Montpelier, VT 05604</t>
  </si>
  <si>
    <t>Sr. Analyst, Data &amp; Analytics
Overview:
At National Life Group we are in the process of changing how we think about, organize, and use data. In order to get the most value from our data it is critical that we have timely, accurate, consistent and well-defined data throughout the organization. Success depends on strong commitment &amp; collaboration from all areas of the organization. The Analytical Governance Team is key to enabling this transformation.
The Sr. Analyst, Data &amp; Analytics a key member of our Analytics Center of Excellence, which provide two main functions to the organization:
Facilitation of enterprise reporting &amp; analytics by administering tools, providing business ready data sets, &amp; assisting in delivering high quality information to decision makers.
Support of data projects &amp; the data governance framework through advising on deliverables related to new and existing analytical solutions.
Obviously, we are looking for someone who loves data! Beyond that, a successful candidate will embrace the type of work that comes with a transformative effort. They will also contribute to the culture of National Life – where servant leadership, company values &amp; applying learnings to performance are valued above all else.
The Senior Data Solutions Analyst role is a great opportunity to join a fast-growing team that is central to National Life’s data transformation. You will be exposed to different teams who work as part of the data delivery chain. Through this work you will get exposure and guidance from senior and executive leaders across the enterprise and a chance to collaborate with peers from other departments.
Job Responsibilities:
After getting up to speed on National Life’s processes they will support the two functions above, primarily through owning end-to-end one of our analytical applications and providing ad-hoc analysis for key stakeholders. A typical day-to-day experience will vary, but will be some combination of:
Owning the end-to-end experience of one of our analytical applications, including user training, user experience, incidents, upgrade support, etc.
Providing general support of data &amp; analytics as a subject matter expert for a specific functional domain
Creating, enhancing, enforcing &amp; promoting data governance policies &amp; practices
Owning functions within the analytical governance processes to facilitate delivering data solutions to production environments
Requirements &amp; Qualifications:
Bachelor's degree in Math, Economics, Engineering, Computer Science, or a related quantitative field.
10+ years of combined post-secondary education and relevant work experience, with a focus on data governance, data management, or data analytics.
3-5 years of hands-on experience leading and executing data migration projects.
Hands-on experience with Databricks or other cloud-based data analytics platforms (e.g., Snowflake, AWS Redshift) is required.
Experience using analytical tools like Tableau and Alteryx to visualize and analyze data is preferred.
Background in data modeling and designing data structures that optimize for business insights is a plus.
Cross-functional collaboration: Proven ability to work across departments and communicate with various stakeholders to gather requirements and drive project success.
Strong communication skills, with the ability to explain complex technical concepts and solutions to non-technical audiences clearly and effectively.
Experience with testing and validating data solutions, ensuring data quality and accuracy, and gathering feedback from end users and business stakeholders.
Familiarity with data governance frameworks and best practices for ensuring data integrity and compliance.
#LI-AG
#LI-Hybrid
National Life is accepting applications for this role on an ongoing basis and the role remains open until filled.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
Fortune 1000 status is based on the consolidated financial results of all National Life Group companies.
National Life Group
1 National Life Dr
Montpelier, VT 05604
Social Media Policy
Site Disclosure and Privacy Policy</t>
  </si>
  <si>
    <t>https://www.indeed.com/viewjob?jk=2d4dbc18243fb39d</t>
  </si>
  <si>
    <t>Chicago Public Schools</t>
  </si>
  <si>
    <t>Chicago, IL 60612</t>
  </si>
  <si>
    <t>Senior Data Analyst
Job Number: 25000046
Posting Date: Jan 27, 2025, 4:52:05 PM
Primary Location: Central-110 N. Paulina (Network 14)
CPS Non-Union Job Grade: S08
Estimated Annual Salary Range : 76,000.00 - 100,500.00
Position Type: Non-Union Position
Overtime Status: Exempt
Final salary offers are dependent upon candidate qualifications.
JOB DESCRIPTION -
Chicago Public Schools (CPS) is a district on the rise, serving over 320,000 students in 500+ schools and employing over 44,000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
Department Summary:
The mission of the Office of Student Protections and Title IX (OSP) and the Equal Opportunity Compliance Office (EOCO) is to promote a District that is free from abuse, discrimination, harassment, and retaliation. We engage collaboratively with our stakeholders to remove barriers to academic programs and activities to provide an equitable, inclusive, and safe learning and work environment. By working together to safeguard civil rights, we positively impact school communities affected by harm.
To fulfill this mission the Office of Student Protections (OSP) and Title IX / Equal Opportunity Compliance Office (OSP/EOCO) responds to, investigates, resolves, and transforms cases related to interpersonal harm toward individuals with an actual or perceived membership of protected categories under federal law and the district’s nondiscrimination policy as well as other forms of harm impacting students
Job Summary:
Reporting to the Director, Civil Rights Compliance, the Senior Data Analyst will support OSP/EOCO in providing timely and accurate data to stakeholders throughout CPS (e.g. OSP/EOCO leadership, central office/network leaders, the Board, etc.), as well as external stakeholders (e.g. the U.S. Department of Education Office for Civil Rights, the Illinois State Board of Education, etc.).
This Job will be held accountable for the following responsibilities:
Responsibilities are not limited to those listed and may evolve as needed.
Spearhead process for fetching, cleaning, and processing report, investigation, and demographic data from Aspen, Guardian, and other District sources, in collaboration with internal stakeholders throughout OSP/EOCO and CPS, and use a variety of tools, including but not limited to, SAS, Visual Basic, Microsoft Office, Google Docs/Sheets/Slides, SQL Server Management, and others to perform complex analytics and problem solve;
Use visualization tools, including PowerBI, to create dashboards, infographics, and other interactive deliverables to increase data transparency within OSP/EOCO and help answer data questions for internal and external stakeholders, and assist training end users on using and accessing OSP/EOCO programs and tools, including PowerBI;
Compile, manipulate, and analyze data using appropriate statistical techniques to produce reports and slide presentations for internal and external stakeholders, including the Board;
Fulfill internal and external data requests, including Freedom of Information Act requests, Office for Civil Rights (OCR) productions and requests, and ad-hoc reports in a timely manner, and identify opportunities for data exploration and analysis, including additional uses for OSP/EOCO data, both within OSP and in collaboration with other offices, such as collaborating with ITS staff to ensure secure warehousing of OSP/EOCO data;
Advise senior leadership on the resolution of operational issues and collaborate with other CPS offices and departments to track and drive compliance on OSP/EOCO priorities, such as training completion
Customize OSP/EOCO’s case management system as department’s needs evolve, including supporting internal stakeholders in the creation of workflows and support Guardian users in organizing, inputting, and exporting data;
Assist with documentation of processes and procedures;
Perform data validation to ensure completeness and accuracy of extracted data, and maintain the integrity of extracted data, and develop the logic and script/code/workflows to support complex analysis, and discuss limitations and potential issues with leadership;
Other duties as assigned
In order to be successful and achieve the above responsibilities, this position must possess the following qualifications:
Bachelor’s degree from an accredited college or university is required;
Master’s degree or other advanced degree/certificate in related field preferred.
Experience Required:
A minimum of five (5) years professional data analysis experience in a role requiring relationship management and consultative skills required, including;
Experience working with Microsoft PowerBI, preferred
Experience working with educational data, in civil rights law, with investigative data sets is a plus.
Knowledge, Skills, and Abilities:
Demonstrated commitment to CPS Core Values: student-centered, whole child, equity, academic excellence, community partnership, and continuous learning and the District’s Five Year Strategic Plan priorities;
Demonstrated commitment to self-directed, continuous professional development;
Advanced proficiency in leveraging data analytics and scripting tools such as SAS, SQL Python, R, SPSS, and STATA to analyze data and the ability to use data to make meaningful recommendations;
Ability to work on multiple projects simultaneously;
Flexibility to meet changing departmental needs and priorities;
Exceptional organizational, communication (oral and written), project management, and problem-solving skills;
Strong attention to detail;
Ability to work in a fast-paced environment;
Ability to respond quickly to multiple constituencies, and set and meet established deadlines;
Ability to work in a team with technical and non-technical personnel, and across departmental boundaries;
Knowledge of and interest in non-discrimination work, and willingness to learn and understand what indicators are most useful in explaining departmental work and trends.
Conditions of Employment
As a condition of employment with the Chicago Public Schools (CPS), employees are required to: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t>
  </si>
  <si>
    <t>https://www.indeed.com/viewjob?jk=b4e8880019a5cd5e</t>
  </si>
  <si>
    <t>Data Analyst (Financal Services)</t>
  </si>
  <si>
    <t>Ness Digital Engineering</t>
  </si>
  <si>
    <t>Description
Ness is a full lifecycle digital engineering firm offering digital advisory through scaled engineering services. Combining our core competence in engineering with the latest in digital strategy and technology, we seamlessly manage Digital Transformation journeys from strategy through execution to help businesses thrive in the digital economy. As your tech partner, we help engineer your company’s future with cloud and data. For more information, visit www.ness.com
We are problem-solvers, architects, strategists, implementors, and lifelong learners. We collaborate with each other and with our clients to help them meet their short- and long-term technology goals. Our culture is open, transparent, challenging, and fun.
We hire smart, self-starters who thrive in an open-ended environment to figure out what needs to be done and take ownership in delivering quality results.
WORK TO BE PERFORMED:
Develop Metadata and Data Lineage Solutions for multiple data sources across On Prem and Cloud environments including but not limited to Kafka, Protocol Buffers, REDIS, APIs, Databases, Flat Files, JSON, ETL/BI Tools and other Data Platform technologies etc.
Work with Technical SMEs/developers understanding the applications/systems design, development and create data flow diagrams/data mappings.
Create Source to Target mapping documents reverse engineering the application Java code/BI tools/SQL queries for the identified data flows.
Develop custom metadata connectors/scanners using programming tools to automate the metadata extraction from disparate data sources.
Develop solutions developing programs to automate metadata extraction and data flow/data lineage/Source to target mapping documents for complex applications/systems/BI tools.
Working on metadata management, administration, support and ingest data management assets using extension mappings, custom data assets, metadata bridges, connectors, third party metadata bridges ensuring data lineage/ source to target data mapping.
Create, develop, configure and execute end to end business and technical data lineage across disparate sources in accordance with the Data Governance Standards, Policies and Procedures.
Design and build data capabilities like data quality, metadata, data catalog and data dictionary.
SKILL AND EXPERIENCE REQUIRED:
6 or more years of data analysis experience with robust understanding of metadata, data flows and mappings.
Ability to understand the Java Code base; read and/or write code using a programming language (e.g., Java, Python, etc.). Proficient with SQL and experience working with Git and experience with data analysis using Python/ Pyspark.
Hands-on experience with Java version 8 onwards, Spring, SpringBoot, Microservices, REST API, Kafka Streams.
Experience working with various types of databases like Relational, NoSQL, Object-based.
Ability to review the application development code to ensure it meets functional requirements, architectural and data standards.
Proficiency in writing technical documentation for Java based applications that process data in real time and batch.
Ability to develop and implement Data Quality Solutions for multiple data sources across On Prem and Cloud environments including but not limited to Databases, Flat Files, JSON, APIs, Kafka etc.
Experience working on Protobuf, APIs, Kafka as Data Sources is preferred.
Experience working with draw.io or other tools creating architecture or data flow diagrams.
Ability to multitask and meet aggressive deadlines efficiently and effectively.
Experience in object-oriented design and software design patterns.
Financial Services Experience is a Big Plus
Ness is an equal opportunity employer. All qualified applicants will receive consideration for employment without regard to sex, gender identity, sexual orientation, race, color, religion, national origin, disability, protected Veteran status, age, or any other characteristic protected by law.</t>
  </si>
  <si>
    <t>https://www.indeed.com/viewjob?jk=e49229d235a4f95a</t>
  </si>
  <si>
    <t>Business Analyst, Amazon Launchpad</t>
  </si>
  <si>
    <t>- 3+ years of business analyst, data analyst or similar role experience
- 3+ years of Excel (including VBA, pivot tables, array functions, power pivots, etc.) and data visualization tools such as Tableau experience
- Experience defining requirements and using data and metrics to draw business insights
- Experience with SQL
- Bachelor's degree in finance, data analytics, mathematics, statistics, engineering, or related technical or quantitative field
Are you interested in building and scaling the Amazon Launchpad program to elevate new and innovative brands selling on the Amazon online store? Amazon Launchpad's mission is to support entrepreneurs by providing resources, expertise, and creative marketing to help showcase and deliver innovative products to our customers. If you live for these kinds of challenges, we've got the job for you!
We are seeking a customer obsessed, data oriented Business Analyst to work on the Amazon Launchpad team.
As a Business Analyst, you will help develop an analytic platform to drive deep dives, provide insights into the health and state of the Launchpad program. You will build dashboards and reports that support both retrospective and proactive reporting for the program.
You will own the design, creation, and management of large datasets. You will interact with internal program and product owners, and technical teams to gather requirements, structure scalable and performant data solutions, and gain a deep understanding of key datasets.
Key job responsibilities
* Design and execute analytical and reporting projects in collaboration with business teams, data engineering, finance, other business analysts and specialists.
* Enable effective decision making by retrieving and aggregating data from multiple sources and compiling it into a digestible and actionable format
* Define the business problem and solution approach autonomously with limited guidance.
* Proactively identify opportunity areas for deep dive investigations and future program development.
* Analyze and validate data to ensure high data quality and reliable insights.
* Write concise documents communicating results to stakeholders and visualize data to drive decision making
About the team
Amazon Launchpad's mission is to support entrepreneurs by providing resources, expertise and global support to help showcase and deliver innovative products from small businesses to millions of Amazon customers.
Mentorship &amp; Career Growth
We have a vision for and commitment to your personal success. Whether your goals are to explore new concepts or take on bigger opportunities, we'll help you get there.
- Experience in customer segmentation, customer behavior analysis, conjoint/trade-off modeling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</si>
  <si>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https://www.indeed.com/viewjob?jk=6fcad26d9ec55b2a</t>
  </si>
  <si>
    <t>$79,311 - $84,076 a year</t>
  </si>
  <si>
    <t>INFORMS</t>
  </si>
  <si>
    <t>Catonsville, MD 21228</t>
  </si>
  <si>
    <t>Want to join a growing non-profit organization dedicated to the science and technology of decision making? INFORMS is looking for a Data Analyst to join our staff team. INFORMS is a 50-person staff team located in Catonsville, MD. INFORMS is a hybrid working environment with two days in our Catonsville office.
The *Data Analyst *is responsible for understanding data collecting and cleaning, analyzing, and interpreting data from various sources to extract meaningful insights and generate reports that inform business decisions, utilizing tools like Salesforce, Tableau, SQL, Excel, and data visualization software to present findings in a clear and actionable manner; key skills include strong analytical thinking, statistical knowledge, data manipulation, and effective communication to collaborate with stakeholders across different departments.
This position encounters frequent new and changing work situations that will require a motivated individual who is committed to working well within a team environment to deliver results and excellent customer service.
*Duties and Responsibilities*
* Create and maintain meaningful reports, data dashboard, and business intelligence (BI) reports using tools such as Salesforce, Tableau, and SQL.
* Ensure reports are accurate, timely, and meet the needs of stakeholders.
* Collaborate with departments to understand their data and business reporting requirements.
* Gain expert level understanding of the organization's AMS (Association Management System; currently Fonteva) and its data capabilities. Understanding the AMS enough to assist as backup if needed.
* Develop a strong understanding of INFORMS business activities to effectively guide data requests and offer meaningful advice and counsel to internal stakeholders.
* Perform detailed data analysis to identify trends, patterns, and insights.
* Utilize statistical methods, data analysis tools, and artificial intelligence to interpret data sets.
* Identify problems, inconsistencies, and limitations with our data and work with the IT Team or other internal departments to resolve.
* Oversee the secure management, maintenance, and backup of the data warehouse.
* Ensure data integrity, accuracy, and consistency within the data warehouse.
* Develop system and database documentation as well as training materials to ensure system continuity and effective data use.
* Understand privacy law and standards and guide the Institute to ensure our compliance.
* Manage the secure sharing of our data with volunteers and third parties.
* Provide end user support for database/reporting applications.
* Other duties as assigned.
*Qualifications and Experience*
* A degree in data science, computer science, information technology, statistics, social sciences, or related concentration preferred, or an equivalent combination of education and professional experience.
* 2-4 years of experience with relational database systems, structures, theories, principles, and practices required.
* 2-4 years of experience developing reports and dashboards using Salesforce, Tableau, Power BI, or other industry leading reporting tools required.
* 2-4 years of experience communicating with internal non-IT stakeholders
* Experience with Microsoft SQL Server and SSIS highly desired
* Experience with statistical reporting languages (Python, R, SPSS, SAS) a plus
* Experience in data warehouse development and management a plus
* Experience working for a professional association a plus.
* Excellent analytical, organizational, and customer service skills required.
* Excellent verbal and written communication skills required. Employee must be able to communicate professionally and effectively with technical and non-technical staff, members, and customers.
Job Type: Full-time
Pay: $79,311.00 - $84,076.00 per year
Benefits:
* 401(k)
* Dental insurance
* Disability insurance
* Flexible spending account
* Health insurance
* Life insurance
* Paid time off
* Professional development assistance
* Vision insurance
Schedule:
* 8 hour shift
* Monday to Friday
Ability to Relocate:
* Catonsville, MD 21228: Relocate before starting work (Required)
Work Location: Hybrid remote in Catonsville, MD 21228</t>
  </si>
  <si>
    <t>https://www.indeed.com/viewjob?jk=38bd31cae6484c81</t>
  </si>
  <si>
    <t>Financial Advisor</t>
  </si>
  <si>
    <t>FPS Consulting</t>
  </si>
  <si>
    <t>We are looking for professionals licensed in Life Insurance and Annuities (License 214) who are passionate about transforming lives through education and financial planning! If you are communicative, enthusiastic about finance, and ready to seize opportunities in one of the highest-paying industries in the U.S., this position is for you.
*What Sets Us Apart?*
At *Five Rings Financial – *a well-established agency with over 20 years in the market and headquartered in Colorado – we believe success and work-life balance go hand in hand. Here’s what makes us unique:
* *Non-captive agency*: You’ll have the freedom to work with multiple providers, ensuring the best solutions for your clients.
* *No hard quotas or pressure*: You set your own goals and define your work pace.
* *You keep your book of business*: Earn renewal residuals between 1% and 1.5% monthly after the first year of a policy.
* *Modernized insurers*: Enjoy fast, often instant, underwriting processes.
* *Competitive and innovative products*: Indexed plans with annual growth potential of up to 10% – or even uncapped.
* *100% flexible schedule*: Work part-time or full-time, from anywhere, with the option to work fully online.
* *Welcoming and collaborative environment:* We foster a culture of respect, transparency, and collective growth.
* *All-expenses-paid incentive trips*: Top producers are rewarded with amazing travel experiences.
*Main Responsibilities*
* Provide personalized financial consulting, helping clients organize their finances and achieve short- and long-term goals.
* Identify opportunities for strategic financial planning and investment guidance.
* Market and sell financial products such as life insurance with living benefits, savings plans, retirement plans, college savings plans for children, and more.
* Participate in training sessions and workshops for continuous professional development.
* Build and maintain strong, long-term relationships with clients.
*Requirements*
* *License 214* (Life Insurance and Annuities) valid in your state of operation.
* Fluency in Portuguese is essential, as we focus primarily on serving the Brazilian community.
* Experience in the financial field (preferred but not mandatory – we offer training).
* Sales experience is a plus.
* Excellent communication and persuasion skills.
* Proactivity, discipline, and a strong desire for personal and professional growth.
*What We Offer*
* *Attractive commissions* with estimated initial weekly earnings between $*1,000 to $2,000*, plus a career plan with commission rates of *up to 90%.*
* Ongoing training and specialized support for your professional development.
* A dynamic environment with accelerated growth opportunities.
* Flexible schedules to balance your personal and professional life – work part-time or full-time.
* The opportunity to build your own financial agency with full support for expansion.
* Direct impact on people's lives by helping them build a more secure financial future.
Join a team that values learning, growth, and positive impact in the financial community!
Job Type: Part-time
Language:
* Portuguese (Required)
License/Certification:
* Life Insurance and Annuities (License 214) (Required)
Work Location: Remote</t>
  </si>
  <si>
    <t>https://www.indeed.com/viewjob?jk=e54a6da745e1f2cd</t>
  </si>
  <si>
    <t>Associate Banker</t>
  </si>
  <si>
    <t>Ledyard National Bank</t>
  </si>
  <si>
    <t>Hanover, NH 03755</t>
  </si>
  <si>
    <t>Join Our Team as an Associate Banker (Teller). Are you passionate about building relationships and helping others achieve their financial goals? We're seeking a dynamic Banker to join our growing team. As a Banker, you'll play a vital role in providing exceptional customer service. You'll have the opportunity to uncover clients' unique needs, offer personalized solutions, and guide them toward financial success. What you'll need: high school diploma or GED (college credits or a business degree preferred), at least 1 year of cash handling experience in retail, restaurant, or banking; proven track record in customer service, with a focus on recommending and referring products. Bonus: fluency in Portuguese is a valuable asset! Why choose us: we invest in your professional development and offer pathways for advancement; join a collaborative and friendly work environment; enjoy a rewarding package that includes competitive pay and benefits. Ready to take your career to the next level? Apply today and discover the exciting possibilities at Ledyard! Location: Hanover, NH.</t>
  </si>
  <si>
    <t>https://www.indeed.com/viewjob?jk=58f518a4bcf227aa</t>
  </si>
  <si>
    <t>Business Analyst, Support</t>
  </si>
  <si>
    <t>Cloudflare</t>
  </si>
  <si>
    <t>About Us
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Position Locations: Austin, TX | Lisbon, Portugal | London, UK
Cloudflare is seeking an organized, self-motivated Business Analyst to understand business needs and translate them into areas for improvement. You will be responsible for prioritizing initiatives based on business impact, developing requirements, ensuring solutions align with business goals, and owning communications and enablement that will ensure the business is ready to adopt new processes. In this role you will have the opportunity to directly impact the productivity of our Support team (and in turn, thousands of customers that we work with every week) by driving the implementation of new system functionality and enhancements in Salesforce Service Cloud.
This job involves managing multiple stakeholders and accommodating teams dispersed across multiple time zones.
The ideal candidate is comfortable working in a fast-paced environment, is empathetic, flexible, iterative, curious, and enjoys collaborating cross-functionally to achieve a common goal.
This position will be based in Austin, Texas; London, UK; or Lisbon, Portugal. You will be reporting into the Support Operations team.
Major areas of responsibilities
Serves as business partner and trusted advisor for Customer Support. Collects, understands, and synthesizes user feedback as well as strategic business priorities. Has deep understanding of business stakeholder group.
Stack ranks priorities that reflect the stakeholder group's needs. Provides input on Salesforce Service Cloud roadmap.
Facilitates conflict resolution with decision-makers by providing full analysis of options, pros and cons and a documented log of the decisions.
Drives effective discovery sessions to capture as-is and to-be process flows in a consistent and reusable format.
Deep familiarity of core systems, processes and all related system capabilities leveraged by stakeholders.
Collaborates with developers to test and verify that the solution meets the business requirements.
Ensures the relevant parts of the business are ready for each release that impacts them. Leads and / or organizes necessary meetings to deliver system demos, perform user acceptance testing, and end user training.
Documents releases in an easy to understand way. Thoroughly communicates updates to business stakeholders.
Desirable skills and knowledge
Bachelor's degree in Business Administration, Computer Science, Information Systems, or a related field.
Ability to analyze complex business problems and identify effective solutions.
Comfortable working in a fast-paced environment with multiple concurrent priorities.
Excellent communication skills (written and verbal) and attention to detail.
Excels at building relationships and communicating with all types of stakeholders, from VPs to developers to Customer Support Engineers.
Direct experience or knowledge of Customer Support team is a plus.
Experience with Salesforce Service Cloud a plus.
What Makes Cloudflare Special?
We're not just a highly ambitious, large-scale technology company. We're a highly ambitious, large-scale technology company with a soul. Fundamental to our mission to help build a better Internet is protecting the free and open Internet.
Project Galileo: We equip politically and artistically important organizations and journalists with powerful tools to defend themselves against attacks that would otherwise censor their work, technology already used by Cloudflare's enterprise customers-at no cost.
Athenian Project: We created Athenian Project to ensure that state and local governments have the highest level of protection and reliability for free, so that their constituents have access to election information and voter registration.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</si>
  <si>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https://www.indeed.com/viewjob?jk=5e21908e38ca5960</t>
  </si>
  <si>
    <t>Senior Digital Product Manager</t>
  </si>
  <si>
    <t>Aspire Lifestyles</t>
  </si>
  <si>
    <t>Senior Digital Product Manager
The Aspire Lifestyles Senior Digital Product Manager will be a key addition to our rapidly evolving regional and global teams that aim to have a transformative impact on the Aspire business.
Specifically, they will be responsible for driving the digital product execution across Mobile Apps, Web, API, Messaging, and digital content functions for the Americas region.
The Senior Digital Product Manager, will be responsible for managing all aspects of specific digital executions, including product development, pricing, business requirements, technology team engagement and project management.
This position works closely with Sales and Client Relationship teams to ensure successful delivery of digital solutions to our Clients.
Key Responsibilities
Program Vision: The candidate will have a strong passion for digital product development and will be a champion for the platform and its projects, dedicated and focused on the long term success of the team.
Also, co-create Aspire Lifestyles’ digital products vision, strategy and execution from a business and client POV.
They will have previous experience in B2C and B2B digital initiatives who is able to articulate and deliver to a compelling forward facing digital vision for clients looking to offer lifestyle experiences and benefits through digital touchpoints.
Communication: The candidate will have proven strong abilities to effectively communicate, upward to Sr. Leaders as well as with peers, clients, and vendors. The right candidate will also be a very good listener and create an open forum for communication on the team.
Product Delivery: Own timely product delivery with emphasis on:
o Strategic alignment and customer satisfaction (product owner and end users),
o Quality of the product (fit with users’ needs, keeping technical debt under control, technical quality).
o Timely delivery and ongoing product ownership
o Iterative enhancements – product and value-add to client programs
o Collaborating with business stakeholders to insure that appropriate digital solutions are being delivered with profitability.
Product Management: Responsible for ensuring digital projects are planned, managed, and successfully delivered from initiation through implementation according to company standards and application development methodologies.
Process Improvement: Identify opportunities for improvement and incorporate new product features on an on-going basis.
Strategy: The candidate will work closely with other members of the Product Management team as well Content Managers and IT teams to develop and support the strategy championed by the Head of Digital, Americas.
Required Skills and Knowledge
· Desire to work collaboratively with stakeholders and teammate
· Proven ability to manage teams and projects
· Experience in deploying and implementing mobile solutions and consumer facing online/web solutions.
· Experience through multiple complete product development cycles
· Ability to gain a quick understanding of business needs, new processes, and applications
· Strong evidence of problem solving and analytical skills
· Strong project management skills and proven track record of implementing projects to completion
· Strong verbal and written communication skills, with ability to communicate technical concepts in business terminology
· Ability to deliver clear requirements documentation and user stories.
· Work closely with the client, product management and development teams in coordinating tasks and deliverables.
· Manage issues escalated by identifying resources, tracking status, and following issues to their conclusion
Required Competencies
· Work in a fast paced Agile environment
· Think outside the box and challenge the status quo
· Understand business &amp; functional requirements to ensure that technological solutions are aligned to client, business, and stakeholder needs
· Ability to multi-task and prioritize to aggressive deadlines
· Results-oriented approach with a “can-do” attitude
· Passion for continuous improvement and innovation
· Demonstration of attitude which generates high level of trust and team work between IT and non-IT colleagues
· Experience with Confluence and JIRA
Required Work Experience
· 10+ years’ experience in Digital Product or Project Management, working in large organizations, preferably in a regional role in a B2B environment
· 5+ years’ experience working in an Agile environment and well versed in Agile tools such as Jira and Confluence
· Experience in travel, hospitality, retail, and customer marketing will be a huge plus
· Must have experience and background in the digital online and mobile space, knowledgeable in technology trends and platforms
· Solid understanding of project management, methodologies, and hands-on experience in managing all aspect of project delivery, including vendor relationship management, and delivering to a budget
· Experience of mobile app development is a plus
· Knowledge of WCAG and/or PCI security processes is desirable
Required Qualifications
· Bachelor’s degree
Required Languages
· English
· Brazilian Portuguese (not required but nice to have)
Travel / Rotation Requirements
· Travel as needed
Aspire Lifestyles is committed to ensuring accessibility for all persons with a disability and to providing excellence in serving all customers including people with disabilities. Accommodations are available on request for candidates taking part in all aspects of the selection process.</t>
  </si>
  <si>
    <t>https://www.indeed.com/viewjob?jk=b62bdaceae7b7cd2</t>
  </si>
  <si>
    <t>Hiring tutors for private tutoring company</t>
  </si>
  <si>
    <t>Cender Scholars</t>
  </si>
  <si>
    <t>Jupiter, FL</t>
  </si>
  <si>
    <t>*Cender Scholars is hiring!*
Specifically looking for Portuguese tutor with either Degree in Portuguese or Teacher's certification.
Chemistry tutor with either Degree in Chemistry or Teacher's certification.
ELA tutor with either Degree in English or Teacher's certification.
Must qualifty to be a Step Up for Students provider.
Tutoring sessions for a homeschool student in Boca Raton area 2x a week before 12pm.
(Additionally looking for all other subjects and hours for additional tutoring positions.)
We are in search of qualified tutors for our private tutoring company. The position will be flexible hours as a contract employee. Offering in home and virtual tutoring sessions in South Florida area. We are looking for tutors in all subject areas from pre-primary through college level, all academic courses.
Tutors are expected to come to sessions with learning resources and materials.
Tutors must have teaching &amp; tutoring experience. Will be looking for references as well.
Job Types: Part-time, Contract
Pay: $40.00 - $60.00 per hour
Expected hours: 1 – 6 per week
Benefits:
* Flexible schedule
Schedule:
* Day shift
* Monday to Friday
* Morning shift
Work Location: In person</t>
  </si>
  <si>
    <t>https://www.indeed.com/viewjob?jk=31eb5a8fc8bdfe2c</t>
  </si>
  <si>
    <t>Operational Language Analyst - Russian (OLA 3)</t>
  </si>
  <si>
    <t>Columbia, MD</t>
  </si>
  <si>
    <t>Today
Top Secret/SCI
Unspecified
Unspecified
Columbia, MD (ON-SITE/OFFICE)
Description
Global Dimensions is a HUBZone, service disabled, veteran-owned small business based in Fredericksburg, VA. We are a dynamic, expanding company with exciting opportunities in language/culture, training/education/instruction, IT, cyber security, and intelligence (analysts, CI, HUMINT, SIGINT, etc.). Global Dimensions is currently seeking Russian OLAs (Level 3) for positions in Columbia, Maryland.
Requirements
Must have a current TS/SCI Clearance
10 yrs full-time experience or 14 without degree
Bachelor's degree or 4 additional yrs of work experience.
ILR Skill Level 3 in Audio or Graphic
3 in Listening and Reading may be required.
10 yrs in crypto language processing, related language, and/or crypto experience
Crypto Experience: target development, network analysis, drafting intel reports, speaker/language identification
6 of 10 yrs in crypto language processing - above (OLA 2) plus QC'ing, and mentoring
6 of 10 yrs in has to be in the required language(s)
3 of 6 yrs simply translating, transcribing, and gisting
1 yr experience QC'ing at ILR level 3 in target language
No more than 3 of 10 yrs reporting as primary duty
1 of 6 yrs in target language has to be within 6 yrs of resume submission.
Global Dimensions does not discriminate on the basis of race, sex, color, religion, age, national origin, marital status, disability, veteran status, genetic information, sexual orientation, gender identity or any other reason prohibited by law in provision of employment opportunities and benefits. Equal Opportunity Employer/Veterans/Disabled.
GROUP ID: 90917117</t>
  </si>
  <si>
    <t>https://www.indeed.com/viewjob?jk=fdbc5adb8b041f6c</t>
  </si>
  <si>
    <t>Lobel Financial</t>
  </si>
  <si>
    <t>Anaheim, CA 92801</t>
  </si>
  <si>
    <t>Join one of the top 20 auto finance companies in the industry and grow with us! We offer in-house promotions, great benefits, work-life balance, and job stability. If you're looking to work for a rewarding company that encourages their employees to learn and develop, then partner with Lobel.
Position Summary
The Risk Analyst is responsible for assessing credit risk, reporting on credit metrics, conducting data and business analysis, utilizing best practices of data analysis to ensure data results are accurate, summarizing findings, developing recommendations and presenting analyses to management in a clear, concise, convincing, and actionable format.
Multiple projects are assigned simultaneously that require the ability to multi-task between scorecard development, analysis, coding rules, studying and generating market reports, and subpopulation studies. In addition, the Risk Analyst is responsible for developing, maintaining, and refining credit scoring models. Projects are completed in a team and individual environment.
Basic Responsibilities
Perform studies on customer applications and performance data for segmentation
Develop models for projection (i.e. delinquency, charge-off, profit and loss)
Develop, monitor, and maintain complex consumer credit statistical models (i.e. origination scorecards)
Develop and produce reports to measure the performance and effectiveness of processes, models and strategies and use them to make recommendations
Perform to solve business problems and drive better decisions
Prepare and effectively present key summary analysis to upper management
Simplify and automate existing processes to improve internal efficiency (monthly &amp; quarterly reports)
Maintain an adequate balance between the lines of risk and return
Skills &amp; Qualifications
Bachelor's degree in statistics, finance, or other quantitative fields. Master's degree and working experience are a plus.
Proficiency in SQL and Python
Knowledgeable of mathematics and predictive models
Demonstrated history of strong organizational, analytical, and problem solving skills
Robust verbal and written communication capability
Must be detail oriented, self-motivated, and a team player
Adaptable to change, enjoys a fast-paced and challenging environment
Ability to work as part of a team to achieve the goals of the department
Experience in consumer lending and scorecard development preferred
Knowledge of the auto lending process helpful
Company Benefits
401K with company match
Medical, dental and vision
Optional life insurance
Paid holidays
Paid vacation and sick days
Lobel Financial is a full-spectrum auto financing solution that specializes in the acquisition and servicing of prime to sub-prime motor vehicle retail installment contracts. We are head quartered in Southern California and have branch offices coast-to-coast.
Employees choose Lobel because of the work-life balance, positive company culture, reward system, benefits and flexibility. If you are an employee and you want to work with a company that is consistently growing, offers competitive salaries and benefits, promotes their employees, and provides a stable work environment, then you've found it with Lobel.
Lobel Financial is an equal opportunity employer.</t>
  </si>
  <si>
    <t>https://www.indeed.com/viewjob?jk=5fb140126d2a3446</t>
  </si>
  <si>
    <t>https://www.indeed.com/viewjob?jk=9c23391bf72ae271</t>
  </si>
  <si>
    <t>Admin/Medical Assistant - (Fluent in English &amp; Portuguese)</t>
  </si>
  <si>
    <t>3 days ago</t>
  </si>
  <si>
    <t>HireHealth, LLC</t>
  </si>
  <si>
    <t>Boca Raton, FL 33496</t>
  </si>
  <si>
    <t>*Job Title: Administrative Assistant/Medical Assistant *
*Salary: $25 per hour *
*Schedule: Tuesday to Friday, 8:00 am - 5:00 pm (transitioning to full-time, Monday to Friday, 40 hrs/week)*
We are seeking an organized and detail-oriented Administrative Assistant/MA to support our team. This is an excellent opportunity for someone with strong organizational skills and a passion for delivering top-notch customer service. The role includes both administrative and Medical Assistant duties such as phlebotomy and injections.
*Responsibilities:*
* Provide administrative support to office staff and management
* Manage office supplies inventory and handle phone calls
* Greet visitors and schedule appointments
* Assist with data entry, file management, and document preparation
* Perform general clerical duties (photocopying, scanning, faxing)
* Utilize Google Suite to create/edit documents and spreadsheets
* Perform IM/SQ injections and phlebotomy
*Requirements:*
* Previous office/administrative experience
* Strong organizational and time-management skills
* Proficient in data entry and computer systems
* Excellent phone etiquette and communication skills (English and Portuguese preferred)
* Ability to work independently and within a team
*Benefits:* W2, medical benefits with UnitedHealth Care after 1 month, bonus incentives, 5 days PTO, paid holidays (New Year’s, Memorial Day, Independence Day, Labor Day, Thanksgiving, Christmas).
*Equal Employment Opportunity (EEO) Statement:*
HireHealth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disability, or veteran status.
*Diversity, Equity, and Inclusion (DEI) Statement:*
At HireHealth, we believe in the power of diversity and are dedicated to fostering an inclusive culture where every employee feels valued and empowered. We are committed to ensuring that our workplace reflects the diverse communities we serve and to providing equal opportunities for growth and advancement for all.
Job Type: Full-time
Pay: $25.00 per hour
Work Location: In person</t>
  </si>
  <si>
    <t>https://www.indeed.com/viewjob?jk=192c469b06680491</t>
  </si>
  <si>
    <t>Bi-Lingual Service Support Ops Analyst</t>
  </si>
  <si>
    <t>$64,620 - $90,180 a year</t>
  </si>
  <si>
    <t>The Service Support Ops Analyst is an entry-level position responsible for providing operations support services, including but not limited to; record/documentation maintenance, storage &amp; retrieval of records, account maintenance, imaging and the opening of accounts in coordination with the Operations - Core Team. Additionally, the Service Support Ops Analyst serves as the liaison between operations staff, Banking Sales Team, project managers, custodians and clients. The overall objective of this role is to provide day-to-day operations support in alignment with Citi operations support infrastructure and processes.
Responsibilities:
Assist with performing financial, statistical, and operational studies to aid initiatives and ongoing reporting needs of the Operations department
Research and interpret information, identify inconsistencies and make recommendations based on experience and specialty knowledge
Assist with performing feasibility analysis for process changes and coordinate with business teams to develop system process improvements and solutions
Monitor project quality and timelines and ensure adherence to established guidelines
Primary contact and reviewer of physical and digital correspondence.
Mentor lower-level analyst and provide informal guidance and training to new team members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Bilingual: English &amp; Spanish are required; and Portuguese is a plus
General knowledge of Business Banking, Citi Commercial Banking Products and Services
Comprehensive knowledge of Business Entity Types and Beneficial Ownership
Proficient in Microsoft Office
Ability to work unsupervised and adjust priorities quickly as circumstances dictate
Consistently demonstrates clear and concise written and verbal communication
Education:
Bachelor’s degree/University degree or equivalent experience
This job description provides a high-level review of the types of work performed. Other job-related duties may be assigned as required.
-
Job Family Group:
Operations - Core
-
Job Family:
Operations Support
-
Time Type:
Full time
-
Primary Location:
Miami Florida United States
-
Primary Location Full Time Salary Range:
$64,620.00 - $90,180.00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Anticipated Posting Close Date:
Jan 30, 2025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</si>
  <si>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https://www.indeed.com/viewjob?jk=c8bf0266e8081fd2</t>
  </si>
  <si>
    <t>Latin America Portuguese Sales Specialist, DC (Orlando, FL) FT Bench</t>
  </si>
  <si>
    <t>Walt Disney World Resort</t>
  </si>
  <si>
    <t>Orlando, FL 32830</t>
  </si>
  <si>
    <t>Disney Central is currently looking for Latin America Consumer Direct (LACD) Sales Specialists, bilingual English speakers with fluency in Portuguese!
They focus on creating magical vacation planning experiences using extraordinary Guest service skills and strong attention to detail, as well as assisting Guests in Portuguese language in completing their vacation planning. Our sales specialists will be required to address the needs of our Guests by establishing a positive rapport with emphasis on sales and service.
This is an hourly position in an inbound contact center located at Disney Central in Orlando, Florida. The sales specialist will attend a paid training class where you will participate in multiple performance assessments.
The current operating hours are Sunday through Saturday, 6:45 a.m. to 8:15p.m.
The starting pay rate for this position is $18.90 per hour.
Responsibilities :
In this position, the sales specialists meet or exceed Disney’s quality and guest service standards. They will assist with our Latin America Consumer Direct channel and Walt Disney World® Resort Room, Dine &amp; Recreation bookings and Ticket products. This team also supports our Internet Help Desk services and assists our guests concerning their website experience through troubleshooting and procedural means. In addition, this team will assist Guests who have already booked a resort reservation by providing services such as taking payments, making reservation modifications, recommending booking additional vacation experiences and other projects as assigned.
Basic Qualifications :
Bilingual in both English and Portuguese verbal and written communication skills, as well as telephone etiquette skills
Sales and Service experience in a customer service or contact center environment
Flexible with work schedule, including overtime, weekends and holidays
Strong interpersonal, listening, and oral communication skills
Eagerness to learn new policies, procedures, product lines and new software applications
Ability to be flexible and react to new situations and information quickly
Problem solving and decision-making skills
Proficient in Microsoft Office including Outlook
Solid Understanding on Walt Disney World products and services
Ability to interact with other Walt Disney World departments
Strong organizational and time management skills
Computer proficiency, including typing skills and the ability to navigate through multiple computer systems, as well as familiarity with mobile applications
Preferred Qualifications:
Minimum 1 year of sales or service experience in a call center environment
Previous experience with Walt Disney World® system
Knowledge of Disney business practices, applications and Disney websites
Familiar with international vacation planning practices
Ability to work in a structured environment
Additional Information :
KEYWORD: WDWCasting, WDW Casting, Reservations, CallCenter</t>
  </si>
  <si>
    <t>https://www.indeed.com/viewjob?jk=871d23ba32b79e54</t>
  </si>
  <si>
    <t>Guest Experience Expert</t>
  </si>
  <si>
    <t>Marriott International, Inc</t>
  </si>
  <si>
    <t>San Juan, PR 00907</t>
  </si>
  <si>
    <t>Additional Information$14.74 p/h discounts &amp; more.
Job Number25015180
Job CategoryRooms &amp; Guest Services Operations
LocationSheraton Puerto Rico Resort &amp; Casino, 200 Convention Boulevard, San Juan, Puerto Rico, United States, 00907
SchedulePart Time
Located Remotely?N
Position Type Non-Management
A Marriott International é uma empresa que oferece oportunidades iguais de trabalho. Temos como princípios a contratação de mão de obra diversificada e a manutenção de uma cultura inclusiva e voltada para as pessoas.Repudiamos qualquer forma de discriminação, seja ela por deficiência, idade ou qualquer outra forma disposta na lei.
Ao entrar para a família Sheraton, você se torna membro de sua comunidade global. Somos um local para se encontrar e conectar desde 1937. No Sheraton, os funcionários criam uma sensação de pertencimento em mais de 400 comunidades espalhadas pelo mundo. Convidamos, recebemos e conectamos hóspedes através de experiências envolventes e um serviço bem prestado. Se gosta de trabalhar em equipe e pretende proporcionar uma experiência significativa para o hóspede, incentivamos você a explorar sua próxima oportunidade de carreira com o Sheraton. Junte-se a nós na missão de ser o local onde o mundo se encontra. Ao entrar para o Sheraton Hotels &amp; Resorts, você se junta a um portfólio de marcas da Marriott International. Esteja onde pode realizar seu melhor trabalho, agir conforme seu propósito, fazer parte de uma incrível equipe global e se tornar a melhor versão de quem você é.</t>
  </si>
  <si>
    <t>https://www.indeed.com/viewjob?jk=8db11bd597d08829</t>
  </si>
  <si>
    <t>San Manuel Band of Mission Indians</t>
  </si>
  <si>
    <t>Highland, CA 92346</t>
  </si>
  <si>
    <t>The Marketing Analyst will provide insights and report on findings via data visualizations and stories derived from various sources related to marketing activities for the Marketing Department. By exploring market trends, competitors, potential and existing customers, the Marketing Analyst will help to foster a data driven environment through the creation of models and analysis that drive revenue, profit and engagement. This individual will coordinate with staff throughout the organization and external agencies to collect and retrieve data required for research projects.
ESSENTIAL DUTIES AND RESPONSIBILITIES
1. Analyzes and interprets complex data sets using software like Microsoft Excel/VBA, Power BI, or SAS Enterprise Guide that include segment/campaign profitability and customer behavior or trends.
2. Identifies and targets customer segments based on demographics, preferences, behaviors and other relevant criteria, to create a personalized marketing experience.
3. Generates reports that analyze customers, competition, the industry, and marketing activities using charts, graphs, explanatory text and previously developed ROI formats. Utilizes statistical analysis and data visualization techniques to communicate findings and recommendations to stakeholders in both reports and presentations.
4. Investigates and conducts deep dives into data across various marketing channels to understand customer engagements and analyze user behaviors throughout the customer journey.
5. Conducts and analyzes market research for determining brand perceptions, understanding customer needs, and evaluating market penetration.
6. Collects customer demographic information (e.g., gender, income, age) and market data (e.g., competition prices, industry, media) through primary research methods and sources (such as surveys, media ratings tools, internal databases and focus groups) and secondary research (information from industry associations, statisticians and marketing experts).
7. Performs other duties as assigned to support the eﬃcient operation of the department.
 EDUCATIONAL, EXPERIENCE AND QUALIFICATIONS
Bachelor’s degree preferably in business or quantitative field (e.g. Economics, Statistics, Math) or related field required.
Master’s degree preferred.
Minimum two (2) years of experience data analysis from start to finish in a marketing, sales or media environment is required.
Casino marketing or casino analytics experience preferred.
Related, relevant, and/or direct experience may be considered in lieu of minimum educational requirements indicated above.
KNOWLEDGE, SKILLS AND ABILITIES (KSA)
Experience with data visualization, reporting &amp; dashboard building tools such as SAS visual Analytics, Power BI, or Tableau not just for content, but also to make dynamic dashboards/reports.
Experience in at least 1 of the following programming languages: Statistical Analysis System (SAS), Structured Query Language (SQL), Python, or R-programming language. Proficiency in SAS is a plus.
Must be able to work in fast paced, high-performance environment with tight deadlines.
Requires ability to think critically and independently, while at the same time the ability to know when to ask for help; requires excellent common sense.
Familiarity with casino operations and an understanding of player behavior and segmentation is strongly preferred.
Ability to self-manage project based upon defined timelines and variable outcomes required.
Ability to complete projects that require long hours prepping presentation materials from not just a content, but even “making them dynamic” perspective.
REQUIRED LICENSES, CERTIFICATIONS AND REGISTRATIONS
At the discretion of the San Manuel Tribal Gaming Commission, you may be required to obtain and maintain a gaming license.
Select One of the Following:
 No Driving Responsibilities: Role does not require a driver’s license or insurance.
San Manuel will make reasonable accommodations in compliance with applicable law.
As one of the largest private employers in the Inland Empire, San Manuel deeply cares about the future, growth and well-being of its employees. Join our team today!</t>
  </si>
  <si>
    <t>https://www.indeed.com/viewjob?jk=dced92f305c2b039</t>
  </si>
  <si>
    <t>Security &amp; Derivatives Associate Analyst - Hybrid</t>
  </si>
  <si>
    <t>Tampa, FL</t>
  </si>
  <si>
    <t>The Security &amp; Derivatives Intermediate Associate Analyst is an entry level position responsible for processing orders and transactions originating from trading desks and branch offices in coordination with the Operations - Transaction Services team. The overall objective of this role is to assist in the clearance, settlement and investigation of client securities and derivatives transactions.
Facts:
• Issuer Services Ops Tampa Hub perform the contractual obligation activities for more than 350 contracts for the following countries: Panama, Colombia, Peru, Brazil and Argentina.
• Our business handles a wide variety of types of contracts. No contract is the same; all are tailor made, according to the needs of the clients.
• Each Latin America Country has their own regulations that the candidates must to understand, has a comprehensive knowledge, and be aware of each change of the regulation.
• The candidate must have good skills in learning the different systems depending on the country that will be under his/her responsibility.
• Keep in mind that the candidate will have a short learning curve, due to the complex and dynamic nature of the business.
• Therefore, the candidate must be aware of this challenge.
• The candidate have to have the ability to work (monitoring) closely with the team in order to ensure that all the process and activities have dully executed without error and losses. He / she is responsible of the correct execution of the process on the daily basis.
Day-to day responsibilities
Contractual Obligations
• Read, analyze, and understand the different contracts for each client in different jurisdictions.
• According to the lecture of each contract, provide the necessary comments to the checklist provided (Transactional Checklist, Documentation Checklist, Deal Implementation checklist, Termination Checklist, and Accounting guideline).
• Review, input or approve (depending of the role) the operational activities into the Issuer Services Workstation platform according to the transactional Checklist.
• Review, input or approve (depending of the role) the evidence of each task performed into the system or Sharedrive.
• Review, input or approve (depending of the role) the day-to-day activities according to the contractual obligations for each client, using our core system as tickler.
• Perform collateral obligations accordingly to contract rules (calculation, waterfall, notifications, etc.).
• Review, input or approve (depending of the role and according to the A&amp;T contract plus frequency) the commission collection letters to the clients.
Accounting, Payments and Reconciliation
• Review, input or approve (depending of the role) the information of the instructions received by the client into the payment system, in order to make the distributions of funds (domestic transfers, Checks, International transfers, book to book) according to the contracts.
• Review, input or approve (depending of the role) accounting entries, into the core system, according to the contract obligations.
• Record the commissions and their monthly accrual according to the Fee Schedule of each contract.
• Ensure to complete control log on a daily basis, in order to assurance that all instructions received were performed.
• On a daily basis, balance the accounts of the different A&amp;T contracts.
Act as account owner of the balance sheet review in the E-recon system, with the supporting documentation.
Reporting
• Produce local regulatory reports related to Agency &amp; Trust business required by Regulators for Latin American Countries.
• Review, input or approve (depending of the role) the monthly (internal) financial statements of the trust agreements.
• Review, input or approve (depending of the role) metrics and controls related to all activities performed as defined by bank Policies or internal decision.
• Review, input or approve (depending of the role) the reports for each Latin American Countries: a) Billing Report, b) Aging Report, c) Account balance reports, among others.
• On a daily basis, Review, input or approve (depending of the role) the activities performed during the day through the operational checklist of the area.
Payments &amp; Settlements
• Understand the disbursement of funds workflow for the Issuer Services Business.
• Understand the purpose and importance of the approval process.
• Review, input or approve (depending of the role) the information of the instructions received by the client into the payment system, in order to make the distributions of funds (domestic transfers, Checks, International transfers, book to book) in accordance to the Agency &amp; Trust contracts.
• Review, input or approve (depending of the role )accounting entries, into the core system, according to the contract obligations.
• Ensure transactions are executed within required timeframe
• Ensure to complete control log on a daily basis, in order to assurance that all instructions received were performed.
Administrative activities
• Review, input or approve (depending of the role) operational deal implementation and deal termination activities related to the Agency &amp; Trust product in Latin America.
• Provide assistance regarding Projects related to Agency &amp; Trust business.
Support LATAM Agency &amp; Trust Operational activities end - to - end, including the process of coordinating with other teams based on a different country.
• Update of procedures, instructions, manuals and checklist of the area.
• Work closely with the local team of the control of the Secured Room which maintain the A&amp;T contracts.
• Be aware of the emails received from internal and external clients, and provide a response in a timely manner.
• Work on holidays and at different time-zones to service the respective Latin American countries.
• Act as backup of other colleagues of the area.
• Review, input or approve (depending of the role) all the evidence for the Self-Assessment process in the systems.
• Provide support in any other activity that is assigned.
Qualifications
• Bachelor’s Degree is required. Specialization in Economics, Finance, Business Administration, Accounting.
• PQO Certification is preferred/desirable
• Preferable experience in Agency and Trust business in a financial institution (Capital Markets and Fiduciary Products)
• Minimum 3 Years’ experience in the financial service industry.
• Proficiency in English and Portuguese. Spanish (desirable)
• Availably to Work on holidays and at different time-zones to service the respective Latin American countries.
• Be able to be at the office as required by the supervisor
• This position requires execute operational activities within the Issuer Services Operational Area.
• Advanced knowledge in Microsoft word, excel and PowerPoints
• Ability to work properly and effectively as a member of the Operations Team, aimed at achieving the group's objectives.
• Ability to work well under pressure, with tight deadlines and heavy workload must of the time.
• Must have excellent attention to detail and accuracy.
• Experience interacting with all levels of people (Junior, Middle, Seniors)
• Experience in giving presentations to all level and communicate effectively.
Focus on controls.
• Excellent client relationship skills, as will be having daily interaction
• Proven interpersonal skills. Customer focused. Highly organized and proactive.
Quick learner. Ability for a good understanding of activities, policies, procedures, regulations of different countries and concepts of the work area.
• Ability to analyze and understand legal documents.
This position requires the use of multiples systems at the same time, in that sense the candidate must have the ability to absorb the modules and commands of the systems that will be used on a day-to-day basis.
• This position requires knowledge of the bank's policies, in order to execute the activities aligned to it. In that sense, the candidate must have the ability to fully understand the policies that govern our business, and be updated of changes in them.
Role-related Business Needs:
- Work on U.S. holidays
- Flexibility to work according to the business need (shift time).
- Availability to work in the office
-
Job Family Group:
Operations - Transaction Services
-
Job Family:
Securities and Derivatives Processing
-
Time Type:
Full time
-
Primary Location:
Tampa Florida United States
-
Primary Location Full Time Salary Range:
$62,620.00 - $87,380.00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Anticipated Posting Close Date:
Jan 30, 2025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</si>
  <si>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https://www.indeed.com/viewjob?jk=7adfe025198fa300</t>
  </si>
  <si>
    <t>Admissions Counselor</t>
  </si>
  <si>
    <t>$52,000 - $54,000 a year</t>
  </si>
  <si>
    <t>Framingham State University</t>
  </si>
  <si>
    <t>Framingham, MA 01701</t>
  </si>
  <si>
    <t>Location: Framingham, MA Category: Staff Posted On: Sun Jan 26 2025 Job Description:
GENERAL STATEMENT OF DUTIES:
Assists the Vice President of Strategic Enrollment Management and other admissions personnel in the planning, organization, and administration of the undergraduate admissions program at the University.
SUPERVISION RECEIVED:
Reports directly to the Associate Director of Undergraduate Admissions and indirectly to Associate Dean of Admissions/Director of Undergraduate Admissions; will work on team projects under the leadership of designated team leaders.
SUPERVISION EXERCISED:
N/A
EXAMPLES OF SPECIFIC DUTIES AND RESPONSIBILITIES:
Recruits and selects prospective first year, and transfer applicants for Framingham State University.
Manages an assigned recruitment territory. Guides prospective students and applicants through all phases of the enrollment funnel (inquiry to matriculation), including financial aid advisement and post-deposit activities (e.g., "summer melt" mitigation).
Travels to high schools, community colleges and college informational fairs and attends programs on and off campus as required.
Meets with prospective students and communicates application procedures to students, parents, high school counselors, and community college advisors.
Serves as member of the Admissions Committee; independently reviews applications and makes admissions decisions and merit-based scholarship decisions.
Conducts admissions information sessions (individual and large group formats).
Assists in preparation of statistical data/reports appropriate to the Admissions Office.
Assists in the evaluation of the publications, programs, and overall recruitment strategies of the Admissions Office.
Available to serve on special and/or standing committees of the University.
Assumes major responsibility for one or more assigned areas.
Assumes responsibility for special projects as assigned.
Strives to maintain and augment knowledge and skills in the admissions field through advanced study, professional activities or participation in conferences, seminars, workshops and similar professional gatherings.
Actively contributes to deliver a working environment that promotes optimism, collaboration, respect, solutions conscious dialogue, and exceptional service to everyone.
Ensures that equity, equal opportunity, and diversity are integrally part of all actions and decisions within the scope of duties.
WORKING CONDITIONS:
Work is conducted in an office environment or at various recruiting locations. The position requires some evening and weekend work, especially during peak times. In accordance with the University's Staff Telework Guidelines, this position may be eligible for some hybrid work opportunities following a provisional period and a determination of employee suitability.
Job Requirements:
MINIMUM QUALIFICATIONS:
Bachelor's degree
Demonstrated knowledge of higher education principles, practices and procedures.
Demonstrated ability to work effectively with faculty, administrative staff, classified personnel and students.
Demonstrated ability to express oneself effectively in written and oral communication.
Must have the flexibility to work weekends and evenings.
A valid driver's license, and access to a reliable personal vehicle is required.
PREFERRED QUALIFICATIONS:
Professional experience in admissions related work.
Knowledgeable of FSU programs.
Experience with Slate, Banner Student Information System and programs related to the Unified Digital Campus.
Candidates who are bilingual in English and Spanish or English and Portuguese are strongly encouraged to apply
Additional Information:
This is a full-time, exempt, benefits-eligible position in the Association of Professional Administrators (APA) bargaining unit with a union title of Staff Assistant. The starting salary range is $52,000 - $54,000
Framingham State University conducts criminal history and sexual offender record checks on recommended finalists prior to final employment for all positions.
Framingham State University is an equal opportunity employer.
Members of underrepresented or minoritized groups, women, veterans, persons with disabilities, and all persons committed to equity, diversity, and inclusive excellence are strongly encouraged to apply.</t>
  </si>
  <si>
    <t>https://www.indeed.com/viewjob?jk=fecf506ee4ede8fb</t>
  </si>
  <si>
    <t>KYC/CIP Onboarding Analyst I</t>
  </si>
  <si>
    <t>5 days ago</t>
  </si>
  <si>
    <t>*Only candidates with US work authorization will be considered*
*Scope of Responsibilities*:
* Perform Customer Onboarding and Identity Verifications (CIP)
* Reviews, compares and validates government-issued IDs.
* Perform Know Your Customer and Customer Due Diligence on new onboarding accounts.
* Complete Enhanced Due Diligence New, Existing, or Potential Prospects for Escalated Customer Accounts (EDD for PEP/Adverse/HRJ Escalations)
* Review and approve account opening documentation with focused responsibility on digital onboarding channel.
* Ensure and deliver a high standard of quality reviews for the KYC/CIP/EDD documents.
* Verify all account opening documentation received comply with regulatory and compliance standards and Bank enterprise AML guidelines.
* Liaising with third party vendors (ie: CIMA) Operations, relationship managers and other senior stake holders as necessary during the onboarding process to facilitate smooth onboarding.
* Address any compliance-related queries or concerns in a timely manner.
* Develop a good understanding of the overall KYC, CIP, due diligence process, and act as a subject matter expert to support the team.
* Ensure timely escalations and own proposed course of actions to address identified risks during the account opening process.
* Strong attention to detail with ability to produce accurate and quality work under tight deadlines and minimal supervision.
* Provide unit reports to the VP AML/CTF/OFAC Manager to assist with SLAs.
* Assists management with metrics and logs for KPI (Key Performance Indicators) &amp; KRIs (Key Risk Indicators) within the unit.
* Recommend enhancement or process improvements and efficiencies as needed.
* Embrace continuous change and challenges; handle various initiatives and projects as assigned by VP AML/CFT/OFAC Manager.
*Education:*
* 3-5 Years experience (Preferred)
* Associate or bachelor’s degree in relevant field preferred; education may be substituted with extensive banking compliance experience and knowledge.
* Proficient in the compliance requirements of AML, CFT, and OFAC Preferred.
* Good understanding of Due Diligence and local Anti-Money Laundering requirements.
* Proficient in Microsoft Office suite, specifically Excel, Word, and Outlook.
*Language:*
* Speak, read, and write English, Spanish (Fluent)
* Portuguese (Preferred).
Equal Opportunity/Affirmative Action Employer, M/F/V/D
Search for this job, NO EMPLOYMENT AGENCIES, HEAD HUNTERS, EXECUTIVE SEARCH FIRMS OR REPRESENTATIVE CALLS PLEASE.
Job Type: Full-time
Pay: From $60,000.00 per year
Benefits:
* 401(k)
* 401(k) matching
* Dental insurance
* Employee assistance program
* Flexible spending account
* Health insurance
* Life insurance
* Paid time off
* Tuition reimbursement
* Vision insurance
Compensation Package:
* Bonus opportunities
Ability to Relocate:
* Coral Gables, FL 33134: Relocate before starting work (Required)
Work Location: In person</t>
  </si>
  <si>
    <t>https://www.indeed.com/viewjob?jk=66a7025864b9c3a6</t>
  </si>
  <si>
    <t>Project Coordinator</t>
  </si>
  <si>
    <t>RENOVA</t>
  </si>
  <si>
    <t>Delray Beach, FL 33444</t>
  </si>
  <si>
    <t>*About Us:* RENOVA is a dynamic and growing construction company dedicated to delivering high-quality projects on time and within budget. We pride ourselves on fostering a collaborative and inclusive work environment where team members can grow and thrive.
*Job Overview:* We are seeking a motivated and organized Project Coordinator to join our team. This role is ideal for a quick thinker with strong computer skills who thrives in a fast-paced environment. The ideal candidate will be bilingual in either Spanish or Portuguese and eager to learn about the construction industry through hands-on training.
*Key Responsibilities:*
* Assist project managers in planning, coordinating, and executing construction projects.
* Communicate effectively with clients, subcontractors, and team members in English and Spanish or Portuguese.
* Maintain project documentation, schedules, and budgets using project management software.
* Monitor project progress and provide updates to stakeholders.
* Coordinate and schedule meetings, site visits, and deliveries.
* Troubleshoot and resolve issues that arise during the project lifecycle.
* Ensure compliance with safety and quality standards.
*Qualifications:*
* Bilingual in English and either Spanish or Portuguese (required).
* Strong computer skills, including proficiency in Microsoft Office Suite and project management software.
* Excellent organizational and multitasking abilities.
* Strong problem-solving skills and ability to think on your feet.
* Effective communication and interpersonal skills.
* High school diploma or equivalent; a degree in business, construction management, or a related field is a plus but not required.
*What We Offer:*
* Comprehensive training to help you succeed in the construction industry.
* Competitive salary and benefits package.
* Opportunities for growth and career advancement.
* A supportive and collaborative work environment.
Job Type: Full-time
Pay: From $52,000.00 per year
Compensation Package:
* Weekly pay
Schedule:
* 8 hour shift
* Day shift
* Monday to Friday
* Weekends as needed
Ability to Commute:
* Delray Beach, FL 33444 (Required)
Ability to Relocate:
* Delray Beach, FL 33444: Relocate before starting work (Required)
Work Location: In person</t>
  </si>
  <si>
    <t>https://www.indeed.com/viewjob?jk=72a283febaa2e409</t>
  </si>
  <si>
    <t>Senior Accounting Analyst, Reinsurance Accounting</t>
  </si>
  <si>
    <t>Everest Re Group, Ltd.</t>
  </si>
  <si>
    <t>Title:
Senior Accounting Analyst, Reinsurance Accounting
Company:
Everest Global Services, Inc.
Job Category:
Finance
Job Description:
About Everest:
Everest Group, Ltd. (Everest), is a leading global reinsurance and insurance provider, operating for nearly 50 years through subsidiaries in North America, Latin America, the UK &amp; Ireland, Continental Europe and Asia Pacific regions. Throughout our history, Everest has maintained its discipline and focuses on creating long-term value through underwriting excellence and strong risk and capital management. Our strengths include extensive product and distribution capabilities, a strong balance sheet, and an innovative culture. Our most critical asset is our people. We offer dynamic training &amp; professional development to our employees. We also offer generous tuition/continuing education reimbursement programs, mentoring opportunities, flexible work arrangements, and Colleague Resource Groups.
Job Summary:
The Miami Accounting team of Everest Reinsurance Company, a member of Everest Re Group, Ltd. is seeking a Senior Accounting Analyst for our Treaty Team.
This is a hybrid position working 3 days in office, 2 remote in Miami, FL.
Responsibilities include but are not limited to:
Data organization and analysis; document organization and storage.
Manage the timeliness and accuracy of the quarterly reports/controls.
Drive improvements to the reinsurance accounting system to facilitate efficient processes in handling complex accounts.
Input of reinsurance premiums, losses, and other information into the general ledger.
Review of daily payment receipts and proper allocation of all incoming payments.
Work collaboratively with home office accounting staff and with supporting departments such as claims and underwriting.
Regular correspondence with back-office staff of client companies regarding overdue balances, claim payments, etc.
Support internal and external audit processes as needed.
Work Experience and Qualifications:
Bachelor’s degree preferred.
Strong accounting and financial skills preferred.
2-3+ years of experience in reinsurance and/or insurance or other similar field.
Bilingual (Portuguese/English or Spanish/English) is a must; Trilingual (Portuguese/English/Spanish) is a plus.
Strong organizational and communication skills (written and verbal) are required.
Strong attention to detail.
Proficiency in Microsoft Excel and Word is required.
Our Culture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 here to learn more about our culture.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
Our Colleague Behaviors define how we operate and interact with each other no matter our location, level or function: Respect everyone. Pursue better. Lead by example. Own our outcomes. Win together.
All colleagues are held accountable to upholding and supporting our values and behaviors across the company. This includes day to day interactions with fellow colleagues, and the global communities we serve.
#LI-KG1
#LI-Hybrid
Type:
Regular
Time Type:
Full time
Primary Location:
Miami, FL
Additional Locations: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 everestbenefits@everestglobal.com.
Everest U.S. Privacy Notice | Everest (everestglobal.com)</t>
  </si>
  <si>
    <t>https://www.indeed.com/viewjob?jk=231cc79437670649</t>
  </si>
  <si>
    <t>Dealership Analyst/manager</t>
  </si>
  <si>
    <t>$37 - $42 an hour</t>
  </si>
  <si>
    <t>Warren, MI 48093</t>
  </si>
  <si>
    <t>*Job Description:* Process contractual changes consistent with the state franchise statutes and the Dealer Sales and Service Agreement
· Collaborate with Dealers and client stakeholders to secure documentation to process change requests
· Assist Dealers, Dealer Candidates and client field personnel to input information as needed to complete proposals in the Dealer Contractual Information Change Request (DCICR) system
· Partner with Subject Matter Experts such as client Legal and the Market Analysis Team to complete proposals
· Counsel Dealers and client field personnel on client Dealer Contractual Group (DCG) policies and procedures
· Meet with client stakeholders and attorneys on Dealer proposals and current dealer network activities
· Prepare Dealer contracts and client Program Enrollment Forms
· Complete Dealer activations and update Dealer information in appropriate client systems
· Maintain accurate contractual dealer data in the Dealer Network Planning System
· Process and manage Dealer and client Leadership requests
· Leverage appropriate Check Sheets and template letters to complete change requests
· Draft relevant custom dealer letters for Management/Legal review in response to Dealer questions and/or concerns regarding contractual/policy issues
· Draft professional correspondence to respond to dealer change requests
· Conduct financial analysis using excel based financial reports
· Analyze candidate sales and profit forecasts and provide dealers with insight from composite groups
· Complete Area Primary Responsibility (APR) notice requirements as outlined in the client Sales and Service Agreement
· Request and review background checks for Dealer candidates and other relevant parties
· Complete Dealer add point information worksheets with information and exhibits provided by Dealer Network Planning and Investments (DNPI)
· Provide deposition or testimony regarding the processing of the Dealer requests as required by Legal
· Communicate internally and externally as necessary to complete business activities
· Provide support to Dealers and client personnel on the execution of contractual documents using the electronic signature process (client E-Signature)
· Participate in continuous improvement activities to improve processes and increase productivity
· Maintain accurate electronic dealer files in the Dealer Management System (DMS) by uploading pertinent documents
· Review DCG working files hosted in SharePoint annually to identify and remove select working files to ensure accurate compliance with ILM policies and procedures per the direction of the Dealer Organization Managers
· Analyze, track, maintain and provide information on Dealer requests for quality control within the Dealer Contractual Information Change Request (DCICR) System
· Assist Dealers with re-contracting activities
· General office work related to processing Dealer requests and maintaining dealer files such as sending and retrieving faxes, routine scanning and copying etc.
· Generate and distribute program enrollment forms to program coordinators
· Manage outgoing and incoming email and mail
*Typical Day in the role*: This person will be dealing with multiple change proposals at once, so they have to be able to keep this on track and organized at all times.
Job Type: Contract
Pay: $37.00 - $42.00 per hour
Benefits:
* Dental insurance
* Health insurance
* Paid time off
* Vision insurance
Schedule:
* 10 hour shift
* 8 hour shift
Work Location: Hybrid remote in Warren, MI 48093</t>
  </si>
  <si>
    <t>https://www.indeed.com/viewjob?jk=ba80749ffda5e8a7</t>
  </si>
  <si>
    <t>4 days ago</t>
  </si>
  <si>
    <t>Rancho Santiago Community College District</t>
  </si>
  <si>
    <t>Santa Ana, CA 92706</t>
  </si>
  <si>
    <t>JOB
Business Systems AnalystRancho Santiago Community College DistrictSalary Range: Grade 15: $75,588.23 - $96,480.94Job Type: Full TimeJob Number: CL24-01093Location: Santa Ana, CADivision: DO Educational ServicesClosing: 2/21/2025 5:00 PM PacificPosition DetailsAbout Rancho Santiago Community College Districthttps://rsccd.edu/Pages/default.aspx is one of the most established districts in the state and has been in operation for nearly 50 years. Located in the heart of Orange County, it is one of the largest of California's 72 community college districts, based on the number of credit and non-credit students. RSCCD encompasses 25 percent of Orange County's total area and serves a population of more than 700,000 residents in the communities of Anaheim Hills, Orange, Santa Ana, Villa Park, and portions of Anaheim, Costa Mesa, Irvine, Fountain Valley, Garden Grove, Tustin, and Yorba Linda. The district includes Santiago Canyon College and Santa Ana College, as well as the Centennial and Orange Continuing Education Centers, the Digital Media Center, the Joint Powers Fire Training Center, the Orange County Sheriff's Regional Training Academy, the College and Workforce Preparation Center, and the District Operations Center. RSCCD's three (3) auxiliary Foundations are actively involved in supporting both community and campus programs.RSCCD's student population is a direct reflection of the diverse communities in the surrounding neighborhoods. As a whole, the district has the honor of serving approximately 55,537 students: 51% Hispanic/Latinx, 20% White, 9% Asian &amp; Filipino, and 2% are African American. RSCCD is a proud Hispanic Serving Institution (HSI) and serves predominately historically underrepresented students. There is a commitment to foster student centered values among our employees to provide equitable student learning, academic excellence, and workforce development. By delivering high-quality educational programs and student support services, the district ensures that students have the appropriate resources to achieve their goals.At RSCCD, our mission is to integrate diversity, equity, inclusion, accessibility, and justice into all aspects of student academics and employee relations. Thus, creating transformational experiences that prepares students and employees to engage in the world with a renewed sense-of-self. Through this commitment, Rancho Santiago Community College District strives to cultivate a learning environment that prioritizes respect, to ensure that RSCCD stakeholders feel valued and supported throughout their academic and professional careers.About the PositionThe ideal candidate will demonstrate cultural competency in serving diverse community college populations, including faculty, management, and students from varied ethnic, racial, cultural, and socioeconomic backgrounds. This includes those with differing abilities, AB 540 students, DACA recipients, Foreign Residents, VACA participants, and Continuing Education students. They will support RSCCD's mission to promote self-awareness, knowledge, and communication skills, enabling all members of the college community to participate creatively and confidently in an ever-changing world.Candidates will contribute to an inclusive and collaborative workplace culture that supports the diverse needs of faculty, management, staff, and students. They will effectively provide services and support to individuals with differing academic preparation levels and unique learning or workplace needs, ensuring equitable access and opportunities for success. Candidates should demonstrate cultural competency, sensitivity, equity-mindedness, and a commitment to anti-racism in all interactions and contributions. Through their role, they will empower students to achieve their educational and career goals while promoting a positive and inclusive environment where faculty and management can thrive, fostering creativity, confidence, and lifelong learning throughout the college community.Class SummaryUnder minimum direction, serves as liaison to and performs difficult to complex business and systems analysis of current business practices, processes and workflows in assigned departments or business areas and recommends modifications to facilitate integration with designated enterprise system modules; develops testing and implementation plans for new systems, enhancements and upgrades; ensures compliance with specifications.Representative Duties• Acts as technical lead and serves as liaison between functional staff in assigned departments or functional areas and ITS technical staff in the development, implementation and enhancement of designated enterprise systems modules; leads and facilitates the analysis of business processes, practices and work/data flows for improvements and to ensure effective operations using enterprise system ; identifies integration points between modules from a data flow, business process and applications perspective.• In collaboration with other business and technical staff, analyzes essential functional requirements and develops fit/gap analysis; translates user expectations into technical specifications and customization projects; defines scope and deliverables; develops priorities and time estimates; monitors the project tasks to meet time, quality and resource expectations.• Develops unit and system test plans; works with functional users to develop test cases and testing approaches; coordinates and evaluates the results of testing processes; reports systems problems and errors to applications developers for correction.• Tracks and coordinates review of new releases, upgrades and patches; reviews documentation to identify affected modules and processes; identifies impacts of changes and assesses integration issues; verifies compliance of new systems processes with all regulatory requirements; works with power users and technical staff to conduct performance and compliance testing and identify fixes or corrections required; works with technical ITS staff to develop solutions for complex and ambiguous situations; receives and resolves or creates trouble tickets to resolve applications and operational problems.• Trains users on systems processes specific to business areas; prepares user documentation, written procedures, training guides, manuals and materials for users and support staff; Instructs users on set up and execution of specific processes.• Using advanced reporting tools (such as SQL, Crystal reports), analyzes, designs and writes specialized queries and custom reports to generate required data and reports on a periodic or ad hoc basis.• Provides systems support as required; publishes business process documentation to departmental websites, including content management applications; delegates systems support duties to functional users as needed.Organizational RelationshipsThis position reports to the designated supervisor or administrator.Knowledge and AbilitiesKnowledge of application programming &amp; database administration; programming principles, procedures, techniques, database concepts and a full range of computers; integrated enterprise- level information systems; principles and techniques of systems design and analysis; transaction processing; principles, practices and language of computer operations; capabilities and limitations of computers and auxiliary equipment; testing and troubleshooting DBA related problems; produce, finalize and check work efficiently; participate in the formulation of long range development plans and in conferences; contribute to the preparation of new computer systems; maintain effective and cooperative working relations with departmental staff, administrators, management and vendors; write clearly and concisely.QualificationsTraining and ExperienceAny combination of training or experience equivalent to a bachelor's degree in Information Technology, Computer Science, Business administration, or related field and three years of progressively responsible experience in conducting business process analyses, performing technical user support and testing and related functions for administrative, business or academic systems.Knowledge and AbilitiesKnowledge of application programming &amp; database administration; programming principles, procedures, techniques, database concepts and a full range of computers; integrated enterprise- level information systems; principles and techniques of systems design and analysis; transaction processing; principles, practices and language of computer operations; capabilities and limitations of computers and auxiliary equipment; testing and troubleshooting DBA related problems; produce, finalize and check work efficiently; participate in the formulation of long range development plans and in conferences; contribute to the preparation of new computer systems; maintain effective and cooperative working relations with departmental staff, administrators, management and vendors; write clearly and concisely.Working ConditionsThis position requires ability to use computer workstations throughout the workday.Additional QualificationsCandidate must demonstrate clear evidence of sensitivity to and understanding of the diverse academic, socioeconomic, cultural, ability, and ethnic backgrounds of community college students, staff, and the community.Application ProcessTo ensure full consideration, all applicants must submit a complete Rancho Santiago Community College District online application that includes the items listed below by the position's closing date. Recruitment will review all applications for completeness, and only complete application packets will be forwarded to the screening committee for further review.A Complete Application Packet Must Include the Following: • RSCCD Online Application• Resume - details all relevant education, training, and other work experienceApplication ScreeningJob announcements will include screening criteria to be used during screening and interviews. This may include, but is not limited to: • Education experience (breadth and depth)• Work experience (breadth and depth)• Demonstrated ability to work cooperatively with others• Bilingual ability (if needed)• Demonstrated experience and sensitivity to diversity, equity, and inclusion.• Professional growth activities• Specialized skills training• Leadership skills• Written and/or oral communication skills• Presentation• Problem Solving.Based on the information presented in the application materials, a limited number of candidates with qualifications most pertinent to the position will be invited to participate in the selection process, which may include a written test and an oral interview. Meeting the position's minimum requirements does not guarantee advancement in the selection process. Candidate qualifications will be assessed to determine those who meet and exceed requirements and are deemed the most competitive in the applicant pool. InterviewApplicants selected for an interview may be required to take additional tests or assessments and will be notified of such prior to the date of the interview. During the oral session, those selected for interviews will, in addition to the above, also be evaluated on the following factors: • Oral communication skills• Presentation• Problem-solving skillsA predetermined set of questions will be asked of all applicants interviewed. Applicants are requested to provide thorough yet concise information on their related experience to ensure the correct evaluation of their qualifications. Evaluation criteria will be applied consistently to all applicants.Disability AccommodationsIndividuals who require reasonable accommodations in the Application or Interviewing Process in accordance with ADA should notify the Recruitment Office in the Human Resources Division at least two days prior to the closing date, by calling (714) 480-7455.Conditions of EmploymentThe selected candidate is required to complete the following before employment as part of the onboarding process: • Present original documents for proof of eligibility to work in the United States.• Provide a certificate of Tuberculosis Exam.• Fingerprints (by a Live Scan Agency at the candidate's expense, and clearance must be received before the first day of employment)EEO StatementThe Rancho Santiago Community College District (RSCCD) is committed to the concept and principles of staff diversity and equal employment opportunity by prohibiting discrimination based on ethnic group identification, national origin, religion, age, sex, race, color, ancestry, sexual orientation, physical or mental disability, gender identity, medical condition (cancer-related or genetic characteristics), marital status, citizenship, or service in the uniformed services, or on the basis of these perceived characteristics or based on association with a person or group with one or more of these actual or perceived characteristics. Applications from all persons interested in the position are encouraged.To apply, please visit https://apptrkr.com/5945195Copyright ©2024 Jobelephant.com Inc. All rights reserved.https://www.jobelephant.com/</t>
  </si>
  <si>
    <t>https://www.indeed.com/viewjob?jk=176a605988ae2bb4</t>
  </si>
  <si>
    <t>Yamaha Marine Rotational Molders</t>
  </si>
  <si>
    <t>Milwaukee, WI 53223</t>
  </si>
  <si>
    <t>Position: Financial Analyst
Reports to: Controller
Wage: Range varies
BENEFITS INCLUDE:
Competitive Wages/Shift Premiums
Medical, Dental &amp; Vision First of the Month Following Hire
401(k) Retirement Plan/50% Company Match on Employee Contributions up to 6%
Profit-Sharing - Yamaha contributes 2%-4% of your Annual Compensation to your Retirement Account
Flexible Spending Accounts
Wellness Program
Employee Assistance Program
XJ6</t>
  </si>
  <si>
    <t>https://www.indeed.com/viewjob?jk=2cee60803e72e69e</t>
  </si>
  <si>
    <t>Trading Operations Analyst</t>
  </si>
  <si>
    <t>Hard Rock Digital</t>
  </si>
  <si>
    <t>Hollywood, FL</t>
  </si>
  <si>
    <t>What are we building?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
What’s the position?
We are seeking a Trading Operations Analyst to join our content provision team, reporting to the Trading Operations Manager. This role focuses on the accurate and efficient execution of operational tasks related to event and market content, competitor analysis, and regulatory compliance. The Trading Operations Analyst will play a vital role in ensuring our offerings are competitive, compliant, and aligned with strategic goals.
The ideal candidate will possess strong analytical skills, an operational mindset, and a deep understanding of sports betting content management, with the ability to adapt quickly in a fast-paced environment. This position is based in the US only.
Key Responsibilities:
Assist in monitoring and managing the creation, maintenance, and quality assurance of event and market content across all relevant platforms.
Conduct competitor analysis to identify market trends, pricing strategies, and product gaps, delivering actionable insights to improve our offerings.
Support the implementation of processes and tools to improve operational workflows, ensuring accuracy and efficiency in content delivery.
Regularly review state-specific regulatory requirements, ensuring that all content aligns with compliance standards.
Collaborate with the trading team to add or remove content based on trading strategy and regulatory changes.
Monitor and report on key performance indicators (KPIs) related to content accuracy, compliance, and market competitiveness, providing recommendations for improvement.
Assist in investigating and resolving operational incidents, ensuring learnings are applied to prevent future occurrences.
Work closely with compliance and legal teams to support content-related activities during market expansion or regulatory updates.
What are we looking for?
Strong understanding of sports betting operations, particularly in content provision and compliance.
Analytical mindset with the ability to interpret data and provide actionable recommendations.
Exceptional attention to detail, ensuring accuracy in content management and adherence to regulations.
Effective communication skills for collaboration with cross-functional teams and reporting insights.
Ability to adapt to a dynamic environment and prioritize tasks effectively.
What’s in it for you?
We offer our employees more than just competitive compensation. Our team benefits include:
Competitive pay and benefits
Flexible vacation allowance
Flexible work from home or office hours
Startup culture backed by a secure, global brand
Opportunity to grow and contribute to the future strategy of the Sportsbook
Roster of Uniques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opportunities employer).</t>
  </si>
  <si>
    <t>https://www.indeed.com/viewjob?jk=2e0b6f1edb1b0cd5</t>
  </si>
  <si>
    <t>Job Purpose &amp; Scope:
Performs duties associated with wire transfer processing including processing for remittance wire transfers and providing daily requests for account information. Assists Treasury Support Management as necessary.
Essential Job Functions:
Processes incoming wire transfers received through the Bank’s wire system(s) with a high degree of accuracy and within established deadlines.
Processes outgoing domestic and international wire transfers in U.S. Dollars and/or foreign currency submitted through the Bank’s wire system(s) with a high degree of accuracy and within established deadlines and limits for commercial customers.
Processes entries for incoming wire transfers received through the Bank’s correspondent relationships.
Ensures proper disclosures are prepared for all International Consumer Remittance Wires.
Works directly with branches, business units and commercial customers to resolve exception items and provide assistance with payments as needed.
Accepts wire instructions via the phone, email or fax from businesses and consumers to be processed via a centralized call back area; within customer identification and normal wire transfer guidelines.
Performs all security procedures associated with payments.
Processes foreign currency orders for branches.
Maintains daily log sheets of all wire activity and sends notifications as requested.
Supports all customer Financial Reporting System (FRS) requests for daily account information.
Assists with pulling department email requests, scanning documents into the imaging system, and directing requests to the appropriate function.
May perform opening and closing procedures related to wire transfers and may assist with daily settlement.
May perform daily processing for Society of Worldwide Interbank Financial Telecommunications (SWIFT) payments.
This role is subject to SWIFT standards and will have access to highly secured areas and confidential information. The incumbent must be able to submit to a post offer criminal background check which will include finger printing and credit review.
Maintains current knowledge of the Bank’s policies, procedures and guidelines.
Maintains good punctuality and attendance to work.
Follows Bank policies, procedures and guidelines.
Performs other duties as required.
Knowledge, Skills &amp; Abilities:
Knowledge of general banking principles and/or financial services.
Ability to manage multiple tasks at one time with high-risk functions associated with daily deadlines, high transaction volumes and large transaction amounts.
Ability to provide excellent customer service and provide timely responses to internal and external customers.
Ability to communicate effectively both verbally and in writing with internal and external customers.
Ability to organize work and maintain attention to detail.
Ability to demonstrate effective time management.
Ability to work effectively in a team environment and collaborate with others.
Ability to perform job responsibilities with minimal supervision.
Ability to meet the security qualifications (i.e., criminal background check and credit review, including finger printing) required by SWIFT standards.
Skilled in keyboarding and 10-key for speed and accuracy.
Skilled using Microsoft Windows and MS Office applications.
Basic Qualifications:
High school diploma or equivalent education required.
Associate or bachelor degree preferred.
Minimum of one (1) year experience with computers, including Microsoft Word and Excel required.
Minimum of one (1) year related experience and/or specialized training preferred.
Bilingual skills in Spanish or Portuguese preferred.
Job Expectations:
Job Expectations: Operate customary equipment and technology used in a business environment, with or without accommodation.
Note: This description is not an exhaustive list of all job functions, duties, skills, and job standards required. Other job functions, duties, skills, and standards may be added. Management reserves the right to add or change the job requirements at any time.
EEO Statement:
Bank OZK is an equal opportunity employer and gives consideration for employment to qualified applicants without regard to race, color, religion, sex, national origin, age, sexual orientation, gender identity, disability status, protected veteran status, or any other characteristic protected by federal, state, and local law. Member FDIC.</t>
  </si>
  <si>
    <t>https://www.indeed.com/viewjob?jk=b32668dc997d1798</t>
  </si>
  <si>
    <t>Terra Mae Server Assistant</t>
  </si>
  <si>
    <t>Cascada F&amp;B LLC</t>
  </si>
  <si>
    <t>Portland, OR 97211</t>
  </si>
  <si>
    <t>Description:
Terra Mae Restaurant Server Assistant
Located in Cascada Thermal Springs and Spa, Portland, OR
Part-time Available
Reports To: Director of Food and Beverage / Executive Chef
About Us: Nestled in the vibrant Alberta Arts Neighborhood, Terra Mae invites you to embark on a culinary journey that celebrates the rich flavors of Portuguese and Japanese cuisine. Our innovative menu reflects a unique fusion of these traditions, offering a dining experience that emphasizes human connection, sustainability, and purpose. Join us in sharing the history of ancient trade while delighting our guests with exceptional culinary offerings.
Job Summary: Terra Mae is looking for enthusiastic and dedicated Server Assistants to join our team. In this role, you will support our servers in delivering an outstanding dining experience, helping to create memorable moments for our guests through exceptional service.
Requirements:
Key Responsibilities:
Customer Service: Assist in greeting and welcoming guests with warmth, ensuring a friendly and inviting atmosphere.
Table Support: Help maintain tables by refilling drinks, clearing dishes, and ensuring cleanliness throughout the dining area.
Order Assistance: Support servers in accurately taking and delivering food and beverage orders, paying close attention to detail.
Food Presentation: Assist in presenting food and beverages, ensuring that they reflect the quality and creativity of our culinary offerings.
Collaboration: Work closely with kitchen staff and fellow team members to ensure smooth service and effective communication.
Guest Engagement: Assist in educating guests about menu items and our unique culinary fusion.
Payment Support: Help facilitate a seamless checkout process by assisting with payment handling.
Any other responsibilities as assigned
Qualifications:
Previous experience in a restaurant or hospitality setting is preferred, ideally in an upscale dining environment.
A passion for food, beverage, and cultural fusion.
Strong communication and interpersonal skills.
Ability to thrive in a fast-paced environment while maintaining attention to detail.
Positive attitude and strong multitasking abilities.
Must be at least 18 years old and able to obtain any necessary food and beverage service certifications.
What We Offer:
Competitive pay starting at $15.95+ tips.
A supportive and dynamic work environment.
Employee discounts on food and beverages.
If you're excited about sharing the flavors of Terra Mae and creating memorable experiences for our guests, we’d love to hear from you! Apply today to join our team and be part of this delicious culinary adventure.
Cascada F&amp;B LLC provides equal employment opportunities to all employees and applicants without regard to race, color, religion, gender, sexual orientation, gender identity or expression, national origin, age, genetic information, disability, marital status, amnesty status, or veteran status. We are committed to maintaining a diverse and inclusive community. If you need accommodation for the interview/application process, please notify the hiring manager. Join us in fostering a supportive and equitable environment!</t>
  </si>
  <si>
    <t>https://www.indeed.com/viewjob?jk=6ba19c88fec9bac8</t>
  </si>
  <si>
    <t>Digital Literacy Instructor</t>
  </si>
  <si>
    <t>La Comunidad, Inc</t>
  </si>
  <si>
    <t>Everett, MA 02149</t>
  </si>
  <si>
    <t>*Position Description*
We are hiring a digital literacy instructor to provide in-person computer literacy classes to adults from our Everett, MA location. Classes will be scheduled Mon and Wed from 6-8 with 1 hr of prep time per day, and another day with 6-8pm office hours for student drop-in. Classes will be taught in Spanish and English; members of our community also speak Haitian Creole and Portuguese. The curriculum is provided in English and Spanish by our project partners and includes both basic instruction for MS Office, and intermediate/advanced instruction in front end web development and basic coding.
*Qualifications*
Bilingual in Spanish &amp; English. Additional languages, including Haitian Creole and Portuguese, are welcome and will serve more of our members
Experience teaching adults
Experience with interactive teaching styles in culturally diverse settings
Proficient in Microsoft/ Windows Office
Knowledgeable in Front and End Web development and computer language systems
*Position Responsibilities*
● Instruct computer classes in Spanish &amp; English for adults with limited technology knowledge
● Follow provided curriculum, ensuring the course objectives are met
● Work with Coordinator and evaluation results to adapt the curriculum to individual students' needs
● Maintain accurate class attendance and evaluations.
*About Us*
La Comunidad, Inc (LCI), is a grassroots community based non-profit organization founded in 1999 whose mission is to provide development for the Latino/a immigrant community in the City of Everett and surrounding areas. La Comunidad Inc is committed to educate, organize and provide key direct social services to our members so that they can safely live, work and make a better life for their families.
Job Types: Part-time, Contract
Pay: $25.00 - $28.00 per hour
Expected hours: 6 – 9 per week
Schedule:
* Evenings as needed
Work Location: In person</t>
  </si>
  <si>
    <t>https://www.indeed.com/viewjob?jk=36e9717b1e1ac11b</t>
  </si>
  <si>
    <t>Customer Operations Specialist</t>
  </si>
  <si>
    <t>Opal</t>
  </si>
  <si>
    <t>We’re at an exciting phase of the company where we want a passionate Customer Operations Specialist to help us provide top-notch support to our growing community of Gems.
Who You Will Work With: You’ll report to Sarah and work frequently with the product, marketing and engineering teams.
Location: EU-Remote, preferably in France, Spain, Finland or Germany.
Why Opal?
Mission-Driven Impact: We are on a mission to help 1Bn people focus better every day. Save time and empower intentional living—120M+ hours saved and counting.
Ownership &amp; Flexibility: Structure your work to foster creativity and productivity.
Collaborative Culture: Work with a small, high-impact team that gathers quarterly for meetups and learning. Nearly $1M in Revenue per Employee.
Growth &amp; Recognition: Join a top-30 US productivity app with competitive compensation and early equity. 4.8/5 rating on 60k+ reviews.
Well-Supported: Backed by world-class investors and founders of companies like Pinterest, Snapchat, and Revolut.
Why This Role and Why Now?
At Opal, we’re building tools to help people reclaim their time and focus on what truly matters. As we continue to grow and save millions of hours of screen time for our Gems (our community), we’re looking for a Customer Operations Specialist to maintain and improve our existing CS operations and take ownership of key features. Here’s why this is the perfect moment to join:
Support Velocity: Our small, high-performing Support team is at capacity. You’ll play a key role in maintaining and improving the quality and speed with which we deliver impactful support across iOS and Mac.
Ownership &amp; Impact: Your work will routinely take you out of inbox, having a direct impact on Help Documentation, analytics, and upgrades. Our engineers are receptive to and actually implement both feedback and bug reports, improving the product based on your findings.
Long-Term Goals: In the future, you'll help develop a community engagement platform, bringing Gems together and creating spaces for feedback and interaction.
What You’ll Be Doing
As a Customer Operations Specialist, you’ll play a key role in providing support for and improving our app ecosystem:
Responding to Tickets: You’ll manage incoming tickets from our Gems through multiple support avenues—whether that’s our inboxes or community forums.
Internationalisation Efforts: Help expand our reach by translating Help Documentation and in-app UI for our international Gems.
Bug Testing &amp; Reporting: Test new features, report bugs, and ensure the app works seamlessly with each new release.
Automation &amp; Efficiency: Use Chatbase to test, improve, and implement automated procedures that make us more efficient.
Analytics: Help develop and refine tracking systems that will assist with our massive 400% ARR growth.
What You’ll Bring
2+ Years of Technical Customer Support: You’ve worked in customer support for iOS products (Apple phones and/or Macs). Bonus points if you’ve worked with Android too.
Fluent in English &amp; Another Language: You’re fluent in English and have professional proficiency in at least one other language (French, Spanish, Portuguese, German).
AI Enthusiast: You’re interested in using AI to improve workflows and support operations.
Copywriting Skills: Attention to detail and strong writing skills are essential for crafting clear communication.
Tech-Savvy: You know your way around tools like Instabug, Slack, RevenueCat, Stripe, Chatbase, Firebase, Notion, and others (or you’re excited to learn).
Quality-Driven: You’re skilled in testing, reporting upgrades, and working with continuous integration.
Independent &amp; Resourceful: You can take initiative and work with limited direction—no micromanaging here.
Aligned with Our Mission: You’re passionate about helping people reclaim their time and improve their well-being.
Community-Focused: You understand the importance of empathy and community building, and are excited to empower others, encourage feedback, and resolve potential conflict.
If you’re ready to shape the future of focus and productivity, we’d love to meet you!</t>
  </si>
  <si>
    <t>https://www.indeed.com/viewjob?jk=56a548f919149b7f</t>
  </si>
  <si>
    <t>Sales Representative, RGP</t>
  </si>
  <si>
    <t>Voith Group</t>
  </si>
  <si>
    <t>Appleton, WI 54911</t>
  </si>
  <si>
    <t>About the Voith Group
The Voith Group is a global technology company. With its broad portfolio of systems, products, services and digital applications, Voith sets standards in the markets of energy, paper, raw materials and transport &amp; automotive. Founded in 1867, the company today has around 22,000 employees, sales of € 5,2 billion and locations in over 60 countries worldwide and is thus one of the larger family-owned companies in Europe.
Voith Paper is hiring for:
Sales Representative, RGP
Appleton, WI, Florence, MS, and Savanah, GA
Reasons you’ll love working here:
Flexibility with Work/Life Balance
Dress for Your Day Dress Code
Great Compensation and Benefits Package
Climate-Neutral Footprint Worldwide
Leadership and Professional Development Opportunities
Summary:
Voith Paper is a part of the Voith Group and is a supplier to the paper industry. We are looking for highly motivated candidates for entry level technical positions in North America through our Regional Graduate Program (RGP). This program utilizes an initial rotational training program for up to 18 months. The job rotations expose RGP members to all aspects of our business: Manufacturing, Application Engineering and Field Sales/Service. Candidates are expected to work at Voith locations such as Florence (MS), Appleton (WI), and Savannah (GA). The end result is a salaried position in the area that is the best fit for both Voith and the individual.
Candidates should have a 4 year degree or be completing one soon. Engineering or Science degrees are typical, but not required. Exposure to the paper industry or other industrial settings would be beneficial, but is not required. This comprehensive training and diverse experience ensure that RGP candidates gain a well-rounded understanding of the industry and the company and find the best fit for their skills and interests at the end of the program. This program offers mentorship that is invaluable for personal and professional growth! We are seeking two candidates to start simultaneously, which we believe will foster better information exchange and provide a partner to confide in and compare notes with. This collaborative start will not only enhance your learning experience but also create a supportive environment that encourages growth and success.
Responsibilities:
During the 18-month Regional Graduate Program, there will be rotations within Voith sites that will introduce RGP candidates to many facets of the Voith business including sales, product design, manufacturing as well as many other skilled positions.
These positions will work directly with our local specialists to learn the basics in all aspects of our business.
This includes:
Manufacturing processes and product optimization
The paper-making process and how our products fit
Troubleshooting our products in operation on paper machines
Selling skills and building of customer relations to Product Application.
You will be assigned a mentor who will act as a partner, support your career development as a professional within Voith.
As Voith Paper and the paper industry are global, some level of communication with counterparts in Europe and Asia may be required.
Communication and team skills are critical, both for customer interaction and for effective internal cooperation. We have manufacturing plants, customers and Sales/Service/Application people located across North America. Building good communications channels beyond your mentors is important.
Requirements:
A 4 year degree in Engineering or Science is desirable, but not mandatory. Business or other backgrounds will be considered.
Sales/Service/Application work consists of considerable time on and around paper machines. You must be comfortable in an industrial environment. Some lifting, stooping, kneeling, crouching, reaching and balancing is necessary.
Frequent customer and internal interactions require professional communication and team skills, as well as computer and technical abilities.
You must have good written and verbal communication skills. Some proficiency in German, Spanish or Portuguese could be beneficial.
You must be ambitious with entrepreneurial drive and thinking.
Mobility requirement: flexibility and willingness to relocate will be a selection factor.
Don’t meet every single requirement but think you would be a good fit for our team? We encourage you to apply – your unique skills may be just what we need for this or other roles!
Voith US Inc. is an EEO/AA/VEVRAA compliant Federal Contractor and all qualified applicants will receive consideration for employment without regard to race, color, religion, sex, national origin, protected veteran status, or any other classification protected by federal, state, or local law. We welcome everyone to apply, especially those individuals who are underrepresented in the industry including people of color, LGBTQI+ community, women, individuals with disabilities (both seen and unseen), Veterans, people of any age or family status. We embrace the competitive advantage that diversity brings and we strive to create a working environment that is inclusive of thought and talent.
Schedule:
* 8 hour shift
* Monday to Friday
Work Location: In person</t>
  </si>
  <si>
    <t>https://www.indeed.com/viewjob?jk=1bd6b79a744d2db3</t>
  </si>
  <si>
    <t>Manager, Brazilian Market</t>
  </si>
  <si>
    <t>About Weee!
Weee! is the largest and fastest-growing ethnic e-grocer in the United States, operating in one of the largest underserved categories in retail with affordable access to exciting ethnic food. By partnering with local suppliers, redesigning the value chain and leveraging social buying, Weee! is reshaping the grocery business entirely. You can read more about us on Business Insider, Reuters and TechCrunch.
Weee! is headquartered in Fremont, CA, and is currently available coast to coast with exceptional growth (5x YoY) across geographies, categories and ethnicities. We have raised $800M+ in funding to date from leading investors including Softbank Vision Funds, DST, Blackstone, Tiger Global, Lightspeed Ventures, Goodwater Capital, XVC and iFly. The opportunity now is to join a rocketship as we prepare for the next stage of growth, and an eventual public listing.
This role is onsite 5 days a week in Fremont, CA
About the Role:
Weee! is seeking a dynamic and entrepreneurial Manager of the Brazilian Market. This role is ideal for a creative and resourceful individual who is passionate about food, has a product mindset, and is eager to engage in a variety of exciting projects. If you miss the flavors in your hometown and want to share them through your career, Weee! is the place to fulfill your foodie aspirations.
The manager of our Brazilian Market is responsible for the overall strategy and execution of product assortment, promotion, pricing, and placement across all categories to drive market growth. The successful candidate will lead the Brazilian category management and marketing teams. They will be empowering the Category team to own their individual categories, while at the same time enabling the Marketing team to achieve key marketing metrics such as new user acquisition and active user engagement.
Responsibilities:
Drive sales, market share, profit, and penetration targets while enhancing customer loyalty, fostering innovation, and maintaining profit margins.
Make business decisions that prioritize customer perspectives, aiming to drive loyalty among diverse customer segments.
Develop strategies to maximize sales and new user acquisition, and website traffic during holidays and other relevant promotional periods.
Supervise the development and execution of strategies for category buyers, including product selection, allocation, marketing approval, and pricing strategies.
Encourage category managers and buyers to take ownership by incorporating their insights with data-driven approaches.
Manage vendor relationships effectively to optimize costs during negotiations.
Create competitive pricing strategies across all categories to improve financial performance.
Develop and execute targeted marketing campaigns across digital channels to attract new users, utilizing data-driven insights.
Develop a strategy and manage the creation of compelling content aligned with our brand across various formats such as email, app-push, and social media/messaging channels.
Utilize consumer trends analysis and historical data to inform business strategies and promotional plans.
Generate new ideas by leveraging internal and external resources while fostering collaboration within the organization.
Ensure merchandising operations follow defined category management principles; develop processes and training as needed for the team.
Work closely with the Marketing, Regional Operations, and Supply Chain department to maximize eCommerce growth, and ensure product availability.
Key Qualifications:
Bachelor's degree or higher or 5+ years of relevant work experience in go-to market or e-commerce/retail industries. Food industry experience is a plus.
Ability to build business relationships across departments and foster a culture of collaboration.
Proven leadership skills in managing a consumer-driven business.
Experience in negotiating with vendors or leaders for mutually beneficial outcomes.
Background in managing/creating new business in a competitive environment.
Familiarity with performance metrics, process improvement and lean methodologies.
Strong analytical skills with demonstrated ability to translate analysis into actionable insights.
Self-starting, scrappy and resourceful work ethic rooted in integrity.
Benefits
Comprehensive health insurance package, including medical, dental, and vision. PPO/HMO packages
401k, 4% company match
Equity and Bonus
Vacation, sick and holiday time off
Monthly mobile stipend
Monthly Weee! Points credits
Compensation Range
The US base salary range for this full-time position is $115,000-135,000
This role may be eligible to discretionary bonus, incentives and benefits
Our salary ranges are determined by role, level, and location
The range displayed on each job posting reflects the minimum and maximum base salary for new hires for the position across all US locations. Within the range, individual pay is determined by multiple factors like job-related skills, experience and work locations. Your recruiter can share more about the specific salary range during the hiring process.
Please note that the compensation details listed in US role postings reflect the base salary only, and do not include any variable compensation elements.
Weee! is an equal opportunity employer welcoming all qualified applicants regardless of race, color, religion, sex, sexual orientation, gender identity, national origin, disability status, protected veteran status or any other basis prohibited by law. Discrimination or harassment of any kind is not tolerated at Weee!. If you need to inquire about an accommodation or need assistance with completing the application, please email us at applicantaccommodation@sayweee.com.
For more jobs and to find out more about Weee!, visit our career page: https://about.sayweee.com/careers
Softbank Vision Funds</t>
  </si>
  <si>
    <t>https://www.indeed.com/viewjob?jk=a556e51e7f690bd1</t>
  </si>
  <si>
    <t>Spanish, Vietnamese, Russian, or Dari Immigration and/or Legal interpreter</t>
  </si>
  <si>
    <t>Part-time, Contract, Freelance</t>
  </si>
  <si>
    <t>Language Connections</t>
  </si>
  <si>
    <t>*Spanish, Vietnamese, Russian, or Dari Immigration and/or Legal interpreter*
Interpreter Training Programs is in search of a qualified *Immigration and/or Legal interpreter* to teach online once a week (6.30 pm - 9.00 pm EST) a group of 3 to 10 aspiring interpreters in any of the following languages: *Spanish, Vietnamese, Russian, or Dari*. The language coaching component is one aspect of our 7-week, 45-hour Online Immigration Interpreter training program, where students learn consecutive interpreting, sight translation, immigration terminology, interpreting code of ethics and standards of practice, and more. We would also like to fill the same role for our Legal Interpreter Training program.
The role of the Immigration/Legal Interpreting Coach involves the following:
1. Arrive on time to weekly ZOOM meetings with students (group of 3-10 students).
2. Review translations and pronunciation of provided subject matter terminology.
3. Practice provided interpreting roleplays and offer feedback.
4. Conduct 10-15 language assessments over the phone.
5. Conduct final oral exams for each student.
*Required: *
- Bachelor's degree
- Proficiency in English and one of the following languages: *Spanish, Vietnamese, Russian, or Dari*
- Minium 2 years of relevant experience in Immigration/Legal Interpreting
- State Court Interpreting Certification (if applying for Legal Interpreter Trainer position)
- Technical skills for working via ZOOM
*Preferred:*
- *Teaching experience*
Job Types: Part-time, Contract, Freelance
Expected hours: 3 per week
Work Location: Remote</t>
  </si>
  <si>
    <t>https://www.indeed.com/viewjob?jk=f1b8c65623b5c47d</t>
  </si>
  <si>
    <t>Hostess and Cashier</t>
  </si>
  <si>
    <t>From $20 an hour</t>
  </si>
  <si>
    <t>Galpao Gaucho Brazilian Steakhouse</t>
  </si>
  <si>
    <t>Cupertino, CA 95014</t>
  </si>
  <si>
    <t>*\*\*Apply *in person *Monday thru Friday\*\**
Hostess and cashiers perform front-line customer service duties in person or over the phone; this means that any customer coming into a restaurant or calling will be greeted by a hostess or cashier initially. Serving as the role of first contact, a host or cashier position is extremely important as this initial interaction often sets the tone for the rest of the guest's hospitality experience.
*Job Requirements:*
- Must have afternoon and evening availability.
- Ability to work in relative harmony with a pleasant demeanor toward co-workers and guests
- Physical capability of executing job position duties and tasks as well as any reasonable task requested of you by your supervisors and managers
- Ability to work extended hours walking and standing.
- Ability to multi-task.
- Must work well in a fast-paced environment and under pressure
- Knowledge of POS system is a plus
\*\*This restaurant operates seven days a week. Because of the nature of the restaurant industry, employees may be asked to work different hours, holiday schedules, or to perform special duties based on the customer demand – flexibility is required.\*\*
Job Types: Full-time, Part-time
Pay: From $20.00 per hour
Benefits:
* Dental insurance
* Employee discount
* Health insurance
Shift:
* Day shift
* Evening shift
Work Location: In person</t>
  </si>
  <si>
    <t>https://www.indeed.com/viewjob?jk=673e9769b57c77fa</t>
  </si>
  <si>
    <t>Board Certified Behavior Analyst (Bilingual Portuguese/English)</t>
  </si>
  <si>
    <t>$70 - $85 an hour</t>
  </si>
  <si>
    <t>Lightway ABA Services</t>
  </si>
  <si>
    <t>East Brunswick, NJ 08816</t>
  </si>
  <si>
    <t>*Job Overview*
We are seeking a dedicated and compassionate Board Certified Behavior Analyst (BCBA) to join our team. The ideal candidate will possess expertise in applied behavior analysis and demonstrate a commitment to improving the lives of individuals, particularly those with autism and other behavioral health challenges. This role involves working closely with clients to assess their needs, develop tailored treatment plans, and implement effective behavioral interventions.
*Duties*
* Conduct comprehensive patient assessments to identify behavioral issues and develop individualized treatment plans.
* Implement and monitor applied behavior analysis (ABA) strategies to promote positive behavioral changes.
* Collaborate with families, caregivers, and interdisciplinary teams to ensure cohesive patient care.
* Maintain accurate medical records and documentation in compliance with regulatory standards.
* Provide training and support to staff and caregivers on behavioral therapy techniques and interventions.
* Utilize medical terminology effectively in communication regarding patient care.
* Engage in ongoing professional development to stay current with best practices in special education and behavioral health.
*Qualifications*
* Board Certification as a Behavior Analyst (BCBA) is required.
* Experience working with individuals on the autism spectrum or those with other behavioral health challenges is preferred.
* Strong knowledge of applied behavior analysis principles and techniques.
* Proficiency in patient assessment methods and the ability to analyze data effectively.
* Familiarity with medical records management and documentation standards.
* Excellent communication skills, both verbal and written, for effective collaboration with clients, families, and team members.
* A background in special education or related fields is a plus.
Join our team of professionals dedicated to making a difference in the lives of those we serve through compassionate care and evidence-based practices.
Job Type: Part-time
Pay: $70.00 - $85.00 per hour
Expected hours: No less than 6 per week
Benefits:
* Flexible schedule
* Paid sick time
* Paid time off
Schedule:
* After school
* Monday to Friday
* Weekends as needed
Education:
* Master's (Preferred)
Experience:
* Applied behavior analysis: 1 year (Preferred)
License/Certification:
* BCBA Certification (Required)
Ability to Commute:
* Morristown, NJ 07960 (Preferred)
Willingness to travel:
* 25% (Preferred)
Work Location: In person</t>
  </si>
  <si>
    <t>https://www.indeed.com/viewjob?jk=73dd25e6898a68e7</t>
  </si>
  <si>
    <t>FP&amp;A Financial Analyst</t>
  </si>
  <si>
    <t>Essentra</t>
  </si>
  <si>
    <t>Erie, PA 16510</t>
  </si>
  <si>
    <t>What we do
Essentra is a leading provider of essential components and solutions with close to 3,000 employees globally. Every day we produce and distribute millions of small but essential products. We have operations in 34 countries worldwide and pride ourselves in responsibly providing products and services our customers need to succeed.
Job Description
The FP&amp;A Financial Analyst will play a vital role in providing insightful reporting and analysis to the Americas Region and Divisional Leadership. This role is an integral role in providing support to the functional business areas by analyzing data and creating value-added reporting that will help drive improvements within the company.
Responsibilities
The Financial Analyst serves as the analytical engine of the company to identify key financial drivers and optimize decision-making processes
Deliver the current FP&amp;A reporting systems, seeking ongoing opportunities to improve, simplify, enhance and improve the process and information flows
Identify relevant insights and compile analytical reports that enable functional leaders of Operations, Supply Chain, and Commercial to make sound decisions
Pro-actively identify business trends and prepare insightful reporting that is used to take action and ultimately improve profitability
Support FP&amp;A team during forecast and plan process to help build a detailed and accurate forecast by partnering with the organization to gather inputs
Build reporting to track forecast accuracy within the P&amp;L, Balance Sheet, Working Capital, and Operating Cash Flow segments and provide insight on areas of improvement
Support forecasting process by gathering various data sets, analyzing trends, analyzing variances and current performance metrics
Review and analyze monthly financial statements and reports to understand variances against the forecast
Build dashboards to report financial KPI’s to help drive improvements within the Finance Team
Assist project teams with financial guidance and ad hoc reporting and analysis
Derive insights and handle ambiguity or problems where limited data is available
Post mortem Capital Expenditure reviews to understand actual ROI compared to projected
Leverage internal data analytical tools to drive insights from which business decisions can be made e.g. ERP-LX (BPCS), Alteryx, Power BI, Anaplan
Monthly financial business review presentation
Use data analytics to help support business decisions
Create financial PowerBI reporting
Understand and interpret monthly financial results
Analyze discrepancies from forecast/plan and communicate trends
Assist with yearly Plan and Forecast revisions
Ensure SOP’s for routine tasks and reports are updated regularly
Ad hoc analysis and reporting
Perform related job duties as assigned.
Qualifications:
Bachelor's degree in accounting or finance plus at least 3 years of related experience.
Proven work experience in financial and data analysis
Adept at queries, writing reports, and making presentations
Strong Excel skills with experience using advanced Excel functions (pivot tables, SUMIFS, SUMPRODUCT, VLOOKUP, INDEXMATCH, etc)
Ability to develop clear models to represent sophisticated financial situations
Strong organizational and multitasking skills
Excellent communication, interpersonal, and presentational skills
Ability to present financial information to a non- financial audience
Strong analytical and problem-solving skills
Exposure to industrial, manufacturing, or logistics industries is preferred but not required.
CPA designation is a plus.
Knowledge and experience working with PowerBI, Anaplan or Alteryx (data visualization software) is a plus
Knowledge of programming languages such as SQL is a plus
Fluent in Spanish a plus
We offer a competitive salary, bonus incentive, full benefits package, and generous paid time off.</t>
  </si>
  <si>
    <t>https://www.indeed.com/viewjob?jk=b9f8d515315fe431</t>
  </si>
  <si>
    <t>Financial Analyst II</t>
  </si>
  <si>
    <t>SBA Communications</t>
  </si>
  <si>
    <t>Boca Raton, FL 33487</t>
  </si>
  <si>
    <t>SBA Communications is a leading independent owner and operator of wireless communications infrastructure, including towers, buildings, rooftops, DAS and small cells. We offer a competitive benefits and compensation package and are looking for team members who will thrive in our dynamic environment.
We welcome your interest in SBA. Let us know a little about you by checking all that apply:
You are a self-starter.
You are resourceful and thrive in a fast-paced environment.
You have a strong work ethic.
You are passionate and driven to achieve results.
You are a team player who enjoys working in a collaborative environment.
You continuously challenge yourself to find innovative ways to improve.
You may be a perfect fit. At SBA, we operate with the highest sense of integrity and commitment to quality. We focus on achievement and operate with responsiveness, timeliness and accountability. Our culture of excellence incorporates working collegially, where every team member can contribute meaningfully and make a difference.
If you are ready to make an impact, join our team!
Your Next Career Opportunity – Financial Analyst II
This position is responsible for managing all accounting aspects for the assigned regions and providing financial support to all levels of the company in analyzing the organization's finances. Assist with annual budget preparation and quarterly forecasts and ensure that all company policies, country laws, and tax regulations are being followed.
What You Will Do – Primary Responsibilities
Examine budgets and forecasts for accuracy and completeness by gathering, extracting, reviewing, verifying, and consolidating a variety of data and comparing prior year estimates and current operating reports.
Analyze current and past KPI trends, including revenue, COGS, SG&amp;A, and Capital Expenditure, to provide leadership with analytical data and information.
Prepare monthly and quarterly financial and accounting reports.
Propose month-end journal entries, re-classes, adjustments and accruals.
Provide customer service for both internal and external customers, strengthening relationships and improving communications.
Ensure compliance with the department's internal procedures, policies and controls.
What You’ll Need – Qualifications &amp; Requirements
Bachelor's Degree in Business Administration, Finance, Accounting, Economics or related field of study; and at least 3 years of accounting or finance experience.
Bilingual English/Portuguese preferred.
#LI-DJ1</t>
  </si>
  <si>
    <t>https://www.indeed.com/viewjob?jk=b2079434329bc17c</t>
  </si>
  <si>
    <t>Account Development Representative</t>
  </si>
  <si>
    <t>Kpler</t>
  </si>
  <si>
    <t>At Kpler, we are dedicated to helping our clients navigate complex markets with ease. By simplifying global trade information and providing valuable insights, we empower organisations to make informed decisions in commodities, energy, and maritime sectors.
Since our founding in 2014, we have focused on delivering top-tier intelligence through user-friendly platforms. Our team of over 600 experts from 35+ countries works tirelessly to transform intricate data into actionable strategies, ensuring our clients stay ahead in a dynamic market landscape. Join us to leverage cutting-edge innovation for impactful results and experience unparalleled support on your journey to success.
What you’ll do
The Sales team is looking for a highly motivated Account Development Representative who is excited at the idea of helping to grow our client footprint within our existing customer accounts across the NALA region.
As an Account Development Representative at Kpler, you will:
• Map out key contacts and teams at our existing customer accounts, identifying opportunities to grow our reach in conjunction with Account Managers
• Craft and execute communication campaigns that convey the value of Kpler to new contacts within our account base, bringing creativity to your approach when needed
• Use your natural curiosity to understand new contact’s challenges, needs, and current environment
• Concisely explain to contacts where we can help, and convert newly interested leads into sales opportunities for the Account Managers
• Meet weekly with Account Managers to share progress and plan the strategy for any new product launches and upcoming campaigns/ events
• Regularly interact with existing and potential users through both in-person and remote methods.
• Be an expert on the client workflow and usage of our product suite within your named accounts.
About you:
• Ideally, 1-3 years of experience as an Account Development Representative (ADR) prospecting and qualifying leads in a B2B SaaS/Tech company ideally targeting the Energy/Commodities and/or the Shipping/Maritime/Logistics sector across North America and LATAM
• Experience using tools such as LinkedIn Sales Navigator, Outreach.io, and Salesforce CRM is advantageous
• Fluent English. Spanish and/or Portuguese are a big plus!
• Experience with the BANT methodology is preferred
• Experience in researching, mapping, and prospecting accounts
• Confident in communicating over the phone, email, and LinkedIn
• Someone who enjoys empathizing with customers and building relationships quickly with new people
• Self-disciplined and motivated to over-achieve your goals
• A team player with a commercial and solution-focused mindset
• Ability to analyze complex client requirements and needs
Preferred locations: Remote/hybrid in Houston, New York, or Brazil/LATAM.
Other considerations:
• You must have the right to work and live in the country you’re based in. Sponsorship is not provided.
• Salary range: US-based candidates between 40K-55K USD + commission (based on skills/experience). LATAM countries: compensation commensurate/adjusted accordingly.
We are a dynamic company dedicated to nurturing connections and innovating solutions to tackle market challenges head-on. If you thrive on customer satisfaction and turning ideas into reality, then you’ve found your ideal destination. Are you ready to embark on this exciting journey with us?
We make things happen
We act decisively and with purpose, going the extra mile.
We build together
We foster relationships and develop creative solutions to address market challenges.
We are here to help
We are accessible and supportive to colleagues and clients with a friendly approach.
Our People Pledge
Don’t meet every single requirement? Research shows that women and people of color are less likely than others to apply if they feel like they don’t match 100% of the job requirements. Don’t let the confidence gap stand in your way, we’d love to hear from you! We understand that experience comes in many different forms and are dedicated to adding new perspectives to the team.
Kpler is committed to providing a fair, inclusive and diverse work-environment. We believe that different perspectives lead to better ideas, and better ideas allow us to better understand the needs and interests of our diverse, global community. We welcome people of different backgrounds, experiences, abilities and perspectives and are an equal opportunity employer.
By applying, I confirm that I have read and accept the Staff Privacy Notice</t>
  </si>
  <si>
    <t>https://www.indeed.com/viewjob?jk=46ce720d3318a357</t>
  </si>
  <si>
    <t>Para-Educator - TR 2:1</t>
  </si>
  <si>
    <t>New Bedford Public Schools</t>
  </si>
  <si>
    <t>New Bedford, MA 02740</t>
  </si>
  <si>
    <t>We are deeply committed to an inclusive curriculum and school community that reflects the diversity of our student population. We strive to have the highest quality educators and encourage applications from candidates representing a broad range of skills and diverse backgrounds. We seek candidates who are dedicated to inclusion and have a clear interest in being part of the richness of diversity that the New Bedford Public Schools community has to offer.Responsibilities:
The paraprofessional will work under the direction and guidance of the special education/general education teacher, administration, and school-based personnel in supporting students growth and achievement including students IEP goals and objectives.
Assisting students in their learning across content areas in individual, small group, and whole group settings.
Assisting students in self-regulation and management of emotions and behavior to maximize student learning including, but not limited to, implementing and supporting behavior plans and classroom management programs.
Provide sensory support to students as needed. Sensory supports may include, but are not limited to, implementing and supporting sensory plans, providing students sensory breaks, and supporting students in the use of sensory equipment.
Assisting and supporting students in their communication between peers, school staff, etc. including the use of assistive technology.
Supporting students transitions during arrival and dismissal, between subjects/classes in school, and between activities.
Paraprofessionals will provide support in the development of social, emotional, and behavioral skills with individuals or group of students.
May be asked to review student IEPs on an as needed basis to ensure students needs are understood and being met
May provide personal care assistance to students including but not limited to toileting/diapering, feeding, physical lifting of students for hygiene and body positioning changes.
Other duties related to support of students as directed by Administration.
Terms of Employment:
Rate: In accordance with the Para contract found Here
Reports to: School Principal or Designee
The New Bedford Public Schools do not discriminate on account of age, race, color, sex, gender identity, gender expression, ancestry, religion, national origin, sexual orientation, military status, genetics, or disability that does not prohibit performance of essential job functions in employment for potential employees. New Bedford Public Schools encourages people with multilingual skills, particularly in Cape Verdean Creole, Portuguese and/or Spanish, to apply. Every available opportunity will be taken in order to assure that each applicant is selected on the basis of qualifications, merit and ability.</t>
  </si>
  <si>
    <t>https://www.indeed.com/viewjob?jk=6bcde2c35aef70cd</t>
  </si>
  <si>
    <t>Sr Facilities Analyst- Remote in Madison, NJ</t>
  </si>
  <si>
    <t>Madison, NJ</t>
  </si>
  <si>
    <t>Sr Facilities Analyst- Remote in Madison, NJ
Job ID
203247
Posted
23-Jan-2025
Service line
GWS Segment
Role type
Full-time
Areas of Interest
Project Management
Location(s)
Madison - New Jersey - United States of America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
About the role
This job is part of the Program Management function. They are responsible for the creation and delivery of strategic programs representing major account and client technical initiatives.
What you’ll do
Build &amp; maintain routine facilities and Maintenance Excellence Program reports, including work orders, PMs, calibration and training
Use aggregate data from multiple sources to create a complex complete evaluation and improvement.
Act as a subject matter expert for key systems and processes including providing knowledge transfer to teams.
Collaborate with personnel from other departments to implement successful project implementation and process improvements.
Review the accuracy of information provided and answer requests from management, our clients, and project teams.
Adjust project timeline based on info and input from other team members and rectify schedule slippage or other program-related issues.
Provide formal help and training to maintenance staff regarding Maintenance Excellence Program.
Apply general knowledge of standard principles and techniques/procedures to accomplish assigned tasks and solve routine problems.
Lead by example and model behaviors that are consistent with CBRE RISE values.
Impact the quality of own work and the work of others on the team.
Work with and develop standardized procedures and practices to achieve objectives and deadlines.
Explain complex information to others in straightforward situations.
What you’ll need
Good written and verbal presentation skills. Able to present information with ease.
Advanced computer skills with MS Office, Excel, CMMS, calibrations software and SQL/VBA
Bachelor's Degree preferred with 5-10 years of relevant experience. In lieu of a degree, a combination of experience and education will be considered.
Understanding of existing procedures and standards to solve slightly complex problems.
Ability to analyze possible solutions using technical experience to apply appropriate judgment and precedents.
Bilingual Spanish, Portuguese or German is a plus
Why CBRE?
When you join CBRE, you become part of a global leader in commercial real estate and investment services that help businesses and people thrive. We are dynamic problem solvers and forward-thinking professionals who create significant impact! Our collaborative environment is built on our shared values — respect, integrity, service, and excellence — and we value the varied perspectives, backgrounds, and skills of our people. At CBRE, you have the opportunity to chart your own course and realize your full potential!
Disclaimers
Applicants must be currently authorized to work in the United States without the need for visa sponsorship now or in the future.
Equal Employment Opportunity: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NOTE: Some, but not all, of our positions may have an additional requirement to comply with COVID-19 health and safety protocols, including COVID-19 vaccination proof and/or rigorous testing. If you have questions about the requirement(s) for this position, please inform your Recruiter.</t>
  </si>
  <si>
    <t>https://www.indeed.com/viewjob?jk=7c89aa4525cb8b4a</t>
  </si>
  <si>
    <t>$57,000 - $62,000 a year</t>
  </si>
  <si>
    <t>Dominican University</t>
  </si>
  <si>
    <t>River Forest, IL 60305</t>
  </si>
  <si>
    <t>Position Title: Systems Analyst
Department: Enrollment Systems &amp; Operations
Reports To: Executive Director of Enrollment Systems &amp; Operations (ES&amp;O)
Location: Remote - IL residents only with expectations to be onsite (River Forest, IL) 2 to 4 times a month
Position Summary:
The Systems Analyst serves as a key member of the Enrollment Systems &amp; Operations (ES&amp;O) team, playing a pivotal role in managing and optimizing Dominican University’s enrollment customer relationship management (CRM) system, Slate. This position is responsible for developing and enhancing specific Slate modules/functions and related processes. Additionally, the Systems Analyst will assist with ES&amp;O’s ongoing support of Dominican’s strategic priorities via its work with various University departments (e.g., Financial Aid, Housing, ADA, Athletics, and the Registrar).
Duties/Responsibilities:
Serves as the lead administrator for a portfolio of Slate system tools/modules and assists with the day-to-day system maintenance.
Serves as the first-tier manager of enrollment systems and operations inquiries, delegating tickets/cases as necessary. Assists with enrollment records caseload, when needed, to meet demand.
Manages data imports and exports by leveraging Slate’s Source Format tool. Supports system integrations between Slate and other institutional systems, including Dominican’s student information system (SIS), document imaging tool, and financial aid system.
Serves as a primary developer of the systems processes documentation used to build ES&amp;O’s knowledgebase as a departmental and Slate end-user resource.
Support system audits, updates, and testing, including updating Slate-hosted and third-party applications.
Executes procedures to ensure the validity and integrity of admissions data. Partners with ES&amp;O team members, institutional stakeholders, and vendor partners on data validation and system maintenance efforts.
Provides system training for institutional users of Slate.
Builds and maintains system queries and reports; assists with reporting and data analysis.
Serves a key role in annual admission cycle preparation, updating applications, forms, communications, and other system components as needed.
Helps with academic programs management in Slate and Jenzabar, working with relevant stakeholders on system-related updates.
Troubleshoots issues across Slate and integrated systems and implements solutions.
Identifies opportunities for process improvements and assists with executing solutions.
Performs other duties as requested by immediate supervisor.
Required Qualifications:
Bachelor’s degree from a regionally accredited institution
At least two years of professional full-time experience using enterprise software systems, such as a CRM, SIS, or ERP
Strong computer and data management skills, with the ability to troubleshoot and solve technical challenges
Understanding of relational database concepts and reporting software
Strong spreadsheet skills, including experience leveraging Microsoft Excel’s functions, pivot tables, and other advanced tools for data management, validation, and analysis
Excellent critical thinking and creative problem-solving skills
Excellent interpersonal, written, and verbal communication skills, and ability to work with a diverse group of technical and non-technical people and handle interactions/concerns professionally
Ability to manage competing projects, prioritize work, and meet deadlines
Knowledge of and adherence to industry privacy laws (including FERPA) and best practices
Preferred Qualifications:
Master’s degree from an accredited institution
Strong preference for background in higher education work, specifically in enrollment management, recruitment, and admissions
Interest and motivation to learn new systems and maintain fluency with changing higher education technologies
Professional experience using Slate by Technolutions
Experience with business process development and documentation
Experience with data integration
Experience with data visualization software, such as Tableau
Physical Demands:
Ability to spend long durations of the workday sitting at a desk and working on a computer
Must be able to lift up to 15 pounds at times
Salary and FLSA Status
Salary: $57,000- $62,000 annually
FLSA Status: Exempt 37.5 hours
Benefits
Comprehensive health, dental, and vision insurance
Retirement plan with employer matching contributions
Professional development opportunities
Tuition remission for employees and their dependents
Flexible spending accounts (FSA)
Generous paid time off (PTO)
Employment at Dominican University is contingent upon the successful completion of a background investigation.
About Dominican University
Dominican University is a Catholic, comprehensive teaching university located in River Forest, a suburb of Chicago, with an additional campus in the Pilsen neighborhood of Chicago. Accredited by the Higher Learning Commission, Dominican University offers associate, baccalaureate, master’s, and doctoral degrees. It is highly regarded for its academic rigor, thoughtful accompaniment of students, intentional affordability, and values-based, relationship-centered learning environment.
Dominican currently enrolls over 3,800 students, including 2,690 undergraduates and 1,114 graduate students. Sixty-eight percent (68%) of undergraduate students identify as Latinx, 5% as Black or African American, and 3% as Asian. Under-represented minority students comprise 77% of the undergraduate enrollment and 38% of the graduate enrollment. Over 90 percent of undergraduates receive some form of financial aid. Nearly half of all undergraduates are first-generation college students; over half are federal Pell Grant recipients, illustrating their families’ level of income; and 58% are eligible for low-income MAP grants from the State of Illinois.
Recognized since 2011 as a Hispanic-Serving Institution (HSI) by the U.S. Department of Education, Dominican is committed to expanding and enhancing educational opportunities for Latinx students and all students from historically underrepresented groups. For more information, visit www.dom.edu.
Expectations for all Dominican Employees
To support the University's mission of preparing students to pursue truth, give compassionate service, and participate in the creation of a more just and humane world, engage in university service work that promotes collaboration and community building. This includes participating in organizational initiatives, supporting campus events, contributing to community outreach, and fostering a supportive environment through involvement in various staff-driven activities and groups.
Institutional Statement
Dominican University is committed to fostering a supportive academic community that provides access and opportunity for all our students.
Equal Employment Opportunity Statement
Dominican University is an equal opportunity employer and complies with all federal and state employment regulations. All qualified applicants will receive consideration for employment without regard to race, color, religion, sex, national origin, disability status, or any other characteristic protected by law.
If you need accommodations due to a disability, you may contact us at opc@dom.edu for assistance.</t>
  </si>
  <si>
    <t>https://www.indeed.com/viewjob?jk=e8f6625a1dc5d731</t>
  </si>
  <si>
    <t>Center- Based Board Certified Behavior Analyst (BCBA)</t>
  </si>
  <si>
    <t>Center-Based Board Certified Behavior Analyst (BCBA)
 Community Autism Services - The Stepping Stones Group
We are hiring a Full-Time BCBA for our Wakefield, MA center. Join our team to provide exceptional behavioral services to children with autism and help us achieve our mission of Transforming Lives Together!
Pay: $80,000 - $90,000 per year
Ask us about our SIGN-ON BONUS!
What We Offer:
4-5 weeks of paid time off/PTO
Medical, dental, vision, disability, and life insurance
401k retirement plan
Mileage reimbursement
Free CEUs and professional development
Supervisor incentives and quarterly bonuses
Responsibilities:
Provide interventions to children between the ages of 2 to 6 in center
Conduct parent education and behavioral assessments
Design ABA programs for children with autism
Supervise and train ABA Registered Behavior Technicians
Support staff pursuing BCBA and RBT certification
Requirements:
Possess an active Board Certified Behavior Analyst (BCBA) certification
Willingness to obtain a Massachusetts license (LABA)
Previous experience in supervising ABA programs for individuals with autism spectrum disorders
Strong leadership and collaboration skills
MA driver's license and reliable transportation
Bilingual Spanish, Portuguese, or Haitian Creole is a plus!
Join a dedicated, compassionate team working to improve lives through Skill-Based Treatment and Pivotal Response Treatment, in collaboration with top experts and leaders in the field!</t>
  </si>
  <si>
    <t>https://www.indeed.com/viewjob?jk=467b32191fab9fb8</t>
  </si>
  <si>
    <t>Senior Business Analyst - Contact Center</t>
  </si>
  <si>
    <t>$74,300 - $106,100 a year</t>
  </si>
  <si>
    <t>Gainwell Technologies LLC</t>
  </si>
  <si>
    <t>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
Summary
As a Senior Business Analyst - Contact Center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Participates in support of infrastructures, applications, and technology initiatives, both from an operational perspective in conjunction with existing standards and methods of delivery. Collaborate with other technology teams and clients to deploy technology architectures and solutions. Research, escalate, and resolve, technology problems relating to the global technology environment.
Here are the details on this position.
Your role in our mission
Play a critical part in ensuring Gainwell is meeting our clients’ objectives in these important areas.
Hourly interaction with other members of the team is expected.
Bring your knowledge as Contact Center BA to help in understanding the requirements and executing them in a successful project.
Support workflows and technical personnel to determine requirements.
Support quality control in testing requirements
What we're looking for
Five or more years of experience working as a business analyst or ‘requirements translator’ between technical and non-technical personnel, with 3 or more years of Health and Human Services experience preferred
Three or more years of experience working with Contact Center software/solutions, preferably AWS Connect
Knowledge of Microsoft Excel advanced features such as macros and/or relational database software
Ability to clearly and concisely translate technical requirements to a non-technical audience
Additional skill requirements
Good personal computer and business solutions software skills
Analytical and problem-solving skills with strong attention to detail
Ability to utilize time management and multi-tasking skills to meet deadlines
Good interpersonal skills to interact with customers and team members
Good written and oral communication skills
Presentation skills to communicate with management and customers
Ability to work in a team environment with strong teamwork and collaboration skills
What you should expect in this role
Mandatory Office hours M-F 8a - 5p pacific time.
Remote options are preferred from Pacific or Mountain time zones, US locations only.
Local candidates have the option to work hybrid if desired to our Roseville location
Video cameras must be used during all interviews, as well as during the initial week of orientation
The deadline to submit applications for this posting is February 4, 2025.
#LI-HC1
#LI-AWS Connect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t>
  </si>
  <si>
    <t>https://www.indeed.com/viewjob?jk=a0a89ca3490b6ed7</t>
  </si>
  <si>
    <t>https://www.indeed.com/viewjob?jk=6050eed0e4e5ccb7</t>
  </si>
  <si>
    <t>Receptionist</t>
  </si>
  <si>
    <t>Wites &amp; Rogers</t>
  </si>
  <si>
    <t>Lighthouse Point, FL 33064</t>
  </si>
  <si>
    <t>Wites &amp; Rogers (www.witeslaw.com) seeks a dedicated receptionist, who is also a team player and is well organized, for an entry level law firm position.
Law firm experience is not required. If your career goal is to work in the law field, this position is a great starting place.
Candidates must be proficient in office computer programs, such as Word, Outlook, Adobe, and Excel. Candidates must also be detailed oriented and able to work well with others.
Job Responsibilities include but are not limited to the following:
1. Receiving visitors at the front desk by greeting, welcoming, directing and announcing them appropriately
2. Answering, screening, and forwarding incoming phone calls
3. Ensure reception area is tidy and presentable, with all necessary stationery and material (e.g. pens, forms and brochures)
4. Provide basic and accurate information in-person and via phone/email
5. Receive, sort and distribute daily mail/deliveries
6. Order office supplies and keep stock of inventory
7. Assist with data entry and sending correspondence when needed
Wites &amp; Rogers will provide training, mentorship, and the opportunity for advancement.
Language(s):
* Portuguese (Mandatory)
* Spanish (Preferred)
Our firm has a great family atmosphere. Many of our current non-lawyer support staff have worked at the firm for 5 to 10 plus years.
To apply, please submit your resume and a cover letter.
Compensation: *Competitive Salary Based on Experience*
Job Type: Part-time 8:30am – 2:00pm, Monday through Friday
Job Type: Part-time
Schedule:
* Day shift
* Monday to Friday
Language:
* Portuguese (Required)
Work Location: In person</t>
  </si>
  <si>
    <t>https://www.indeed.com/viewjob?jk=d295b78ab83dde3b</t>
  </si>
  <si>
    <t>Social Media Content Moderator - Bilingual Portuguese/English - Onsite</t>
  </si>
  <si>
    <t>Teleperformance</t>
  </si>
  <si>
    <t>Port Saint Lucie, FL 34952</t>
  </si>
  <si>
    <t>Overview:
About TP
Teleperformance is a global, digital business services company. We deliver the most advanced, digitally powered business services to help the world’s best brands streamline their business in meaningful and sustainable ways.
With more than 500,000 inspired and passionate people speaking more than 300 languages, our global scale and local presence allow us to be a force of good in supporting our communities, our clients, and the environment.
Benefits of working with TP include:
Paid Training
Competitive Wages
Full Benefits (Medical, Dental, Vision, 401k and more)
Paid Time Off
Employee wellness and engagement programs
Teleperformance and You
Through a balanced high-tech and high-touch approach blended with deep industry and geographic expertise, we make people's lives simpler, faster, and safer. We help companies adapt quickly to changing needs, and are inspired to deliver only the best in all that we do. You will become a key contributor in making that happen.
As the eyes and ears for our team fielding customer inquiries and finding innovative ways to respond, you will work in a collaborative and engaging environment. You will have the chance to interact with people from all walks of life, and no two days will be the same. As you continue to grow and challenge yourself, you will discover your potential can take you anywhere you want to go.
Did you know that our Chief Client Officer started her career at Teleperformance as an agent and advanced to the pinnacle of the company? At Teleperformance, the sky is the limit!
 This position will be based on-site at our Port Saint Lucie, Florida location.
Responsibilities:
Your Responsibilities
Social Media Content Moderators are responsible for moderating user-generated content on our clients platform by reviewing strong graphic images, videos, and/or written content to ensure the content meets the community guidelines and to escalate any content that violates the parameters set. This role is key in providing a positive social experience for all users.
If you are a social media enthusiast and are confident with digital technology ready to put your skills to work, this position is for you!
Review content to determine community guidelines are met while upholding a high standard of accuracy and quality
Participate in frequent refresher training to always implement correct policies
Comply with the performance indicators or parameters defined by the specific client's operation
Review, classify and / or eliminate highly sensitive content, uploaded by users, according to the parameters defined by the client
Investigate and resolve complex issues regarding content within agreed-upon turnaround times and standards of quality
Comply with corporate confidentiality policies and the proper handling of customer information to guarantee the security of the information
Participate in continuous training programs established by the company for optimal development in the role
Comply with all the orders, instructions, procedures related and complementary to the role
Able to moderate traumatic, sensitive and potentially offensive content
Provide trends and insights to develop improvements to the overall processes and provide recommendations for process, policy and product improvements
Remain up to date on key workflow changes, operational guidelines, policy updates and Community Standards
Qualifications:
We’re looking for fearless people – people who are inspired to deliver only the best in all that we do.
Ability to WORK ON SITE at Port St. Lucie Florida ( not a work from home position)
Experience navigating internet websites including social media, commercial websites, etc.
Strong emotional intelligence and resilience
Comfortability reviewing internet content that may be deemed inappropriate and/or contain explicit material
Attention to detail
Ability to be flexible in order to meet changing business needs (days off/hours)
Logical problem-solving skills
Availability to work various shifts
Experienced with Windows operating systems
Strong computer skills with ability to use multiple windows and/or programs at the same time
Ability to type 25 wpm
Over 18 years of age
High School Graduate or GED or higher (proof required to be provided)
Predictable and reliable attendance
6 months Customer service experience preferred
Proven oral &amp; written communication skills
Organization and work prioritization skills
Be Part of Our TP Family
It is our mission to always provide an environment where our employees feel valued, inspired, and supported, so that they can bring their best selves to work every day. We believe that when employees are happy and healthy, they are more productive, creative, and engaged. We are committed to providing a workplace that is conducive to happiness and a healthy work-life balance. We also believe that to be our best selves, we need to be surrounded by people who are positive, supportive, and challenging. We are committed to creating a culture of inclusion and diversity, where everyone feels welcome and valued.
Teleperformance is an Equal Opportunity Employer</t>
  </si>
  <si>
    <t>https://www.indeed.com/viewjob?jk=4a879875f8108939</t>
  </si>
  <si>
    <t>ACCOUNT MERCHANDISING ANALYST – Target</t>
  </si>
  <si>
    <t>Job Title: ACCOUNT MERCHANDISING ANALYST - Target
Location: Minneapolis, MN
Department: Consumer Products Division
Reports to: Account Cosmetics Lead
Who We Are: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
At L'Oréal Consumers Products, our mission is to democratize the best of beauty, and for us, beauty has to be sustainable. Our division holds the world’s #1 beauty brands with L’Oréal Paris, the #1 makeup brand with Maybelline New York, the #1 natural brand with Garnier, as well as NYX Professional Makeup.
Mission and defining characteristics.
Support the cross functional Target team to enable strong business performance. Ability to manage complexity, communicate effectively, maintain organization, troubleshoot problems and attention to detail essential. Ownership of cosmetics wall and support permanent merchandising execution across cosmetics. Must be able to complete basic planogram building and maintenance.
Main Tasks
JDA POG BUILDING AND REPORTING
* Support permanent merch execution, liaising with SMSB, fixture suppliers, Target POG team and Target S.E.M. (signing team)
* Develop display graphic start work form and manage proofing and timely execution of all graphics with each transition.
* Own customer specific analytics for the cosmetics team, sharing relevant insights with brand and sales team to help lead planogram strategy decisions.
*
STRATEGY
* Develop cosmetics planogram strategy, optimizing for distribution, space to sales, and modular activity.
* Ensure brand vision is translated to GTM and activations plans at wall
* Provide distribution add/delete analysis and recommendations based on performance and brand strategy.
Main Interfaces
* Primary: Account Planning Lead &amp; Sales Teams, SMSB, Target POG team, Internal Category management teams.
* Demand Planning, Category Management, Corporate Brand Teams
Measures of Success
* Manager feedback &amp; Team 360° feedback
* Accuracy of POG build, data entry and reporting
* Expertise and timely entry in key systems both internal and external
* Collaboration with the cross functional teams
Qualifications
* Ability to handle multiple tasks and projects simultaneously.
* Strong organizational skills to meet deadlines and manage priorities.
* Meticulous approach to managing and organizing information.
* Strong interpersonal and communication skills
* Ability to work independently and maintain a high level of initiative.
* Excellent problem solving and analytical skills.
* JDA experience preferred, proficient in Microsoft Outlook, Excel, Word, and PowerPoint
* Knowledge of (or ability to learn) national account systems
* Understanding of retail trends, product placement and display strategies
* Knowledge of consumer behavior and purchasing patterns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[1] USApplicationAccommodation@support.lorealusa.com. If you need assistance to accommodate a disability, you may request an accommodation at any time.
Our Safe Together Plan: Your safety is our highest priority. We will proceed with caution and adhere to enhanced protection standards to ensure our sites are safe for all employees. We must all operate with the shared responsibility for each other’s health &amp; safety in mind.
References
Visible links
1. mailto: USApplicationAccommodation@support.lorealusa.com</t>
  </si>
  <si>
    <t>https://www.indeed.com/viewjob?jk=0ccf181f4ca167ff</t>
  </si>
  <si>
    <t>Client Success Associate (Portuguese Speaking)</t>
  </si>
  <si>
    <t>$53,000 - $80,000 a year</t>
  </si>
  <si>
    <t>Gartner</t>
  </si>
  <si>
    <t>Fort Myers, FL</t>
  </si>
  <si>
    <t>Description
About the role:
The Client Success team follows a Client for Life Philosophy, and individuals in this role ensure that every Gartner client receives value far exceeding their investment. Associates seek to understand and surface client’s business priorities, breakdown challenges, and identify the most effective ways to support the client in making the right decisions for their business. They are responsible for onboarding clients, proving the concept of Gartner services, and stimulating client engagement of products that are used by large client teams.
What you will do:
Build, develop and manage relationships with a variety of clients ranging from senior C-levels to more junior client professions in IT, HR, Supply Chain, Marketing, Finance, Legal, and Sales practices ensuring they are successful in the utilization of their Gartner subscription, resulting in customer satisfaction, retention, and growth
Introduce Gartner services and capabilities to new clients and communicate value to decision makers
Facilitate client calls and engagements to surface client priorities, and recommend a program of action that drives high value and return of investment on their Gartner membership
Collaborate with internal Gartner partners to overcome obstacles and maximize the value Gartner delivers to clients
Conduct regular reviews of client book of business looking into performance and key client engagement metrics
What you will need:
6+ months relevant professional and/or internship experience
Proven track record of success fueled by a passion for delighting clients
Strong communication, collaboration, prioritization, critical thinking, and influencing skills
Bachelor’s degree preferred
Must be fluent in both Portuguese and English
What you will get:
Competitive salary, generous paid time off policy, charity match program, Medical, Dental &amp; Vision Plans, Parental Leave, Employee Assistance Program (EAP), 401K matching and more!
Collaborative, team-oriented culture that embraces diversity
Professional development and unlimited growth opportunities
#LI-IP1
Who are we?
At Gartner, Inc. (NYSE:IT), we guide the leaders who shape the world.
Our mission relies on expert analysis and bold ideas to deliver actionable, objective insight, helping enterprise leaders and their teams succeed with their mission-critical priorities.
Since our founding in 1979, we’ve grown to more than 20,000 associates globally who support ~15,000 client enterprises in ~90 countries and territories. We do important, interesting and substantive work that matters. That’s why we hire associates with the intellectual curiosity, energy and drive to want to make a difference. The bar is unapologetically high. So is the impact you can have here.
What makes Gartner a great place to work?
Our sustained success creates limitless opportunities for you to grow professionally and flourish personally. We have a vast, virtually untapped market potential ahead of us, providing you with an exciting trajectory long into the future. How far you go is driven by your passion and performance.
We hire remarkable people who collaborate and win as a team. Together, our singular, unifying goal is to deliver results for our clients.
Our teams are inclusive and composed of individuals from different geographies, cultures, religions, ethnicities, races, genders, sexual orientations, abilities and generations.
We invest in great leaders who bring out the best in you and the company, enabling us to multiply our impact and results. This is why, year after year, we are recognized worldwide as a great place to work .
What do we offer?
Gartner offers world-class benefits, highly competitive compensation and disproportionate rewards for top performers.
In our hybrid work environment, we provide the flexibility and support for you to thrive — working virtually when it's productive to do so and getting together with colleagues in a vibrant community that is purposeful, engaging and inspiring.
Ready to grow your career with Gartner? Join us.
Gartner believes in fair and equitable pay. A reasonable estimate of the base salary range for this role is 53,000 USD - 80,000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
Job Requisition ID:85172
By submitting your information and application, you confirm that you have read and agree to the country or regional recruitment notice linked below applicable to your place of residence.
Gartner Applicant Privacy Link: https://jobs.gartner.com/applicant-privacy-policy</t>
  </si>
  <si>
    <t>https://www.indeed.com/viewjob?jk=a763750dd58efd93</t>
  </si>
  <si>
    <t>Cash Management: ASSOCIATE - Business Analyst</t>
  </si>
  <si>
    <t>$80,000 - $115,000 a year</t>
  </si>
  <si>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
The anticipated salary range for this role is between $80,000.00 and $115,000.00.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Role Description
The Business Analyst is a part of the Cash Management group within Corporate Banking. This individual performs business analysis of the client and business requirements within the existing system, as well as what the future capabilities and offerings may require that support the bank’s new Cash Management Initiative which is rebuilding the current capabilities and features offered to corporate clients.
Role Objectives: Delivery
Resolves or assists in the resolution of conflicts within and between functional areas and implements changes where appropriate.
Collaborates to define and design scope for each program epics and features.
Performs analysis and design around the business requirements and specifications.
Ensures client perspective and input is leveraged in design of analytics developed for client use
Reviews the use feature and stories around enhancements for application changes.
Works within cross functional agile teams with developers, product owners and testers.
Helps define acceptance criteria and scope of feature testing.
Documents and writes business stories, defines interface requirements, workflows, and presentations.
Role Objectives: Interpersonal
Work with colleagues in the treasury and cash management product development ecosystem to help clarify questions around product features and customer value proposition. Interface with legal, compliance, risk management and other internal control and operations groups to identify and clear obstacles to product enhancements / releases. Interface with colleagues in marketing to ensure that materials are relevant and accurate for new or modified treasury and cash management products. Work closely with consumer, corporate banking, cards and digital product management teams to ensure the overall firm offering is optimized and coordinated.
Role Objectives: Expertise
Strong business and data analysis skills.
Strong analytical and problem-solving skills for services provided to corporate customers.
Ability to put customer as driving force in all work delivered
Strong skills in analyzing data and developing insights
Ability to develop insights into future use cases for clients
Excellent verbal, written and interpersonal communication skills.
Ability to write and communicate requirements to business and technology partners.
Ability to influence people outside the immediate span of control, including business users, other staff and vendors.
Experience working in an environment where adherence to banking compliance and regulatory standards is essential.
Qualifications and Skills
Recommended years of experience: 3
Additional Requirements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t>
  </si>
  <si>
    <t>https://www.indeed.com/viewjob?jk=da7d1308eb37ff52</t>
  </si>
  <si>
    <t>Data Analyst: Consultant - Contractor</t>
  </si>
  <si>
    <t>Kaizen Analytix</t>
  </si>
  <si>
    <t>Job Description: Pricing and Analytics Data Analyst: Consultant (Contractor Role)
Duration: 4 weeks (The initial project phase is 4 weeks with the opportunity to extend for longer period)
Hours: Full time 40 hours/week
Location: Remote
Experience: 2-5+ years
Position Overview:
We are seeking a detail-oriented and technically skilled Data Analyst to support a strategic pricing and analytics project. This contractor role will focus on ingesting, transforming, structuring, and analyzing data to enable comprehensive analysis. The ideal candidate will be proficient in SQL, Python, and Excel, with strong problem-solving skills and a passion for working with data.
Key Responsibilities:
Ingest, structure and organize data to enable foundational pricing and revenue analysis.
Validate and ensure data accuracy, completeness, and consistency for analysis.
Support foundational analysis based on guidance from senior project leaders
Collaborate with team members to design and execute data transformations that align with business requirements.
Solve data-related challenges, identifying issues in raw datasets and implementing effective solutions.
Required Qualifications:
Strong proficiency in SQL for data querying, manipulation, and transformation.
Proficiency in Python for data analysis and transformation.
Advanced skills in Microsoft Excel for data validation, analysis, and visualization.
Excellent attention to detail and ability to ensure data integrity.
Effective communication skills for collaborating with team members and presenting findings.
Preferred Qualifications:
Familiarity with data visualization tools (e.g., Tableau, Power BI) is a plus.</t>
  </si>
  <si>
    <t>https://www.indeed.com/viewjob?jk=7b0b183d7fde9bd2</t>
  </si>
  <si>
    <t>Provider Data Service Analyst 1</t>
  </si>
  <si>
    <t>$19 - $24 an hour</t>
  </si>
  <si>
    <t>Coventry WCS</t>
  </si>
  <si>
    <t>Company Overview:
The Enlyte Family of Businesses
Mitchell | Genex | Coventry
Enlyte is the parent brand of Mitchell, Genex and Coventry, an organization unlike any other in the Property &amp; Casualty industry, bringing together three great businesses with a shared vision of using technology innovation, clinical services and network solutions to help our customers and the people they serve. Our suite of products and services enable our employees to help people recover from challenging life events, while providing opportunities for meaningful impact and career growth.
Job Description:
This position allows for you to be located anywhere in the US
Maintains the Provider Data for all network Delegated Group providers submitted in Excel format in support of claim provider selection.
Ensures all provider information is accurately recorded and maintained to provide for proper reimbursement and member access (i.e., directory listings).
Reviews system updates and errors messages post automation to ensure provider data is loaded accurately and identifies any manual updates needed to complete load.
Responsibilities:
Provides support for baseline provider data transactions that cannot be administered automatically through the provider database due to system limitations and/or data integrity issues.
Qualifications:
Minimum Education:
 High school or equivalent
Required Skills and Experience:
 1-2 Years Data Entry Experience
Great communication (verbally and written)
Microsoft Suite (Word, Excel, PowerPoint)
 Experience in provider data management working with large spreadsheets of data a Plus.
Benefits: We’re committed to supporting your ultimate well-being through our total compensation package offerings that support your health, wealth and self. These offerings include Medical, Dental, Vision, Health Savings Accounts / Flexible Spending Accounts, Life and AD&amp;D Insurance, 401(k), Tuition Reimbursement, and an array of resources that encourage a lifetime of healthier living. Benefits eligibility may differ depending on full-time or part-time status. Compensation depends on the applicable US geographic market. The expected base pay for this position ranges from $19 - $24 hourly, and will be based on a number of additional factors including skills, experience, and education. The Company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Don’t meet every single requirement? Studies have shown that women and underrepresented minorities are less likely to apply to jobs unless they meet every single qualification.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#LI-AP1 #LI-Remote</t>
  </si>
  <si>
    <t>https://www.indeed.com/viewjob?jk=0406b6432eadf093</t>
  </si>
  <si>
    <t>Data Management Analyst - * Hybrid Schedule - Columbus, Ohio</t>
  </si>
  <si>
    <t>The Wasserstrom Company</t>
  </si>
  <si>
    <t>Columbus, OH 43213</t>
  </si>
  <si>
    <t>The Wasserstrom Company is a national leader in the foodservice supply industry; established in 1902, we are a family owned company with our headquarters in Columbus, Ohio. We currently have an opening for Data Management Analyst in the Financial Planning and Analysis Department.
We are looking for an energetic, detail-oriented person. This position is responsible for providing analytical, data entry, and administrative support within and outside the department. This includes calculating, entering, and maintaining purchase cost data in the company's business operating systems. This position is also responsible for compiling and distributing reports, and performing some administrative duties. This role is an Entry Level position with no managerial tasks.
* *The Wasserstrom Company is currently operating under a hybrid schedule that incorporates both teleworking and in-office hours. Employees may be required to report to the office when requested by leadership &amp;/or for their initial job training.
Essential Duties and Responsibilities
Manage and ensure integrity of product and vendor data within the company's business operating systems.
Collaborate effectively with Purchasing and Sales departments to guarantee the information most applicable to customers and vendors is being administered
Make certain only the most accurate data is entered into the system by adequately researching all new products
Compile clear and concise reports to keep data up-to-date with constantly changing business conditions
Employ a systematic approach to identify and drive projects to streamline existing procedures
Review of requests for new or modified items to ensure data is in line with current and ever-changing standards
Job Requirements
Must have excellent analytical skills
1-2 years experience
Proficient knowledge of Microsoft Office Products, Excel required
SAP business software experience preferred.
The ability to think critically to continuously improve processes and data integrity is a must
This position requires exceptional verbal and written communication skills, as well as the ability to work closely with both internal and external contacts. Knowing how to successfully rank and prioritize tasks is crucial.
Must have first-rate attention to detail, specifically the capacity to manipulate small pieces of data with accuracy and focus.
We offer a complete benefits package including medical, dental, 401(k), profit sharing and immediate accrual of paid time off.
For employment consideration, please complete our online application at www.wasserstrom.jobs
AA/EOE
We are an Equal Opportunity Employer and will give consideration all applicants without regard to race,l color, religion, sex, national origin, gender identity, protected veteran status or disability.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</si>
  <si>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https://www.indeed.com/viewjob?jk=e1c2c91f785e1730</t>
  </si>
  <si>
    <t>$83,264.00 - $131,343.03 a year</t>
  </si>
  <si>
    <t>Argonne National Laboratory</t>
  </si>
  <si>
    <t>Lemont, IL 60439</t>
  </si>
  <si>
    <t>Are you passionate about leveraging data to drive operational excellence and strategic decision-making? We are seeking a highly skilled and customer-focused data analyst to investigate our business intelligence architecture and join the Strategy, Performance, and Risk (SPR) Division within the Office of the Director. In this role, you will serve as a key partner to system owners, subject matter experts, and senior management, ensuring effective collaboration and innovative solutions to meet critical data reporting and business intelligence needs.
As a vital contributor, you will work closely with Business and Information Services (BIS) and Financial Management and Procurement Services (FMPS) enterprise architects and engineers to develop cutting-edge data models and process automation. By aligning with organizational goals, your efforts will help drive continuous improvement and deliver impactful insights that shape the future of our institution.
Responsibilities include:
Functions as a Data and Process Analyst for various business systems at Argonne
Develop solutions to meet the business reporting and visualization needs of the SPR division and the Office of the Director using data from laboratory business applications
Continually evaluates data and data visualization needs and issues as they arise, either through review of the applications or through feedback from users
Creates and refines data models, business intelligence dashboards, and other data visualizations and uses those tools to solve data-related problems and to answer strategic questions
Harvests data from multiple sources internal and external to Argonne and integrates the data for performance modeling
Builds advanced data analytics dashboards that leverage predictive analytics components
Resolves issues related to data reporting as they arise
Provides or assists in creating output from the dashboards and analysis for executive level presentations
Position Requirements
Bachelor’s degree and 4+ years of experience working with data and analytics OR Master’s degree and 2+ years of experience working with data and analytics
Strong analytical and problem-solving skills
Proficiency in programming languages such as SQL, Python, R, and Excel
Experience with data visualization tools like Tableau or Power BI
Applied knowledge of relational databases and similar operations software systems.
Demonstrated competence in data modeling and data warehousing concepts
Experience working with large datasets and apply data mining techniques
Strong written and verbal communication skills
Ability to interface with various division personnel pertaining to information and control systems
Ability to work independently and collaboratively with other team members.
Job Family
Professional Technical (PT)
Job Profile
Data Management 3
Worker Type
Regular
Time Type
Full time
The expected hiring range for this position is $83,264.00 - $131,343.03.
Please note that the pay range information is a general guideline only. The pay offered to a selected candidate will be determined based on factors such as, but not limited to, the scope and responsibilities of the position, the qualifications of the selected candidate, business considerations, internal equity, and external market pay for comparable jobs. Additionally, comprehensive benefits are part of the total rewards package.
Click here to view Argonne employee benefits!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t>
  </si>
  <si>
    <t>https://www.indeed.com/viewjob?jk=7b8bb79e89df79a9</t>
  </si>
  <si>
    <t>Business Analyst (Part-Time)</t>
  </si>
  <si>
    <t>$25 an hour</t>
  </si>
  <si>
    <t>Fearless</t>
  </si>
  <si>
    <t>Reasonable Accommodations
Fearless complies with federal and state disability laws and makes reasonable accommodations for applicants and candidates with disabilities. If reasonable accommodation is needed to participate in the job application or interview process, please email hr@fearless.tech to submit a formal request to Human Resources.
Compensation
Our Compensation System is designed to reward remarkable work, grow your impact and support the whole "you" over the course of your career.
We believe in paying people fairly, so we've established a compensation model aimed to ensure everyone at Fearless — regardless of race, ethnicity, gender, sexual orientation, disability, religion, age, nationality, or negotiation skills — is given equal pay for equal work.
AL, FL, GA, TN Residents: $61,117 (min) - $76,396 (mid) - $91,675 (max)
NC Residents: $63,007 (min) - $78,759 (mid) - $94,511 (max)
DE, MD, PA, TX, VA Residents: $66,157 (min) - $82,697 (mid) - $99,236 (max)
DC Residents: $74,348 (min) - $92,935 (mid) - $111,523 (max)
CA &amp; NY Residents: $76,869 (min) - $96,086 (mid) - $115,303 (max)
Note: This role is part-time at 20 hours per week. Specifically, Monday through Thursday from 10 am - 3:00 pm EST. Hourly W2 amounts should be viewed as half the amount listed in the compensation bands above.
The maximum hourly wages are not guaranteed due to internal equity and the project's budget.
** For example, a target compensation listing of $50,000 (at full-time) would correlate to approximately $25/hr, W2.**
**Target hiring range (at half time) with a cap of $55,000 ($110,000 at full-time equivalency)**
Location:
In-person, hybrid, and remote options are available. Our office is located in Baltimore.
Fearless is looking for a Business Analyst to add to our diverse team of 250+ employees (and counting!).
What you'll be doing
This Business Analyst is responsible for providing teams with the technical and tactical support they need to efficiently and effectively deliver high quality work to the customer. Our agile teams ask all to be leaders in their roles, and the Business Analyst is no exception; versatility, strong collaboration, and execution of a variety of activities help the team, Scrum Master, and others operate smoothly and deliver excellence to our customers.
We need your Analytical Skills. What other skills will help you succeed at Fearless? Glad you asked! We're excited about candidates who:
Responsibilities and Contributions
Organizational and Leadership Role
Collaborates with others to influence stakeholders and grow buy-in of business projects.
Coordinates with project team members and other teams to produce better business outcomes.
Functional Role
Executes epics, features, and user stories, defining acceptance criteria and tests on behalf of the Product Owner and answering clarifying questions on any requirements.
Performs acceptance testing on behalf of the Product Owner.
Produces training materials and user guides and trains end users.
Facilitates meetings and workshops.
Examines user issues and translates them into user stories.
Documents business processes, system flows, and data flows; analyzes processes; and recommends improvements.
Constructs workflow diagrams.
Documents issues/risks.
Supports the Product Owner and Scrum Master as needed.
Assists in operational rollout and support.
Collects and analyzes data for potential business expansion.
Identifies specific business opportunities.
Essential Skills, Experience, or Competencies
Must-Have Skills
Excellent written and verbal communication skills; ability to facilitate meetings and workshops.
Analytical, critical thinking, and problem-solving abilities.
Excellent presentation and negotiation skills.
Demonstrated organizational skills and attention to detail.
Adaptability and capacity to work in fast-paced or ambiguous environments.
Demonstrated experience of organizational data flow and its use in management decision-making.
Demonstrated experience with writing requirements, epics, features, user stories, and maintaining documents.
Demonstrated experience defining acceptance criteria, tests, ready, and done on behalf of the Product Owner and answering clarifying questions on requirements.
Demonstrated two years experience with Atlassian tools, Jira and Confluence.
Demonstrated experience working as part of an agile team.
Demonstrated experience operating as a scrum master.
Demonstrated experience operating in project management.
Demonstrated experience performing acceptance testing on behalf of the Product Owner.
Ability to examine user issues and translate them into user stories.
Ability to operate and manage work, strategically reason, build relationships, and influence others.
Icing-on-the-Cake Skills
Experience creating training manuals, UAT scripts, client facing presentations, documentation of business or functional requirements.
Experience with stakeholder or requirements mapping.
Experience with government contracting.
So, what's next?
Over the years, we've honed our interview process to help ensure that every team member we hire is the right fit for us and that we're the right fit for them. If we think you're a good fit, we'll get in touch and start scheduling your interviews! Depending on the role's/project's requirements, the interview process may include some differences. At the minimum
Introductory Interview: This is where you and your recruiter will build rapport, explore your career and educational background, discuss salary expectations, role requirements, and set expectations for the interview process, specific to the position of interest.
Technical Interview (Skills Fit): This is where we get into the nitty gritty of the project. During the Technical Interview, you'll be interviewed by the technical team to dig more into your background and technical capabilities.
Business Interview: At this point, you've made it to the final frontier! The Business Interview is when you'll meet with Fearless leadership to dot the i's, cross the t's, and determine whether or not we'll be moving forward with the hiring process.
About Fearless Digital
Fearless Digital builds software with a soul. As a division inside Fearless, we're part of its digital services integrator model to unlock the power of organizations, people and tech. Our division designs, engineers, and delivers digital solutions to solve problems and drive impact. Using iterative development cycles, we minimize risk for our customers and efficiently deliver intuitive and responsive technology. In this way, we help set the stage for tech to work better for people. That's not our only goal, though. We also strive to create a purple culture that makes our team members excited to come to work every day. We take a holistic approach to our people's well-being, and our culture and benefits are designed to support our people in working the way they like best. We encourage our people to pursue their passions, both in and out of the office. With flexible schedules, continuing education support, and a family-friendly work environment, we've created a culture that allows our team to thrive professionally and personally.
Fearless believes in equal opportunity employment. We won't discriminate against any employee or applicant on the basis of race, gender, nationality, age, religion, disability, military status, or sexual orientation. As a company and as individuals, we're committed to providing an inclusive and welcoming environment for our team, our family members, our clients, our subcontractors, and our vendors.
Fearless Digital Benefits
Benefits Eligibility:
Full-time team members are eligible for benefits upon beginning employment at Fearless
Part-time team members are only eligible for 8.75 days of safe &amp; sick leave
Interns and 1099 team members are not eligible for Fearless benefits
Our people make us who we are. We believe that every member of the Fearless team has something to share, and we value the unique viewpoint you'll bring to our community. But we value your community, too, so we offer fulfilling work that stays in balance with the rest of life. Because everyone has different needs, desires, and goals, our benefits offer the choices and flexibility that our team members need to live well and succeed. Here are a few highlights of our benefits package, for full-time team members, exclusively:
Life-friendly schedules
Family-friendly workplace
We cover 100% of your premium for our medical HSA plan + the deductible portion of HSA contributions, 80% of your premium for our HMO or PPO plans, and offer competitive dependent coverage. We cover 100% of dental and vision premiums for you and your dependents and offer medical and dependent care FSA options. We also offer life insurance, short- and long-term disability coverage, and legal planning and support insurance.
Tech, education / training, and wellness allowances
Safe Harbor 401(k) plan with employer contributions (current match = 4%) and immediate vesting
Referral bonus: Bring your friends! If someone you refer is hired, you'll get a bonus of $6–12k!
Total Pet Plan
Employee Assistance Program
Up 12 weeks of FMLA paid at 100%
PTO is provided to team members as a lump sum allowance, not an accrual. PTO is prorated based on your start date (see table below) on a quarterly basis (with tenure-based increases), 8.75 days of sick leave, 11 federal holidays, their birthday (8 hours), up to 15 days for jury duty, and up to 3 days (24 hours) of bereavement leave per eligible instance.
Start Date PTO Allocation Allocation Timing
Jan 1 - March 31 100% January
April 1 - June 30 75% April
July 1 - Sept 30 50% July
Oct 1 - Dec 31 25% October</t>
  </si>
  <si>
    <t>https://www.indeed.com/viewjob?jk=3ae155578cb6d3c0</t>
  </si>
  <si>
    <t>Business Data Analyst- Residential New Construction</t>
  </si>
  <si>
    <t>Aeroseal</t>
  </si>
  <si>
    <t>Miamisburg, OH 45342</t>
  </si>
  <si>
    <t>Business Data Analyst Residential New Construction
SUMMARY:
Aeroseal is looking for a Business Data Analyst that will assist us in our mission. This role will be responsible for all aspects of customer and market data analysis for the Residential New Construction (RNC) business unit.
QUALIFICATIONS/REQUIREMENTS:
Bachelor's degree in Business/Data Analytics/Science, Business Administration, or related field.
1-3 years of experience in data analysis, preferably with customer and market data
Strong analytical skills with the ability to interpret data and provide actionable insights.
Advanced Excel skills; experience with Salesforce and database software a plus
Excellent communication and presentation skills, with the ability to convey information to all levels of management
Strong attention to detail and a high degree of accuracy in work.
Ability to work independently and manage multiple priorities in a fast-paced environment.
Experience with continuous improvement methodologies and project management is preferred.
RESPONSIBILITIES:
Business Data Analysis:
Develop and maintain customer and market related business models to support the annual budgeting and forecasting processes.
Analyze customer and market business results, identify trends, and provide insights to business leaders for decision-making.
Develop and maintain customer and market related dashboards and reporting tools to enhance visibility into business performance.
Business Support:
Serve as a partner to RNC leaders, providing customer and market insights and recommendations to drive business growth and profitability.
Support strategic initiatives by providing analysis and scenario modeling.
Implement best practices and streamline reporting and analysis processes.
Assist with ad-hoc analyses and special projects as required.
The estimated pay range for this role is $75,000-90,000. Actual pay is based on various factors including, but not limited to, the successful candidate's experience, skills, knowledge, and job location. Please note that the compensation details listed in role postings reflect the base salary and do not include bonuses or benefits.
In addition, Aeroseal offers a comprehensive benefits program including:
Robust insurance package including medical, dental, vision, short and long-term disability, and life insurance through a national insurance provider. Mental Health resources available at no cost to employee.
401K with employer match above similar benchmarked companies.
Paid parental leave.
Company stock options with a tangible stake in our success.
On-site fitness center with weekly group training and yoga instruction
Growth Mindset Learning Reimbursement including tuition and book reimbursement.
Flexible PTO program.
Dog-friendly workplace.
Positions may also qualify for participation in bonus programs commensurate with role and scope of responsibility.
ABOUT AEROSEAL:
Aeroseal is one of the fastest-growing clean technology companies in the U.S. and currently has a presence in 27 countries and all 50 states across the U.S. Our technology has sealed nearly 200,000 projects and saved nearly $2 billion in wasted energy! We were recently certified as a “Great Place to Work” and would love for you to join us on our mission! Joining the Aeroseal team means becoming part of a dynamic, forward-thinking community dedicated to innovation, excellence, and environmental responsibility. As a rapidly growing company, there are ample opportunities for professional development and advancement.
Aeroseal is an innovative company at the forefront of revolutionizing energy efficiency and indoor air quality in buildings worldwide. As a leader in the HVAC (heating, ventilation, and air conditioning) industry, Aeroseal is committed to pioneering solutions that address critical challenges in residential, commercial, and industrial settings.
At Aeroseal, we believe in harnessing cutting-edge technology to make a meaningful impact on global sustainability efforts while enhancing the comfort and well-being of individuals everywhere. Our patented Aeroseal duct sealing technology has transformed how buildings manage airflow, reducing energy consumption, improving indoor air quality, and ultimately lowering utility costs.
If you're passionate about making a difference, driving innovation, and shaping the future of sustainable building technologies, Aeroseal is the place for you. Join us in our mission to reduce the world's carbon emissions by 1 gigaton annually. Apply now and be a part of something truly transformative.
Aeroseal, LLC. is an equal opportunity employer and is committed to providing equal employment opportunities to all qualified individuals without regard to race, color, religion, sex, sexual orientation, gender identity, national origin, age, disability, veteran status, or any other legally protected status. We are dedicated to fostering an inclusive and diverse workforce and encourage applications from all qualified candidates, including those with diverse backgrounds and those with disabilities, in accordance with applicable law. Reasonable accommodations are available upon request for candidates taking part in all aspects of the application and hiring process. For questions and/or requests for reasonable accommodations, please reach out to Karrie Penn, Talent Acquisition Specialist at Aeroseal.</t>
  </si>
  <si>
    <t>https://www.indeed.com/viewjob?jk=8f7aca639b789f43</t>
  </si>
  <si>
    <t>Data Development Analyst</t>
  </si>
  <si>
    <t>Sage</t>
  </si>
  <si>
    <t>Job Description Sage is seeking a Data Development Analyst to join its growing Global Routes to Revenue (“RTR”) Performance and Planning team. The RTR team is responsible for GTM design, developing commercial models, revenue planning and creating an analytical framework to measure GTM performance.
The RTR team is seeking ambitious and diverse people to work in our newly created GTM Performance &amp; Analytics team. Reporting into the Director of GTM Performance &amp; Analytics, this role is critical with respect to building an end-to-end GTM Analytics suite (starting with Sage Intacct) to bridge the gap between commercial drivers in finance, marketing and operations, with data and analytics.
A successful candidate will have experience in ETL processes and data modelling. A proven track record of executing full life cycle data warehouse and business intelligence/analytics implementations will be ideal.
Key Responsibilities • Support in building and managing the deliverables for the global GTM analytics reporting Suite (starting with the Intacct product), including:
• Creating and managing cohesive marketing, operational and financial data asset
• Designing data ETL models and schemas to meet business needs, curating and documenting everything in a detailed process note.
• Adherence of data governance policies and standards, ensuring data quality and integrity across the team.
• Working closely with the GTM Analytics &amp; Insights team to support them in creating an interactive global reporting suite using the above dataset.
• Establish a virtual environment to create a feedback loop to enhance the data asset and KPIs.
• Establish a reporting infrastructure for monthly/quarterly performance review reports for multiple stakeholders across different functions.
• Assist with problem management by actively engaging in identifying issues and subsequent solutions, whilst working collaboratively across teams and managing associated risks
• Help build the analytics framework for ad-hoc projects which inform commercial model decisions.
• Dive into areas of the business and conduct root cause analysis and support senior leaders to effect change where required.
• Work effectively in diverse teams with an inclusive team culture where people are recognized for their contribution and support each other to learn and prosper.
Qualifications
• ETL Processes &amp; Data Modeling: Proven experience in ETL processes and data modeling, with a track record of executing full life cycle data warehouse and business intelligence/analytics implementations.
• Relational Database Development: Proficiency in building and maintaining relational databases, ensuring efficient and scalable data structures.
• Data Quality: Strong understanding of data quality management and best practices.
• SQL Programming: At least 2+ years of experience in SQL programming, with demonstrated expertise in writing and optimizing queries.
• Salesforce Experience: Familiarity with Salesforce, including managing opportunities, leads, and marketing processes, is a plus.
• DBT (Data Build Tool): Experience with DBT is a plus, including writing application code, building data transformations, and publishing workflows.
• Snowflake &amp; Git Repository: Hands-on experience with Snowflake and Git repositories for data storage, management, and version control is a plus
Function Routes to Revenue
Country United States
Office Location Atlanta;Lawrenceville;Austin
Work Place type Hybrid
Advert Working at Sage means you’re supporting millions of small and medium sized businesses globally with technology to work faster and smarter. We leverage the future of AI, meaning business owners spend less time doing routine tasks, like entering invoices and generating reports, and more time pursuing their ambitions.
Our colleagues are the best of the best. Because to achieve extraordinary outcomes, we need extraordinary teams. This means infusing Sage with people who knock down barriers, continuously innovate, and want to experience their potential.
Learn more about working at Sage: sage.com/en-us/company/careers/working-at-sage/
Watch a video about our culture: youtube.com/watch?v=h1-vs3zIpnc
We celebrate individuality and welcome you to join us if you embrace all backgrounds, identities, beliefs, and ways of working. If you need support applying, reach out at careers@sage.com.
Learn more about DEI at Sage: sage.com/en-us/company/careers/diversity-equity-and-inclusion/</t>
  </si>
  <si>
    <t>https://www.indeed.com/viewjob?jk=1c79cccc791f41f9</t>
  </si>
  <si>
    <t>Technical Analyst - Data Analytics</t>
  </si>
  <si>
    <t>American Equity</t>
  </si>
  <si>
    <t>West Des Moines, IA 50266</t>
  </si>
  <si>
    <t>At American Equity Investment Life Holding Company®we offer leading annuity products that help empower our clients to fulfill their needs and wants in retirement. Our success comes from hiring high-energy individuals who embody the beliefs that drive our unique culture. We currently fund over half a million retirements nationwide, and have been headquartered in West Des Moines, Iowa, for over twenty-five years with satellite offices in Charlotte, NC and New York, NY.
GENERAL PURPOSE OF THE JOB:
The Technical Analyst for Data Analytics supports enterprise-wide data analytics and reporting activities. They partner with individual business units to define business needs and gather requirements that will be used to build data analytics solutions. This experienced individual contributor collaborates with business and technical teams and utilizes their experience working with data platforms and gathering requirements for data analytics platforms.
 ** Position sits in West Des Moines and will work an onsite hybrid schedule**
ESSENTIAL DUTIES AND RESPONSIBILITIES:
Researches, analyzes, validates and documents business data requirements for integrating business data sources into data analytics solutions
Facilitates meetings with technical and non-technical staff to clarify data requirements and acquire business approval for all data requirements.
Conducts data profiling and other analyses to determine the efficacy of available data sources.
Maintains moderate knowledge of data lake and warehouse data structure design, definitions, capabilities, SQL, processes and data integrity constraint.
Works with Data Analytics and Data Management teams to onboard new sources of data.
Performs other related work as assigned.
SUPERVISORY RESPONSIBILITIES:
Direct Reports: None
General Description of Indirect Reports (2 and 3-downs): None
EDUCATION AND/OR EXPERIENCE:
Bachelor's degree in MIS, Information technology, business analytics, computer science, or related field of study; plus three(3) or more years of progressively responsible related experience; or equivalent combination of education and/or experience. Three (3) or more years of experience writing complex SQL queries
CERTIFICATES, LICENSES, PROFESSIONAL DESIGNATIONS: None
KNOWLEDGE, SKILLS AND ABILITIES:
Experience working with cloud data platforms such as Snowflake (preferred), Google Big Query, Amazon Redshift, Microsoft SQL Server or equivalent
Strong analytical skills, research capabilities and problem-solving skills.
Strong customer service orientation and ability to build strong relationships across the Business
Excellent communication skills and ability to present findings to key stakeholders
Strong organizational and planning skills
Ability to write reports, business correspondence, and procedure manuals, and documentation
Mathematical skills and strong attention to detail.
Ability to work cooperatively and successfully with employees, customers, and other outside third parties.
Ability to effectively present information and respond to questions.
Ability to read, analyze, and interpret general business periodicals, professional journals and technical/operational procedures.
Ability to define problems, collect data, establish facts, and draw valid conclusions.
Ability to solve practical problems and deal with a variety of concrete variables in situations where only limited standardization exists.
Ability to effectively present information and respond to questions.
Proficient in the use of Microsoft Office Suite.
Ability to successfully handle pressure and meet deadlines in a fast-paced work environment.
____
This description covers the major purpose and essential functions of the job. It is not intended to give all details or a step-by-step account of the way each task is to be performed. Employees may receive other job related instructions and be required to perform other job related work requested by their manager. All requirements are subject to possible modification to provide reasonable accommodation to qualified individuals with disabilities.
#LI-PL1</t>
  </si>
  <si>
    <t>https://www.indeed.com/viewjob?jk=8dabca311c4a52f3</t>
  </si>
  <si>
    <t>Sr. Data Engineer-Analyst (Contract)</t>
  </si>
  <si>
    <t>Tier One Analytics</t>
  </si>
  <si>
    <t>*Tier One Analytics (T1A)* is a leading consulting firm that specializes in advanced analytics, marketing technology, and data management. Our team is dedicated to delivering best-in-class solutions to large corporations in the telco, media, financial, and retail industries. We leverage advanced analytics and big data to supercharge our clients' digital transformation and fuel their growth.
With offices in the US, Canada, and Europe, T1A is a trusted partner for dozens of clients across the globe. Our expertise and experience enable us to implement solutions that drive business success and deliver measurable results. Whether you need help with data management, marketing technology, or advanced analytics, T1A has the knowledge and skills to help you achieve your goals.
*Position Summary*
Looking for a contract (6 month) position for an experienced Data Analyst/Engineer.
You will be primarily responsible for testing, and reconciling, bugfixing outputs of highly complex ETL processes in a migration project from one scripting language (SAS) to another (PySpark in Databricks).
We are looking for a motivated, efficient data analyst and engineer (two-in-one), SQL God and Troubleshooting Genius, that will quickly dig to the very bottom of all observed differences and discrepancies in the migrated code.
Technologies:
* Azure Databricks, PySpark (target state)
* SAS and SQL Server (legacy state: to read code and reconcile with)
Strong PySpark coding skills, exceptionally fluent SQL, strong analytical skills and general engineering culture are required. Pre-existing knowledge of SAS language is beneficial but not necessarily required if the candidate is otherwise an exceptional match.
The position is fully remote, but candidates must reside in the United States or Canada. No offshore.
*Requirements Summary*
* Bachelor's degree (or equivalent) in Computer Science, Engineering, Mathematics, Statistics, Analytics, or any other related field
* 3+ years of experience in data analysis and BI reporting, in any of these technologies: Public Clouds, LakeHouse, Data Lakes, Data Warehouses, and Data Marts or other data processing tools
* SQL skills and relational theory, including the ability to quickly and correctly write and understand complex queries and optimize final data product
* Exceptional attention to detail coupled with the ability to quickly learn, assess, and evaluate new processes and procedures
* Ability to reverse engineer the original requirements and business logic intent from complex legacy code
* Strong written and verbal communication and interpersonal skills
* Highly desirable: pre-existing knowledge of SAS Base language (Data Steps, Simple Procs, SAS Macro), certified SAS Base Programmer
Job Type: Contract
Pay: $60.00 - $75.00 per hour
Expected hours: 40 per week
Compensation Package:
* 1099 contract
Work Location: Remote</t>
  </si>
  <si>
    <t>https://www.indeed.com/viewjob?jk=ef0ad7c4f8a032ac</t>
  </si>
  <si>
    <t>Health Information Scanning Analyst - Full Time</t>
  </si>
  <si>
    <t>Hackensack Meridian Health</t>
  </si>
  <si>
    <t>Neptune City, NJ 07753</t>
  </si>
  <si>
    <t>Overview:
Our team members are the heart of what makes us better.
At Hackensack Meridian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
Together, we keep getting better - advancing our mission to transform healthcare and serve as a leader of positive change.
The Health Information Scanning Analyst is responsible for compiling, organizing and analyzing patient medical records for Hospital Inpatient and Hospital Outpatient services to support the network goals for accuracy, timeliness and completeness for purposes of continued patient care, revenue and compliance with Centers for Medicare &amp; Medicaid Services (CMS), New Jersey Department of Health (NJDOH), The Joint Commission (TJC) and the Hackensack Meridian Health (HMH) Network policies and procedures.
Please be fully aware that this is NOT a Data Analyst Position. This is a much more entry level role.
Responsibilities:
A day in the life of a Health Information Scanning Analyst at Hackensack Meridian Health includes:
Retrieves paper records of all discharged patients from the nursing units in each campus.
Ensures all discharged charts are accounted for, utilizing the Chart Reconciliation work queue in Epic.
Creates a list of all charts not received and communicates with nursing and ancillary staff to resolve status.
Organizes and assembles charts to remove documents that should not be scanned into the legal medical record and ensures that each page has the correct patient information.
Prepares medical records for scanning including labeling of documents removing staples and tape.
Scans documents into the legal medical record ensuring the complete original document is scanned appropriately for data integrity.
Performs quality control (QC) of all scanned images for accuracy of the patient chart- image is exact replica of the original paper document. Rescans and reindexes original document when necessary according to procedure.
Investigates, analyzes, verifies patient information utilizing multiple hospital computer applications to perform Document Corrections to maintain the accuracy and integrity of the patient record.
Assists with medical record merging of potential duplicates as necessary and accurately completes potential duplicate merges as per departmental policy.
Accurately reviews and analyzes HI deficiencies in Epic with a 98% accuracy rate which includes selecting the responsible physician(s).
Performs re-analysis of records accurately ensuring information meets regulatory requirements regarding content.
Continuously monitors and reviews Chart Deficiency work queues ensuring timeliness and accuracy.
Performs physician suspension process by sending notification to the providers on their delinquent records.
Assists physicians in the completion of their medical record deficiencies as needed.
Generates Release of Information (ROI) reports for patient transfers.
Assists patients with MyChart issues, providing verification codes, password assistance, and proxy access.
On a timely basis, requests archived medical records from the storage vendor as needed.
Answers the telephone within three rings identifying self and the department.
Responds professionally and addresses the caller's needs appropriately.
Routes medical record requests received to the ROI vendor.
Advises Coordinator or Supervisor on situations requiring follow-up.
Other duties and/or projects as assigned.
Adheres to HMH Organizational competencies and standards of behavior.
Qualifications:
Education, Knowledge, Skills and Abilities Required:
High School diploma, general equivalency diploma (GED), and/or GED equivalent programs.
Good organizational and communication skills.
Computer literate.
Excellent written and verbal communication skills.
Proficient computer skills such as Microsoft Office and Google Suite platforms.
Education, Knowledge, Skills and Abilities Preferred:
Experience in health information or health care or related field.
If you feel that the above description speaks directly to your strengths and capabilities, then please apply today!</t>
  </si>
  <si>
    <t>https://www.indeed.com/viewjob?jk=abfcbcb7d202d4e4</t>
  </si>
  <si>
    <t>DATA SCIENCE ANALYST</t>
  </si>
  <si>
    <t>Home Depot / THD</t>
  </si>
  <si>
    <t>Atlanta, GA 30339</t>
  </si>
  <si>
    <t>Position Purpose:
The Data Science Analyst is responsible for data analytics that support the company's strategic objectives and contribute to the efficiency of their data science team. This role is very collaborative, working with a variety data science roles and business functions to design and implement data analysis, tools and reporting capabilities. Another area of responsibility is the cleansing, validation, and maintenance of data sources.
As a Data Science Analyst, you will leverage your data analytics skills to translate business questions into actionable insights, support ongoing data needs, design tools to facilitate data-driven decisions and deliver high quality analytical solutions. This requires effective communication skills as well as continuous learning and development.
Key Responsibilities:
70% Data Analytics - Collaborate with business stakeholders, data scientists, and business analysts to deliver high quality analytics solutions; Determine best method to gather, model, manipulate and present data; Interpret and translate results from complex analysis into understandable and relevant insights; Perform data analytics for a variety of business problems and opportunities; Apply a wide variety of database applications and analytical tools, including SQL, Google Cloud Big Query and Python; Evaluate, process, analyze and interpret statistical data
20% Management of Data - Collaborate with other analysts, data scientists and business partners to explore new sources of data; Cleanse, validate and test data; Standardize and maintain data sources used by the team; Gather, model and manipulate existing data using best practice methodologies
10% Technical Learning - Keep up to date on industry trends, best practices and emerging methodologies; Continually develop skills and expertise in data analytics concepts and methodologies; Develop basic data science knowledge through self-learning initiatives and collaboration with team members
Direct Manager/Direct Reports:
This position reports to Manager of above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Proven experience with data mining and data analysis
Preferred Qualifications:
Working knowledge of Microsoft Office Suite
Working knowledge of Tableau
Working knowledge of presentation software (e.g., Microsoft PowerPoint)
Master's degree in a quantitative field (Analytics, Finance, Information Systems, etc.) or equivalent work experience
2-4 years of relevant work experience
Working knowledge of Microsoft Excel and Power Point
Experience in a modern scripting language (preferably Python)
Experience running queries against data (preferably with Google BigQuery or SQL)
Experience with data visualization software (preferably Tableau)
Exposure to statistics, predictive modeling and other data science methodologies
Minimum Education:
The knowledge, skills and abilities typically acquired through the completion of a master's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Action Oriented
Business Insights
Nimble Learning
Self-Development
Collaborates
Optimizes Work Processes
Plans and Aligns
Communicates Effectively
Customer Focus
Drives Results
Apply End Date: 01/22/2025</t>
  </si>
  <si>
    <t>https://www.indeed.com/viewjob?jk=91ad937b574a969d</t>
  </si>
  <si>
    <t>Reporting Data Analyst</t>
  </si>
  <si>
    <t>$105,000 - $120,000 a year</t>
  </si>
  <si>
    <t>Huntington Bank</t>
  </si>
  <si>
    <t>Columbus, OH 43219</t>
  </si>
  <si>
    <t>Description
Summary:
Our Enterprise Data Engineering team is growing, and we are looking for an outstanding Data Engineer to join our team. The Data Engineer will play a pivotal role in building and operationalizing the minimally inclusive data necessary for the enterprise data and analytics initiatives following industry standard practices and tools. Our goal is to be the Best performing Regional Bank in America, and we need data and analytics to meet that goal. As a Data Engineer, you will play a pivotal role in assisting with building and operationalizing the minimally inclusive data necessary for the enterprise data and analytics initiatives following industry standard practices, tools, and will also test data quality to ensure Huntington’s data conforms to business rules and is accurate, complete, consistent, and uniform. The Data Engineer primarily focuses on supporting the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
Basic Qualifications:
Assist with the architecting, creating, and maintaining of data pipelines.
Assist with renovating the data management infrastructure to drive automation in data integration and management.
Work in partnership with data science teams and with business analysts in refining their data requirements for various data and analytics initiatives and their data consumption requirements.
Support the training of counterparts across the organization in data pipelining and preparation techniques, which make it easier for them to integrate and consume the data they need for their own use cases.
Work with data governance teams and participate in vetting and promoting content created in the business and by data scientists to the curated data catalog for governed reuse.
Assist in designing, building, and maintaining data quality framework to ensure that data sets are valid, accurate, complete, consistent, and uniform.
Automate analyses and authoring pipelines via SQL, Python, Tableau, etc.
Support engineering staff and management in investigations of failures, containment activities, continuous improvement initiatives, etc., in order to drive meaningful improvements to production quality and output.
Performs other duties as assigned.
Basic Qualifications:
Bachelor's Degree in computer science, statistics, or related field
2+ years of experience in data management disciplines including data integration, modeling, optimization, data quality, or other areas directly relevant to data engineering responsibilities and tasks
2+ years of experience with database programming languages and data preparation tools
Preferred Qualifications:
Hands on data testing experience
Experience with data engineering tooling (e.g., Glue, Landa, Athena, AWS)
Knowledge of BI software tools
Experience with open-source and commercial data science platforms
Learn or Agile methodology
Experience with various Data Management architectures and processes
Ability to design, build and manage data pipelines for data
Experience in working with large, heterogeneous datasets in building and optimizing data pipelines, pipeline architectures and integrated datasets
Experience working with large, heterogeneous datasets to extract business value
Experience in working with DevOps capabilities like version control, automated builds, testing and release management capabilities
Ability to communicate complex results to technical and non-technical audiences
Willingness and ability to learn new technologies on the job
Data mining and database (MySQL) experience
Data visualization experience (Tableau, Excel)
Good in testing processes, defect management
Data automation
Creating/analyzing simple to complex SQL
Financial Services background
Exempt Status: (Yes = not eligible for overtime pay) (No = eligible for overtime pay)
Yes
Workplace Type:
Office
Our Approach to Office Workplace Type
Certain positions outside our branch network may be eligible for a flexible work arrangement. We’re combining the best of both worlds: in-office and work from home. Our approach enables our teams to deepen connections, maintain a strong community, and do their best work. Remote roles will also have the opportunity to come together in our offices for moments that matter. Specific work arrangements will be provided by the hiring team.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
Tobacco-Free Hiring Practice: Visit Huntington's Career Web Site for more details.
Agency Statement: Huntington does not accept solicitation from Third Party Recruiters for any position
Huntington will not sponsor applicants for this position for immigration benefits, including but not limited to assisting with obtaining work permission for F-1 students, H-1B professionals, O-1 workers, TN workers, E-3 workers, among other immigration statuses. Applicants must be currently authorized to work in the United States on a full-time basi</t>
  </si>
  <si>
    <t>https://www.indeed.com/viewjob?jk=7c2edffe22323f23</t>
  </si>
  <si>
    <t>Amazon Business Analyst</t>
  </si>
  <si>
    <t>Rocket AMS</t>
  </si>
  <si>
    <t>*About Us*:
We are an Australian-based Amazon agency, seeking a skilled Amazon Data Analyst Specialist for a comprehensive management role, overseeing client Amazon accounts from start to finish. This position is ideal for individuals with strong analytical and project management skills who can optimize every aspect of Amazon sales channels.
*Position Overview*:
We are seeking a highly motivated Business Analyst to join our dynamic team. As a Business Analyst at Rocket AMS, you will work cross-functionally with respective teams to drive data-driven decision-making and solve complex business challenges. You will analyze data, generate insights, and contribute to the improvement of key processes to enhance customer satisfaction and operational efficiency.
*Key Responsibilities:*
*Data Analysis and Reporting*:
* Gather, analyze, and interpret large datasets to identify trends, patterns, and opportunities.
* Build and maintain dashboards and reports to track key performance indicators (KPIs).
*Business Insights and Recommendations*:
* Develop actionable insights based on data analysis to inform strategic decisions.
* Present findings and recommendations to stakeholders, including senior management.
*Collaboration and Process Improvement*:
* Collaborate with cross-functional teams to understand business needs and translate them into analytical requirements.
* Identify and drive process improvements using data insights and automation tools.
*Project Management*:
* Lead or support projects aimed at improving operational efficiency or enhancing customer experience.
* Ensure timely delivery of high-quality analytical deliverables.
Qualifications:
*Basic Qualifications*:
* Bachelor's degree in Business, Finance, Economics, Computer Science, or a related field.
* 2+ years of experience in data analysis, business intelligence, or a similar role.
* Proficiency in SQL and data visualization tools (e.g., Tableau, Power BI, Quicksight).
* Strong analytical and problem-solving skills.
* Excellent written and verbal communication skills.
*Preferred Qualifications*:
* Advanced degree (Master's or MBA) in a relevant field.
* Experience working with Amazon Web Services (AWS) or cloud-based data solutions.
* Knowledge of statistical tools and programming languages like Python or R.
* Experience in e-commerce, supply chain, or a fast-paced technology environment.
* Proven ability to manage multiple priorities and projects simultaneously.
*Compensation*:
* Probation Period (First Month): $600 AUD/month (30 hours per week)
* Full-Time: $1000 - $1200 AUD/month (40 hours per week after probation)
* Payments are made in the first week of the following month for the previous month’s work
*Work Schedule:*
* Probation Period: 30 hours per week for the first month (6h/day x 5 days a week)
* Post-Probation: Transition to 40 hours per week, subject to review.
*Benefits:*
* Comprehensive remote work flexibility.
* Professional development opportunities within a leading Amazon management agency.
* Engagement in high-impact projects that drive significant client success.
* Day-shift (10am start Sydney time)
*Why Join Us?*
* Work with ex-Amazonians and industry experts.
* Fast-growing agency with opportunities to lead and grow.
* Flexible, remote-friendly work environment.
*Ready to help brands dominate on Amazon? Apply now by completing this form here: **https://forms.gle/avxgm37CfC3vtkfs9*
Job Type: Full-time
Pay: $600.00 - $1,200.00 per month
Schedule:
* 8 hour shift
* Day shift
* Monday to Friday
Experience:
* SQL: 1 year (Preferred)
Work Location: Remote</t>
  </si>
  <si>
    <t>https://www.indeed.com/viewjob?jk=a4e62e09aeab588a</t>
  </si>
  <si>
    <t>Operations Assistant/Data Analyst</t>
  </si>
  <si>
    <t>Kraft Engineering Corp</t>
  </si>
  <si>
    <t>Lake Forest, CA 92630</t>
  </si>
  <si>
    <t>*Job Summary*
We are seeking a detail-oriented and analytical Data Analyst Assistant to join our team. The ideal candidate will be responsible for transforming data into actionable insights, supporting decision-making processes, and enhancing our data management practices. This role requires proficiency in various data analysis tools and methodologies, as well as the ability to communicate findings effectively to colleagues.
*Key Responsibilities*
*1. Data Analysis &amp; Reporting*
* Collect, clean, and organize operational data to ensure accuracy and consistency.
* Utilize data analysis tools (e.g., Excel, SQL, Python, R) to generate visual reports that support business decision-making.
* Monitor key performance indicators (KPIs) regularly, identify trends and issues, and propose actionable solutions.
*2. Market &amp; Operations Support*
* Assist in planning and implementing operational strategies, tracking progress, and evaluating outcomes.
* Support marketing campaign data analysis, evaluate campaign performance, and provide optimization suggestions.
* Analyze customer behavior, market trends, and competitor activities to inform product improvements and marketing strategies.
*3. Executive Assistant Responsibilities*
* Assist the General Manager in coordinating and managing daily business operations, ensuring seamless communication between departments.
* Participate in strategic planning sessions and assist in drafting and tracking operational plans.
* Organize and optimize workflows while supporting the General Manager with key business initiatives, project progress, and resource allocation.
* Prepare reports, documents, and other materials to provide data-driven support for executive decision-making.
*4. Project Management &amp; Cross-functional Collaboration*
* Drive progress on key projects by coordinating resources and ensuring timely delivery.
* Optimize operational strategies and processes to improve overall team efficiency.
*5. Additional Support*
* Complete other tasks as assigned by leadership, demonstrating flexibility and efficiency in execution.
*Qualifications*
*1. Language Skills*
* Fluency in Mandarin and English is required to excel in a bilingual work environment.
*2. Technical Skills*
* Proficiency in data analysis tools (e.g., Excel, SQL, Python), with advanced Excel programming skills (e.g., VBA scripting, automated data processing).
* Familiarity with data visualization tools (e.g., Tableau, Power BI) is a plus.
* Strong analytical and problem-solving skills with the ability to derive actionable insights from complex data.
*3. Experience Requirements*
* 1+ years of experience in data analysis, market operations, or related fields.
* Experience in e-commerce platforms (e.g., Shopify, Amazon, eBay) is highly preferred.
* Prior experience as an assistant or in supporting executive-level management is a strong advantage.
*4. Soft Skills*
* Excellent teamwork and communication skills for cross-departmental collaboration.
* Strong self-motivation and a sense of responsibility, with the ability to work independently in a fast-paced environment.
* Effective time management and organizational skills to handle multiple tasks simultaneously.
*Compensation &amp; Benefits*
* Competitive salary based on experience and qualifications.
* Flexible working hours and locations, with support for remote work.
* Opportunities for professional training and skill enhancement.
* Inclusive company culture with team-building activities and comprehensive benefits.
Job Types: Full-time, Contract
Pay: $65,000.00 - $80,000.00 per year
Benefits:
* 401(k)
* 401(k) matching
* Dental insurance
* Health insurance
* Paid sick time
* Paid time off
* Relocation assistance
* Tuition reimbursement
* Vision insurance
Schedule:
* Monday to Friday
Work Location: Hybrid remote in Lake Forest, CA 92630</t>
  </si>
  <si>
    <t>https://www.indeed.com/viewjob?jk=57431033635ce8e3</t>
  </si>
  <si>
    <t>Data Quality Analyst</t>
  </si>
  <si>
    <t>Natixis North America LLC</t>
  </si>
  <si>
    <t>Poste et missions
The Data Quality Analyst (VP level) will play a pivotal role in coordinate the integrity, accuracy, and reliability of data across Natixis CIB Americas businesses and in line with Head Office processes.
This position is responsible for developing, implementing, and overseeing technical data quality frameworks, methodologies, and tools to enhance our data assets, re-using Head Office solution where possible. The Data Quality Analyst will collaborate with the businesses to assist on identifying data quality issues, design solutions, and promote best practices in data management.
He/she/they will have the following responsibilities:
Framework Development: Design and implement a comprehensive technical data quality framework that includes data profiling, data validation, data cleansing, and monitoring processes, capitalizing first on head office approach.
Data Quality Tools: Evaluate, select, and manage data quality tools and technologies that facilitate automated data quality assessments and remediation processes.
Issue Resolution: Collaborate with data engineers and analysts to identify data quality issues, analyze root causes, and develop actionable remediation plans.
Data Quality Metrics: Establish and monitor key performance indicators (KPIs) and metrics to assess data quality, providing regular reporting to stakeholders on data quality status and improvement efforts.
Collaboration: Work closely with cross-functional teams, in the Americas platform and Head Office, including data governance, data architecture, and business intelligence, to ensure alignment on data quality initiatives and standards.
Technical Documentation: Assist the business to create and maintain detailed documentation of data quality processes, data lineage, and metadata to support transparency and compliance.
Training and Support: Provide training and guidance to technical staff on data quality best practices, tools, and methodologies, fostering a culture of data stewardship within the organization.
Continuous Improvement: Stay up-to-date with industry trends, emerging technologies, and best practices in data quality management, continuously enhancing the organization’s data quality capabilities.
The salary range for this position will be between $140,000 -$175,000. Natixis is required by law to include a reasonable estimate of the compensation range for this role. Actual base salary will vary and will be based on several factors including, but not limited to, relevant experience, education, skills set, applicable licensure and certifications, and other business and organizational needs. Base salary is only one component of our total rewards package. Natixis also offers a generous benefits package, and you may be eligible for a discretionary incentive award depending on company and individual performance.
Profil et compétences requises
Bachelor’s degree in computer science, Information Technology, Data Management, or a related field;
5+ years of experience in data quality management, data engineering, or a related technical field, preferably within the financial services industry.
Experience using the IDQ (Informatica Data Quality) suite and Informatica Power Center for development and reporting; Experience on alternative solution is welcomed and should be demonstrated.
Deep knowledge of data quality processes, approaches, measurement techniques, and business cases including Profiling, cleansing, standardization and Match/Merge;
Demonstrated experience implementing Informatica’s Data Quality components (rules, glossaries, scorecards);</t>
  </si>
  <si>
    <t>https://www.indeed.com/viewjob?jk=c1ada38c28a2d3ab</t>
  </si>
  <si>
    <t>Jr. Data Analyst (1407)</t>
  </si>
  <si>
    <t>Kooner Fleet Management Solutions</t>
  </si>
  <si>
    <t>Kooner Fleet Management Solutions is seeking a detail-oriented and talented Jr. Data Analyst to join our dynamic and growing team! The Jr. Data Analyst will be responsible for collecting, analyzing, and interpreting data to identify patterns and trends, contributing to the overall efficiency of our business. This position will be based out of our corporate office in Sacramento and will be reporting to the Director of Finance.
Why Kooner Fleet Management Solutions?
With over 8 years of experience in the industry, Kooner FMS is recognized as one of the leading providers of fleet maintenance and emergency repair services in the United States. Our commitment to providing efficient and reliable fleet maintenance and repair services ensures that our clients' trucks and trailers remain in top condition, allowing them to operate safely and meet high standards. As a family-owned business, we take pride in our work, our partnerships, and our dedicated team members.
Excellent Benefits:
Compensation: $25-30/hr.
Medical, Dental, Vision
401K Match
Life Insurance
Opportunities for career growth and advancement
What the Jr. Data Analyst role looks like:
Analyze large datasets to identify trends and insights, providing data-driven recommendations to support business decisions.
Monitor and audit employee credit card transactions to ensure correct categorization and compliance with company policies and detect unauthorized expenditures.
Investigate discrepancies in employee hours, overtime, and other payroll-related matters to ensure accuracy and consistency.
Develop and implement strategies to recover company costs and recommend enhancements for expense management and controls.
Prepare and present comprehensive reports on payroll and expense data to the CEO, Director of Finance, and other key internal stakeholders.
Perform other job duties and ad-hoc projects as assigned.
What our ideal candidate looks like:
2+ years of experience in data analysis, data entry, or similar role.
Advanced proficiency in Microsoft Excel.
Excellent attention to detail, analytical and problem-solving skills.
Ability to maintain confidentiality and handle sensitive information.
Strong communication and interpersonal skills; ability to build strong cross-functional relationships.
 Work Environment:
Standard office setting
Must be able to lift up to 10 lbs
Must be able to sit for up to 4 hours at a time
Kooner Fleet Management Solutions is an Equal Opportunity Employer. We are committed to creating an inclusive environment for all employees and applicants, free from discrimination and harassment. All qualified candidates will receive consideration for employment without regard to race, color, religion, sex, sexual orientation, gender identity, national origin, age, disability, veteran status, or any other characteristic protected by law. We celebrate diversity and are dedicated to fostering a workplace where every team member can thrive.
Kooner Fleet Management Solutions participates in E-Verify for employment eligibility verification.</t>
  </si>
  <si>
    <t>https://www.indeed.com/viewjob?jk=f9713b4384f4108f</t>
  </si>
  <si>
    <t>Data Center Research Analyst</t>
  </si>
  <si>
    <t>$126,000 - $179,000 a year</t>
  </si>
  <si>
    <t>Meta</t>
  </si>
  <si>
    <t>Meta is seeking an experienced Data Center Research Analyst to support our data center research and industry intelligence efforts within our Data Center Community &amp; Economic Development organization. You will support a cross-functional effort, providing real-time, actionable insights on peer companies’ and broader industry-related data center initiatives.
Data Center Research Analyst Responsibilities:
Track announcements, expansions, and new hyperscale data center projects by peers and cloud providers.
Monitor peer construction timelines, power capacities, geographical distribution, and intended uses of the capacity.
Implement CRM solutions to track day-to-day internal team interactions and insights gained through industry partner interactions.
Prepare industry analysis reports and create and maintain real-time dashboards tracking new data center projects.
Produce regular reports summarizing peer data center strategies and investments.
Develop executive briefings on emerging trends in hyperscale data center deployments and hardware.
Minimum Qualifications:
Bachelor's degree in a relevant field (e.g., economics, business, engineering, etc.)
5+ years of experience in research, analysis, or related field
Analytical and problem-solving skills
Clear and direct communication and presentation skills
Experience working independently and as part of a team
Preferred Qualifications:
Experience with data visualization tools (e.g., Tableau, Power BI) is a plus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$126,000/year to $179,000/year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</si>
  <si>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https://www.indeed.com/viewjob?jk=8abf430c217c05bc</t>
  </si>
  <si>
    <t>Card Fraud Data Analyst</t>
  </si>
  <si>
    <t>UNIFY Talent Acquisition</t>
  </si>
  <si>
    <t>Allen, TX 75013</t>
  </si>
  <si>
    <t>Job Function Summary:
The Card Fraud Data Analyst will utilize data analytics to detect, investigate, and mitigate fraud, as well as deliver data driven insights through reporting and identifying trends. This role will contribute to risk management practices and maintaining the security of our payment systems. Partners closely with various departments, including Operations, Finance, Branches, and Customer Service, to gather data focused on the detection and prevention of fraud.
Specific Duties &amp; Responsibilities:
Analyze fraud reports, claims, and loss data to identify emerging fraud schemes.
Provide data driven recommendations to reduce losses, mitigate fraud risks, and enhance fraud prevention strategies.
Support internal quality assurance reviews and audits to ensure compliance with fraud prevention protocols and regulatory standards.
Perform periodic risk-based reviews of merchants to assess potential vulnerabilities and ensure that fraud prevention strategies are effectively implemented.
Work closely with Visa, Visa DPS, MAP, and other payment-related vendors to stay updated on industry trends, updates and enhancements, and contribute to project efforts.
Review Visa CAMS alerts and thresholds, providing leadership with data driven insights for card reissuance to mitigate risks.
Create and administer card fraud monitoring rules using Visa Risk Management Services and other comparable fraud detection tools to identify high-risk transactions.
Use sophisticated tools and technologies to analyze payment and card transaction data, identifying patterns, trends, and anomalies that could indicate fraud.
Pull, assimilate, and analyze data to provide ad hoc reports, and data-driven feedback for fraud reduction and prevention.
Stay up-to-date on regulatory requirements, including REG E, REG Z, and Nacha rules, ensuring compliance in all fraud-related activities.
Ensure compliance with UNIFY Financial Credit Union Service Standards, industry regulations, and the Bank Secrecy Act.
Perform other duties as assigned.
Qualifications, Experience, &amp; Education:
High school diploma or equivalent required; Bachelor’s Degree in Business, Finance, Data Analytics, or a related field preferred.
Minimum of 3 years of experience in a financial institution, preferably within a fraud prevention, risk management, or data analytics.
Strong understanding of Visa transactions, Visa DPS, and related payment processing systems, with hands-on experience working with Visa Data Manager, CATS, and Visa reporting tools.
In-depth knowledge of fraud detection, monitoring, and prevention strategies, particularly within card payments and financial institutions.
Proficiency with tools such as Verafin, Centix DTS (Dispute Tracking System), Visa Risk Management Services, and similar fraud detection platforms.
Proficiency in Excel, SQL, or other data analysis tools to extract, manipulate, and interpret large datasets.
Familiarity with regulatory guidelines such as REG E, REG Z, and Nacha rules, and their application in the financial services industry.
Strong analytical and problem-solving abilities, with attention to detail in identifying and addressing fraud patterns.
Excellent communication and collaboration skills to work with cross-functional teams and external vendors.
Ability to manage multiple priorities and meet deadlines in a fast-paced environment.
-
See the UNIFY Difference!
At UNIFY, we believe that each team member is a valued contributor. Through a teamwork approach, we strive to provide a positive and rewarding workplace that helps our team succeed. UNIFY provides a work environment which promotes learning, growth, and the opportunity for team members to challenge themselves.
Competitive Compensation and Excellent Benefits Package* Includes:
Medical (PPO/HMO), Prescription, Dental (PPO/DMO), Vision, Life, and Short- and Long-Term Disability Insurance
Dependent and Medical Care - Flexible Spending Accounts
Vacation, Sick, Personal and Holiday Pay
401(K) Plan with employer match
Education reimbursement for approved programs
UNIFY banking privileges for you and your family
*All programs subject to review and change
An offer of employment is conditioned upon complying with UNIFY's requirements including, but not limited to, signing a consent to conduct a background investigation.
UNIFY is proud to be a drug-free, EOE including disability/vets. For more information on UNIFY, visit us at www.unifyfcu.com
#indbra1</t>
  </si>
  <si>
    <t>https://www.indeed.com/viewjob?jk=99b202bb4703aa13</t>
  </si>
  <si>
    <t>Data Analyst, Collection Strategies</t>
  </si>
  <si>
    <t>CURO Financial Technologies Corp</t>
  </si>
  <si>
    <t>Wichita, KS 67205</t>
  </si>
  <si>
    <t>Overview:
Curo is a leading consumer credit lender serving U.S. and Canadian customers for over 25 years. Our roots in the consumer finance market run deep. We’ve worked diligently to provide customers a variety of convenient, easily accessible financial services. Our decades of diversified data power a hard-to-replicate underwriting and scoring engine, mitigating risk across the full spectrum of credit products. We operate under a number of brands including Cash Money®, LendDirect®, Heights Finance, Southern Finance, Covington Credit, Quick Credit and First Heritage Credit.
Responsibilities:
In this role, you will contribute to the overall success of Curo by assisting in the collection and analyzation of collections data, strategy and facilitate implementation of improvement projects.
What you will be doing:
Supporting CURO's SVP-Collections &amp; Servicing and Collecitions Department in all collection projects, initiatives, and implementation.
Supporting, researching, and providing dynamic solutions to inter-department collections strategies as designated by SVP
Compiling, analyzing, and reporting on data sets requested by Management and Executive management as requested
Performing cross system audits and raising any discrepancies to Management
Researching and submiting any failures in datasets in Curo or Snowflake Database and raise them to appropriate team as they arise
Supporting reports from service providers as needed
Working with Supervisors and Management on any areas of concern regarding various markets including, batch, aging and liquidation
Administering and supporting process databases (Snowflake) for Central Collections
Assisting in technical reporting, analytical functions, and strategies of departmental operations (e.g., reporting requirements for vendor analysis, performance tracking, goal tracking, etc.)
Maintaining and adhering to professional conduct standards and policies as defined by company guidelines.
Qualifications:
What you should have:
Minimum educational requirement of High School diploma or equivalent
6 years minimum experience in collection call center environments
3 years experience in a supervisory capacity
SQL knowledge
Ability to develop/implement strategies for maximizing collections, customer retention and productivity in a complex fast-paced business
Ability to multi-task
Ability to work independently with little direct supervision
Consistent and above average work ethic
Demonstrated effective communication and interpersonal skills
Demonstrated strong analytical, organizational and problem-solving skills
Excellent computer skills
Excellent organizational skills
Exceptional attention to detail
Professional and pleasant demeanor
Proven data-entry experience
Strong knowledge of Microsoft Office applications
Successful decision-making and negotiating abilities
Base Salary: $60,000 - $75,000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
All full-time salaried employees are eligible for the following benefits, starting on day one: Flexible Paid Time Off Program, Medical, Dental, Vision, Life Insurance, Disability, and other voluntary coverages. You will also be eligible to participate in our 401k program, starting on the first of the month following 30 days of employment with a company match.
This employer participates in E-Verify for US-based hires.
EEO Statement:
CURO Supports Equal Employment Opportunity. CURO (dba Cash Money®, LendDirect®,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state/provincial or local law where a particular employee works. In addition, it is the policy of CURO to provide reasonable accommodation to qualified employees who have protected disabilities to the extent required by federal law and any state/provincial law where a particular employee works.
Notice to CURO job applicants: CURO will never ask for your personal banking information, transfer of funds, a credit card, or for you to purchase any equipment to process a job application or for training. Authorized CURO representatives' email addresses will end in @curo.com, @first-heritage.com, @heightsfinance.com, and @cashmoney.ca.</t>
  </si>
  <si>
    <t>https://www.indeed.com/viewjob?jk=20b75af034cd81af</t>
  </si>
  <si>
    <t>Core Lab</t>
  </si>
  <si>
    <t>DATA ANALYST
JOB SUMMARY
 The Data Analyst is responsible for processing chemical tracer and onshore spectral gamma ray data into client deliverables at a level of full independence and technical competence. With appropriate training and support, the Data Analyst will also process offshore spectral gamma ray and density data into final deliverables and will be able to explain and interpret all of the above products to internal and external clients as needed. The Data Analyst will take a lead role in the training and development of Data Specialists and less experienced Analysts and will contribute technical expertise to one-off and longer term projects.
ESSENTIAL DUTIES AND RESPONSIBILITIES include the following. Other duties may be assigned.
Offshore Spectral Gamma/Density Logging:
With assistance and continuing training, process all offshore logging data into final client deliverables within the expected 2-4 hour turnaround time.
Have sufficient understanding of the log to be able to answer any processing questions from internal or external clients and develop understanding of the interpretation of the log.
Onshore Spectral Gamma Logging:
With complete independence, be able to accurately and quickly process all spectral gamma ray and pressure/temperature logs into all standard client deliverables.
Have sufficient understanding of the log to be able to explain the processing as well as interpret the final results to internal and external clients.
Be able to modify standard deliverables as well as create new ones from scratch as required to meet client needs.
Chemical Data:
With complete independence, be able to process chemical tracer data into standard reports as well as all ancillary deliverables (nSIGHT, communication matrices, log plots, etc) at a high level of accuracy and speed.
Independently identify and troubleshoot any problems with the data itself or the processing of same.
Other Duties:
Take a lead role in training and supporting less experienced employees in chemical data and onshore spectral gamma log processing.
Assist in training and supporting less experienced employees in offshore spectral gamma/density log processing.
As needed, assist in or take full ownership of one-off and longer-term projects that fall outside the scope of routine daily work.
EDUCATION AND/OR EXPERIENCE
2- or 4- year degree, preferably in a petroleum-related field. Equivalent experience considered in lieu of a degree. High School Diploma required.
Intermediate proficiency in Excel, including using and troubleshooting VBA macros required.
Upstream oil &amp; gas experience strongly preferred.
Basic level in any of: VBA, Python, SQL strongly preferred.
Prior experience in log acquisition/processing or chemical tracers preferred.
Experience creating and maintaining tools/dashboards in PowerBI preferred.
Core Laboratories, including all its affiliated and related entities, is an equal opportunity employer and is committed to creating an inclusive environment for everyone. Employment decisions are made regardless of characteristics including, but not limited to, race, color, sex, sexual orientation, gender identity, national origin, age, disability, religion, genetic information, protected veteran or uniformed service member status, and any other characteristic protected under applicable law.</t>
  </si>
  <si>
    <t>https://www.indeed.com/viewjob?jk=b48f85b3128da881</t>
  </si>
  <si>
    <t>Technical Data Analyst</t>
  </si>
  <si>
    <t>Avalon Healthcare Solutions</t>
  </si>
  <si>
    <t>Avalon Healthcare Solutions, headquartered in Tampa, Florida, is the world’s first and only Lab Insights company, bringing together our proven Lab Benefit Management solutions, lab science expertise, digitized lab values, and proprietary analytics to help healthcare insurers proactively inform appropriate care, reduce costs, and improve clinical outcomes. Working with health plans across the country, the company covers more than 36 million lives and delivers 7-12% outpatient lab benefit savings. Avalon is pioneering a new era of value-driven care with its Lab Insights Platform that captures, digitizes, and analyzes lab results in real time to provide actionable insights for earlier disease detection, ensuring appropriate treatment protocols, and driving down overall cost.
Studies show that 30% of clinical laboratory testing is unnecessary or overused. Inappropriate testing or missing a key screening can lead to complications and expense arising from unwarranted care, or not obtaining proper care when needed, leading to increased health risks and costs. Avalon helps ensure delivery of the right test, at the right time, and in the right setting. We seek to ensure the most effective patient treatment, improve clinical outcomes, and optimize cost and affordability.
Avalon is a portfolio company of Francisco Partners, a global private equity firm that specializes in investments in technology and technology-enabled service companies.
Avalon is a high growth company where every associate has an opportunity to make a difference. You will be part of a team that shapes a new market and business. Most importantly, you will help Avalon to achieve its mission and improve clinical outcomes and health care affordability for the people we serve.
For more information about Avalon, please visit www.avalonhcs.com.
Avalon Healthcare Solutions is proud to be an equal opportunity employer including disability/veteran. We are committed to equal employment opportunity regardless of race, color, ancestry, religion, sex, national origin, sexual orientation, age, citizenship, marital status, disability, gender identity or Veteran status.
Avalon Healthcare Solutions provides and maintains a drug-free workplace for its employees.
For more about Avalon, please visit our web site at http://www.avalonhcs.com.
About the Technical Data Analyst position:
The Technical Data Analyst will report to the Manager, Health Analytics. This role will be responsible for managing multiple core data functions in support of the Medical Economics, Financial Planning and Analysis, and Actuarial departments. The Technical Data Analyst provides data and technical expertise for the development of core models (underwriting, forecasting, etc.), reports, special projects, and ad-hoc needs.
This position is eligible for remote work, but quarterly travel to the corporate office in Tampa, Florida will be required.
Technical Data Analyst - Essential Functions and Responsibilities:
Data extract/transform/and load (ETL)
Creation and maintenance of SQL scripts and stored procedures used in Underwriting/Pricing analysis and ad-hoc analysis
Performing Analysis of unstructured data and models
SQL Server database administration/maintenance
Automated/scheduled jobs creation and maintenance
Data reconciliation activities
Population/maintenance of Tableau dashboards
Developing new models and dashboards in Tableau
Technical Data Analyst - Minimum Qualifications:
Bachelor’s degree in Management Information Systems, or closely related field.
2-5 years’ experience in data analysis/technical processes
Proficient in writing SQL queries and a good understanding of relational databases like SQL Server
Experience with the end-to-end pipeline of data analysis viz. data extraction, pre-processing, data cleaning, mining, and visualization for deriving required results
Knowledge of ETL and Data Analysis with demonstrated proficiency
Advanced proficiency in Microsoft Excel
Technical Data Analyst - Preferred Qualifications:
Experience with automated jobs/scripts
Experience with Business Intelligence: Tableau, Power BI for Office 365, MSBI (SSRS, SSIS, SSAS)
Experience with Snowflake
PM18</t>
  </si>
  <si>
    <t>https://www.indeed.com/viewjob?jk=d95972af64802814</t>
  </si>
  <si>
    <t>SHELTER, Inc.</t>
  </si>
  <si>
    <t>Concord, CA 94520</t>
  </si>
  <si>
    <t>ORGANIZATION: SHELTER, Inc. is an independent, community-based non-profit organization created in 1986 to lead the effort to eliminate homelessness.
MISSION: To prevent and end homelessness among low-income, homeless, and disadvantaged families and individuals by providing housing services, support and resources that lead to self-sufficiency.
JOB TITLE: Data Analyst
STATUS: Exempt/Full Time
TEAM: Data Analytics
REPORTS TO: Program Manager
SUPERVISES: None
PURPOSE of ROLE: Manage agency Homeless Management Information System (HMIS) software and coordination with County and other funders. Support data-informed decision making through program evaluation, data collection, data processing and data analysis.
RESPONSIBILITIES:
DATA SYSTEMS
Administer HMIS and other related databases in compliance with requirements of regulatory agencies, program funders and agency needs.
Develop and maintain the infrastructure, including customized databases, needed to gather data to accurately measure departmental and program-specific outcomes.
Provide staff training, develop training materials, support and troubleshooting for entering, accessing, and monitoring data.
Ensure data security and accuracy.
Manage response to inquiries from regulatory agencies or funders.
Manage relationship with County HMIS staff, HMIS software vendor, and other external stakeholders to develop strategies for effective data systems and maximize efficiency of HMIS interface with other agency data tracking systems.
Stay abreast of best practices in data management.
Recommend changes in policies, procedures, and/or administrative functions in order to support data collection requirements
Provide and promote excellence in customer service for both internal and external customers.
DATA ANALYSIS AND REPORTING
Coordinate Agency-level data and reporting activities.
Assist program managers and staff as needed to complete reports in a timely and accurate manner.
Provide leadership and expertise for developing agency-wide and department specific indicators and targets.
Monitor monthly/quarterly/annual progress toward achievement of objectives.
Build reports, data dashboards and present findings.
Develop, post and regularly update data dashboards for tracking progress toward achievement of objectives.
Produce and present other data reports as needed.
Present written data analysis clearly and concisely in terms understandable to non-evaluators
Prepare presentations and present data information to a wide range of in-house and collaborative groups
Use statistical methods to analyze data and generate useful business reports
Use data to create models that depict trends in the programs and the client population as a whole.
PROGRAM EVALUATION
Participate in researching best practices.
Participate in qualitative and quantitative program evaluations of programmatic implementation and impact, including formulating hypotheses, creating logic models, collecting data, analyzing results, formulating recommendations for program improvement, writing summaries of results and presenting findings and recommendations agency-wide.
Support director on key strategic initiatives.
EXPECTED PROFICIENCIES:
Ability to interpret and apply complex, sometimes competing regulatory and contractual requirements.
Strong technical aptitude. Ability to troubleshoot and resolve software and hardware problems.
Ability to interpret data to report KPIs, trends, etc.
Accurate data entry with ability to manage high volume at peak times.
Demonstrated commitment to teaching/learning, and extremely comfortable in training roles.
Strong oral/written communication skills and listening abilities.
Ability to interpret and balance priorities between competing demands on time and resources.
Proven capacity to maintain patience/tolerance and tact/diplomacy in stressful situations.
Self-motivated and accountable for timely follow-through.
Well-honed negotiation/mediation, conflict resolution and customer service skills.
Ability to organize meetings, manage group processes and facilitate schedules/logistics.
Quality control: demonstrates accuracy/thoroughness in monitoring own work to ensure quality and seeks/applies feedback to improve performance.
Highly organized: able to manage multiple assignments to meet project deadlines.
A high level of integrity and strong ethical values and maintains the highest standards of confidentiality with all records, including organizational and individual information.
MINIMUM QUALIFICATIONS:
Bachelors degree in computer science/engineering, business administration, social service/public administration/accounting/economics, accounting, information systems/technology or other related field.
Work experience that demonstrates a capacity to oversee all aspects of agency HMIS needs.
Experience in programming software and/or developing customized applications within existing database platforms.
Experience or knowledge of database development techniques, database design theory, or best practices.
Experience in expanding and optimizing existing databases in a nonprofit or small business setting (i.e. Access).
Proficiency in managing and extracting data from databases.
Ability to create and maintain reports.
Proficiency utilizing Microsoft Office (i.e. Outlook, Word, PowerPoint), with advanced Excel skills.
Experience in training others in software including quality control.
Experience working in diverse settings with people across all socio-economic spectrums and a wide variety of personalities and roles - staff, residents, local agencies, contractors, lenders, etc.
Access to reliable personal transportation required, including a DMV record that permits driver to be insured under SHELTER, Inc.s automobile coverage.
Must successfully pass a criminal background check.
PREFERRED QUALIFICATIONS:
Experience with affordable and/or subsidized housing, preferably with Section 8, HUD, Shelter + Care and/or other low-income subsidized housing programs.
Experience creating data dashboards and experience using Tableau.
Exposure to SQL.
Exposure to Python, R, VBA or other scripting language.
PHYSICAL DEMANDS:
The physical demands described below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and hear. The employee is often required to sit and use their hands and fingers to handle or feel objects. The employee is occasionally required to stand, walk, reach with hands and arms, climb or balance, and stoop, kneel, crouch or crawl. Specific vision abilities required by this job include close vision.
The employee must frequently lift and/or move up to 10 pounds and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 this job.
There are no unusual environmental conditions. Typically, the noise level in the work environment is quiet.
Benefit Package Includes
18 days of Paid Time Off to start, stepping up to 25 days over 8 years (vacation, sick, personal)
15 paid holidays including your birthday!
Tuition reimbursement
Medical insurance Fully paid employee coverage of at least three plans and 50% of dependents premium (Kaiser, Sutter Health and Anthem Blue Cross)
Dental Fully paid employee coverage and 50% of your dependents premium
Vision Fully paid employee coverage and 50% of your dependents premium
Flexible spending account
Group term Life insurance and Accidental Death &amp; Dismemberment Fully paid employee coverage
Long-term disability insurance Fully paid employee coverage
Employee Assistance Program
Voluntary Pet Insurance through Wishbone Pet Insurance
Voluntary Aflac insurances
403b Retirement Plan with matching contribution</t>
  </si>
  <si>
    <t>https://www.indeed.com/viewjob?jk=b2dea4e73f67357b</t>
  </si>
  <si>
    <t>Analyst, Master Data</t>
  </si>
  <si>
    <t>$48,400 - $69,600 a year</t>
  </si>
  <si>
    <t>Campbell Soup Company</t>
  </si>
  <si>
    <t>Camden, NJ</t>
  </si>
  <si>
    <t>Since 1869 we've connected people through food they love. We’re proud to be stewards of amazing brands that people trust. Our portfolio includes the iconic Campbell’s brand, as well as Michael Angelo’s, noosa, Pace, Pacific Foods, Prego, Rao’s Homemade, Swanson, and V8. In our Snacks division, we have brands like Cape Cod, Goldfish, Kettle Brand, Lance, Late July, Pepperidge Farm, Snack Factory, and Snyder’s of Hanover.
Here, you will make a difference every day. You will be supported to build a rewarding career with opportunities to grow, innovate and inspire. Make history with us.
Why Campbell’s…
Benefits begin on day one and include medical, dental, short and long-term disability, AD&amp;D, and life insurance (for individual, families, and domestic partners).
Employees are eligible for our matching 401(k) plan and can enroll on the first day of employment with immediate vesting.
Campbell’s offers unlimited sick time along with paid time off and holiday pay.
If in WHQ – free access to the fitness center. Access to on-site day care (operated by Bright Horizons) and company store.
Giving back to the communities where our employees work and live is very important to Campbell’s. Our “Campbell’s Cares” program matches employee donations and/or volunteer activity up to $1,500 annually.
Campbell’s has a variety of Employee Resource Groups (ERGs) to support employees.
How you will make history here…
Ability to support a number of business units (Ability to support all the brands in our portfolio).
Opportunity to work on impactful projects.
Work with a supportive team striving for one goal.
Several career path opportunities (Career path opportunities through exposure to numerous departments throughout our organization).
Who you will work with…
With an internal team of 3, plus an offsite Accenture team.
Business stakeholders across multiple functions and multiple business units.
Who we are looking for…
A Master Data Analyst who will create new/maintain existing enterprise master data pricing, finance, transportation, and hierarchies in the necessary systems and ensure that all data fields are populated completely and accurately by acting as a liaison with key stakeholders.
What you will do...
Build and Govern processes that support data timeliness and accuracy to ensure that key milestones are achieved and business processes function effectively.
Own the accuracy of managed data in all relevant systems at all times.
Build mastery in key systems and processes in order to support current and future continuous improvement efforts.
Own execution and updates of critical reports and templates.
Collaborate cross-functionally with other functions (Supply Chain, DSD Support, Partner Brands, Transportation, Account Receivable, Brand Finance, DSD Route Transaction Management, Field Sales, Legal, etc.) to ensure that data management processes are being followed, and that data is being shared at the appropriate times to keep initiatives moving forward.
Act with a sense of urgency to address any data issues or questions and escalate as needed to provide resolution and provide recommendations to internal and external partners to resolve issues.
Pursue opportunities for continuous improvement in the systems and processes that support the efficient and effective maintenance of data.
Enforce data integrity requirements to maintain the accuracy and completeness of key data.
Serve as a subject matter expert for data maintenance activities across the company.
Pricing Data
Oversees the maintenance for all Warehouse and DSD pricing (allowances, list prices, beverage fees, retailer authorizations, promotions, etc.) within the ERP systems by serving as a subject matter expert in giving guidance to the brand teams regarding all applicate pricing tables and conditions that are required for orders to price correctly and accurately. Audits the pricing to ensure the accuracy of information in the system to ensure business processes function effectively.
Capable of analyzing pre-defined reports as well as building Ad-Hoc reporting as necessary, performing error resolution as needed and making business decisions to resolve.
Collaborate with teams to identify the correct data and make corrections in the system or with the appropriate teams in their systems to prevent future discrepancies.
Responsible for researching pricing discrepancies between multiple systems and reports (ERP system, Trade System, Partner Brand Promotional Reports, Customers, etc) to ensure accurate and timely invoices as it relates to retailer invoices.
Coordinate Meetings with key stake holders to ensure they are trained appropriately on business processes that impact the organization.
Collaborate with business, IT and other MDM team members when testing new and/or changed pricing conditions, understanding downstream impacts.
Finance Data
Oversees the maintenance for all cost centers, profit centers, gl accounts, banks and hierarchies within the ERP (SAP) system by serving as a subject matter expert in giving guidance to the finance/accounting teams regarding all applicate tables and conditions that are required for correct data. Audits the finance data to ensure the accuracy of information in the system to ensure business processes function effectively.
Capable of analyzing pre-defined reports as well as building Ad-Hoc reporting as necessary, performing error resolution as needed and making business decisions to resolve.
Collaborate with teams to identify the correct data and make corrections in the system or with the appropriate teams in their systems to prevent future discrepancies.
Coordinate Meetings with key stake holders to ensure they are trained appropriately on business processes that impact the organization.
Transportation Data
Oversees the maintenance for all pickup allowances and fuel surcharges within the ERP systems by serving as a subject matter expert in giving guidance to the brand teams regarding all applicate pricing tables and conditions that are required for orders to price correctly and accurately. Audits the pricing to ensure the accuracy of information in the system to ensure business processes function effectively.
Capable of analyzing pre-defined reports as well as building Ad-Hoc reporting as necessary, performing error resolution as needed and making business decisions to resolve.
Collaborate with teams to identify the correct data and make corrections in the system or with the appropriate teams in their systems to prevent future discrepancies.
Coordinate Meetings with key stake holders to ensure they are trained appropriately on business processes that impact the organization.
What you bring to the table…(Must Have)
Bachelor's degree highly preferred or 1-3 years of experience in lieu of a degree.
Experience with Microsoft Office Suite - Strong Excel experience required.
Experience in any ERP systems (SAP is preferred), is required.
It would be great if you have…(Nice to Have)
Strong personal computer skills.
Strong verbal written and verbal communication skills to communicate with customers, team members, external data providers, and management.
Strong analytical and problem-solving skills.
Ability to work independently and as part of a team.
Detail oriented with a focus on quality and continuous improvement.
Self-motivated and have a desire to continually learn as they go.
Strong focus on data accuracy and ability to self-review their own work.
Based in the office but must be able to communicate via email and phone with internal and external teams, as they work remotely.
A plus if you have a background in Finance or Accounting.
Compensation and Benefits:
The target base salary range for this full-time, salaried position is between
$48,400-$69,600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
The Company is committed to providing equal opportunity for employees and qualified applicants in all aspects of the employment relationship, including consideration for employment, without regard to race, color, sex, sexual orientation, gender identity, national origin, citizenship, marital status, protected veteran status, disability, age, religion, or any other classification protected by law.</t>
  </si>
  <si>
    <t>https://www.indeed.com/viewjob?jk=32c6016eada7a85b</t>
  </si>
  <si>
    <t>Sunnyvale, CA</t>
  </si>
  <si>
    <t>The main function of a data analyst is to coordinate changes to computer databases, test, and implement the database applying knowledge of database management systems. A typical database analyst/programmer is responsible for planning, coordinating and implementing security measures to safeguard the computer database. Responsibilities Test programs or databases, correct errors and make necessary modifications. Modify existing databases and database management systems or direct programmers and analysts to make changes. Write and code logical and physical database descriptions and specify identifiers of database to management system or direct others in coding descriptions. Requirements: 2-4 relevant role experience Excellent Verbal and written communication skills, problem solving skills, customer service and interpersonal skills. Basic ability to work independently and manage one’s time. Basic knowledge of database management software. Database SQL, Python programming Language</t>
  </si>
  <si>
    <t>https://www.indeed.com/viewjob?jk=7ec5ad7ff42a826e</t>
  </si>
  <si>
    <t>Senior Data Visualization Analyst - Tableau</t>
  </si>
  <si>
    <t>Information Technology Senior Management Forum</t>
  </si>
  <si>
    <t>Posted Date
1/22/2025
Description
Language Fluency: English (Required)
Work Shift:
1st shift (United States of America)
Job Grade:
111
Please review the following job description:
The Data Visualization Analyst will serve a key role in designing, maintaining, and implementing Tableau dashboards within Truist. This role will work closely with the technology delivery group and other cross-functional groups within Truist. The Analyst must be able to communicate and provide demos of these applications and dashboards to wider groups within Truist and at the enterprise level. Success in the position requires strong, clear communication skills, an understanding of the application's current design, and a clear understanding of Tableau and the visualization framework.
***This position is office-centric and requires 4 days/week in-office, in Charlotte, NC***
ESSENTIAL DUTIES AND RESPONSIBILITIES
Following is a summary of the essential functions for this job. Other duties may be performed, both major and minor, which are not mentioned below. Specific activities may change from time to time.
1. Gathers, reviews, analyzes, profiles, validates and maps system data into the data warehouse to meet reporting and analytical business needs.
2. Performs data analysis and troubleshooting on data-related issues reported by production support and other teams.
3. Develops solutions and recommendations for improving data integrity issues. Analyzes data issues and works with development teams for problem resolutions. Identifies problematic areas and conducts research to determine the best course of action to correct the data, identify, analyze and interpret trends and patterns in complex datasets.
4. Determines and analyzes line of business requirements, use system data, and provide input needed by various departments and senior management to produce business reports.
5. Works with extract, transform and load (ETL) developers to test and validate data attributes and with other business analysts to ensure data is integrated consistently, regardless of the source system.
6. Works with business analysts and project teams to provide accurate documentation of data related project and support deliverables. And with source system business analysts to understand system nuances and resolve data issues. Takes ownership of issues through resolution including close coordination between business analysts.
QUALIFICATIONS
Required Qualifications:
The requirements listed below are representative of the knowledge, skill and/or ability required. Reasonable accommodations may be made to enable individuals with disabilities to perform the essential functions.
1. Bachelor's degree in information technology, information systems, computer science or business-related field, six years of experience in a role of data analysis, statistical analysis, data transformation, data reconciliation and/or sophisticated data presentation or equivalent education and related training or experience
2. Experience in ETL Development using standard tools
3. Understanding of Enterprise Data Warehouse concepts and prior experience applying that understanding to query data in a Very Large Database (VLDB) environment
4. Familiarity in using a query analysis tool
Preferred Qualifications:
Required Experience:
• Must have hands-on experience with Tableau and dashboard/metrics design and development.
• Must have hands-on experience handling large amounts of data and turning that into meaningful metrics and dashboards.
• Must have hands-on experience with heavy and complex ETL processes.
• Hands-on experience in transforming raw/flat data from System of Record (SOR) and using it via Tableau to generate dashboards.
• Must have hands-on experience manipulating large data sets and creating custom data models within Tableau or outside the visualization tools.
• Must have strong communication skills by working with technology delivery team leads to gather dashboard requirements.
• Must be able to thrive and work within a manual environment of a data analytics framework.
• Working knowledge of Rally agile tool
• Working knowledge of Agile framework and performance metrics
• Working knowledge of Alteryx ETL tool
• Tableau or data Analytics certification is a big plus
Required Skills:
Bachelor's Degree and at least three years of experience or equivalent
• 3-5 years of experience and a degree in a technical field or an equivalent combination of experience and education
• Hands-on experience with Tableau and dashboard design and development
• Hands-on experience with ETL tools and managing large data sets.
• Must be able to tell the story of various dashboards to technical and non-technical audiences
• Able to work in a manual data analytics environment.
• Experience in generating performance and financial visualizations based on data tools within the organization.
• Ability to communicate complex technical ideas, regardless of the technical capacity of the audience.
• Strong interpersonal skills and ability to work as part of a team.
• Strong analytical and critical thinking
OTHER JOB REQUIREMENTS / WORKING CONDITIONS
Sitting
Constantly (More than 50% of the time)
Visual / Audio / Speaking
Able to access and interpret client information received from the computer and able to hear and speak with individuals in person and on the phone.
Manual Dexterity / Keyboarding
Able to work standard office equipment, including PC keyboard and mouse, copy/fax machines, and printers.
Availability
Able to work all hours scheduled, including overtime as directed by manager/supervisor and required by business need.
Travel
Minimal and up to 10%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
Type
Full-time</t>
  </si>
  <si>
    <t>https://www.indeed.com/viewjob?jk=6954a1cdf4f2a979</t>
  </si>
  <si>
    <t>Board Certified Behavior Analyst (Bcbs) Bilingual</t>
  </si>
  <si>
    <t>$50 an hour</t>
  </si>
  <si>
    <t>Patricia Munoz Psychological and Research Center</t>
  </si>
  <si>
    <t>Katy, TX 77494</t>
  </si>
  <si>
    <t>Patricia Munoz Psychological And Research Center in Katy, TX is looking for one board certified behavior analyst (bcba) bilingual (English/Spanish or Portuguese) to join our 28 person strong team. Our ideal candidate is a self-starter, ambitious, and hard-working.
Position Overview:
We are seeking a highly motivated and compassionate Board Certified Behavior Analyst (BCBA) to join our dynamic team. The BCBA will play a crucial role in developing and implementing individualized treatment plans, conducting behavioral assessments, and providing ongoing support and training to our clients, their families, and our team of behavior technicians. The ideal candidate will possess a strong background in Applied Behavior Analysis (ABA) principles, excellent communication skills, and a genuine desire to make a positive impact in the lives of individuals with developmental disabilities.
Responsibilities:
Conduct comprehensive behavioral assessments to identify target behaviors and develop individualized treatment plans.
Design and implement evidence-based interventions based on the principles of Applied Behavior Analysis (ABA) to address skill deficits and challenging behaviors.
Provide ongoing supervision, training, and support to behavior technicians and other team members involved in the implementation of behavior intervention plans.
Collaborate with families, caregivers, and other professionals to ensure continuity of care and promote generalization of skills across various settings.
Monitor client progress through data collection and analysis, and make necessary adjustments to treatment plans as needed.
Maintain accurate and up-to-date documentation, including progress notes, behavior plans, and reports, in compliance with regulatory standards and best practices.
Benefits:
*Competitive salary commensurate with experience. *Opportunities for professional development and continuing education. *Supportive work environment with opportunities for growth and advancement. *Making a meaningful difference in the lives of individuals with developmental disabilities and their families.
Available shifts and compensation: Available shifts all days except Sundays and Saturdays. Compensation depends on your experience.
About Patricia Munoz Psychological and Research Center: Patricia Munoz Psychological and Research Center is looking for an individual to join our team. Our ideal candidate is self-driven, motivated and trustworthy.
By applying to this job, you agree to receive periodic text messages from this employer and Homebase about your pending job application. Opt out anytime. Msg &amp; data rates may apply.
Powered by Homebase. Free employee scheduling, time clock and hiring tools.</t>
  </si>
  <si>
    <t>https://www.indeed.com/viewjob?jk=73634b6a53546b91</t>
  </si>
  <si>
    <t>Payment Products Bus Analyst &amp; Prod Cord I</t>
  </si>
  <si>
    <t>Banco do Brasil Americas</t>
  </si>
  <si>
    <t>JOB DESCRIPTION
The duties and responsibilities of the position are to be carried out in a manner that is consistent with the goals, values and operating principles of Banco do Brasil Americas, and in conformity with all laws and regulations governing the Bank. Every associate is to read and understand the policies and procedures of their department as well as those of the Bank to ensure smooth operations, satisfactory audits and examinations. Every associate is to conduct business relationships in a manner that will enhance the overall marketing effort of the Bank.
POSITION SUMMARY
The Payment Products Business Analyst and Product Coordinator I is responsible for planning and executing projects in the Payment Products area for new product launch, payment product implementation, enhancements, testing and documentation.
ESSENTIAL DUTIES AND RESPONSIBILITIES
Plan and execute projects for launching new products, new vendor implementation, system or product enhancements, along with testing and documentation
Identify and execute tasks that need to be completed to ensure timely and effective execution of projects for new payment products and services; in life product enhancements; new third party service providers’ implementations and other major projects;
Communicate and apply project standards; work with team(s) to identify and manage all dependencies between functional areas involved in the project
Implement key aspects of the project, including troubleshooting to ensure timely and effective execution
Support and assist with testing efforts and user testing management for assigned projects; develop consolidated user test plans, executing those test plans and obtaining appropriate sign-off from user managers
Assess and authorize change requests to platforms as needed
Provide ad-hoc, performance, and status reporting
Ensure that the business resources are following established processes; lead and/or participate on the teams to improve process if necessary
Partner with project managers and team members hands-on to ensure effective execution of plan
Review and edit requirements, specifications and system design specs for client engagements
Identify issues and ensure they are tracked/logged and resolved in a timely manner
Work with impacted departments on technical recommendations, testing and project teams to identify required changes
Takes input from supervisor and appropriately and accurately applies comments/feedback.
Communicates and applies project standards.
Developing or stabilizing vendor’s reports for new product / service launched.
Ongoing support of payment product parameters related to the Pre-paid, and Credit Cards.
Process reversals, reimbursements to clients via wire transfers, with adequate approval, as needed.
Interact with other departments relative to customer accounts or products issues
Interact with processors and vendors to solve problems and perform research on inquiries
Setting up new customers with Priority / Lounge Access and performing maintenance
Coordinating activities to enhance, monitor and or update UChoose Rewards at program or customer level
Interact with Fiserv back office
Document processes and procedures for areas of responsibility
Coordinate all activities to maintain up to date procedures and documentation: interact with translator, processors, printer, etc.
Provide support to questions and documentation as required from the Retail Team and other affiliates like Banco do Brasil Miami, Banco do Brasil New York, BBOSC, etc.
ADDITIONAL DUTIES AND RESPONSIBILITIES
Full knowledge and understanding of bank policies, procedures, regulatory and compliance requirements, including but not limited to BSA/AML, CDD, EDD, and others as defined by the Compliance Department
Attend and/or complete all required training as assigned
Assist colleagues with projects or tasks when needed
Act as resource for all personnel. If unable to resolve issues immediately, assume responsibility for follow-up and callback within a reasonable period of time.
Perform other related duties as required to accomplish the objectives of the position
EDUCATION AND/OR EXPERIENCE
Bachelor's degree (B.A) from qualified college or university required, Masters preferred; two (2) years of experience and/or training in business analysis and project management required; previous experience in financial service industry preferred; or equivalent combination of education, training and experience.
OTHER SKILLS/QUALIFICATIONS
Consistent, excellent ability to effectively present information and appropriately respond to questions from directors, managers, clients (both internal and external) and the general public; consistent high quality delivery
Excellent verbal and written communication in English, Portuguese and Spanish
Excellent proficiency in various computer software and banking applications
In depth knowledge of all bank policies, procedures and compliance requirements
Action oriented, detailed oriented and process thinker
Ability to define problems, collect data, establish facts, and draw valid conclusions.
Ability to interpret an extensive variety of technical instructions in mathematical or diagram form and deal with several abstract and concrete variables.
Ability to ensure confidentiality, security and safekeeping of bank and customer information
Ability to travel up to 5% of the time
Is consistently at work and on time; Ensures work responsibilities are covered when absent
Takes responsibility for own actions; Commits to long hours of work when necessary to reach goals; ability to multitask; Demonstrates accuracy and thoroughness
Strong organizational skills with attention to detail
Displays original thinking and creativity; self-starter; generates suggestions for improving work.
Treats others with respect and consideration regardless of their status or position.
Must be accustomed to professional, business office environment in manner and dress.
Must demonstrate excellent human relations skills with customers and bank associates.
Must be willing to participate as a team member and eager to tackle new assignments</t>
  </si>
  <si>
    <t>https://www.indeed.com/viewjob?jk=95839ca85137c03d</t>
  </si>
  <si>
    <t>Agency &amp; Trust Operation Administrative Analyst - Hybrid</t>
  </si>
  <si>
    <t>$62,620 - $87,380 a year</t>
  </si>
  <si>
    <t>Facts:
Issuer Services Ops Tampa Hub perform the contractual obligation activities for more than 300 contracts for the following countries: Panama, Colombia, Peru, Brazil, and Argentina.
Our business handles a wide variety of types of contracts. No contract is the same; all are tailor made, according to the needs of the clients.
Each Latin America Country has their own regulations that the candidates must understand, has a comprehensive knowledge, and be aware of each change of the regulation.
The candidate must have good skills in learning the different systems depending on the country that will be under his/her responsibility.
Keep in mind that the candidate will have a short learning curve, due to the complex and dynamic nature of the business. Therefore, the candidate must be aware of this challenge.
Day-to day responsibilities
General Administrative activities
Individual mapped to this job description is responsible for Agency &amp; Trust transaction processing execution. Typically related to Issuer Services LATAM Operations.
Perform operational activities during the phases of Implementation, Administration, and Termination according to the Agency &amp; Trust deal agreements.
Support with the Implementation activities of Electronic Banking for clients (internal and external)
Support LATAM Agency &amp; Trust Operational activities end - to - end, including the process of coordinating with other teams based on a different country.
Follows established procedures to identify problems related to Operational activities that require investigation or research.
Update of procedures, instructions, manuals, and checklist of the area.
Delivers reports to satisfy management requirements and support control activities.
Provide assistance regarding Projects related to Agency &amp; Trust business.
Minimizes risk to the bank through increased knowledge of procedural requirements - understands and monitors errors to adhere to audit and control policies. (incl. reconciliation, accounting, payments, and other processing systems).
Timely management and escalation of all requests inquiries issues errors.
Demonstrates an intermediate level of understanding of products and processes, and of how duties relate integrate with others in the team and closely related teams.
Demonstrates an excellent knowledge of bank related systems.
Utilizes strong communication, interpersonal and diplomacy skills to interact with colleagues and stakeholders, and to exchange potentially complex sensitive information, while being sensitive to audience diversity
Act as backup of other positions of the Issuer Services Ops group (as required). Provide support in any other activity that is assigned.
Work on holidays and at different time-zones to service the respective Latin American countries.
Specialized activities
Contractual Obligations:
Read, analyze, and understand the different contracts for each client in different jurisdictions.
Execute the day-to-day activities according to the contractual obligations for each client, using our core system as tickler.
Input the operational activities into the Issuer Services Workstation platform according to the transactional Checklist.
Input the evidence of each task performed into the system or Share drive.
Perform collateral obligations accordingly to contract rules (calculation, waterfall, notifications, etc.)
Prepare and send (according to the A&amp;T contract and frequency) the commission collection letters to the clients.
Accounting, Billing and Reconciliation:
Execute of the electronic invoice process and accounting register
Record the commissions and their monthly accrual according to the Fee Schedule of each contract.
Ensure to complete control log daily, to assurance that all instructions received were performed.
Daily, balance the accounts of the different contracts.
Confirmation of the balance sheet review in system, with the supporting documentation
Review, input, or approve (depending on the role) accounting entries, into the core system, according to the contract obligations.
Record the commissions and their monthly accrual according to the Fee Schedule of each contract.
Reporting:
Produce local regulatory reports related to Agency &amp; Trust business required by Regulators for Latin American Countries.
Support on the preparation the monthly (internal) financial statements of the trust agreements.
Provide metrics and controls related to all activities performed as defined by bank Policies or internal decision.
Update of procedures, instructions, manuals, and checklist of the area.
Provide evidence for the MCA/ GRC process.
Qualifications
Bachelor’s/University degree in accounting, preferred with Specialization in Economics, Finance, Business Administration, or Minimum 2 Years’ experience in the financial service industry.
Proficiency in English, Portuguese, and Spanish (desirable)
Proficient in Microsoft Office with an emphasis on MS Excel and Power Pont.
Ability to work properly and effectively as a member of the Operations Team, aimed at achieving the group's objectives.
Ability to work well under pressure, with tight deadlines, high volume, high risk and demanding environment.
Must have excellent attention to detail and accuracy.
Excellent client relationship skills, as will be having daily interaction.
Proven interpersonal skills. Customer focused. Highly organized and proactive.
Quick learner. Ability for a good understanding of activities, policies, procedures, regulations of different countries and concepts of the work area.
This position requires knowledge of the bank's policies, to execute the activities aligned to it. In that sense, the candidate must have the ability to fully understand the policies that govern our business and be updated of changes in them.
-
Job Family Group:
Operations - Transaction Services
-
Job Family:
Securities and Derivatives Processing
-
Time Type:
Full time
-
Primary Location:
Tampa Florida United States
-
Primary Location Full Time Salary Range:
$62,620.00 - $87,380.00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Anticipated Posting Close Date:
Jan 24, 2025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</si>
  <si>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https://www.indeed.com/viewjob?jk=8490b6fea50e8ef0</t>
  </si>
  <si>
    <t>PWM Analyst - Bilingual: English/Spanish</t>
  </si>
  <si>
    <t>Morgan Stanley</t>
  </si>
  <si>
    <t>PWM Analyst - Bilingual: English/Spanish
Job Number: 3264835
POSTING DATE: Jan 17, 2025
PRIMARY LOCATION: Americas-United States of America-Florida-Miami
EDUCATION LEVEL: Refer to Position Description
JOB: Wealth Management
EMPLOYMENT TYPE: Full Time
JOB LEVEL: Professional
DESCRIPTION
POSITION SUMMARY:
Wealth Management Analysts provide exceptional service to our clients and support Financial Advisor(s) (FAs)/ Private Wealth Advisor(s) (PWAs)/ teams on a daily basis. As a key member of the service team, in supporting Financial Advisor(s) (FAs)/ Private Wealth Advisor(s) (PWAs)/ teams, this role will focus on assisting in areas such as digital marketing, portfolio holdings and/or proposal tools, financial planning, reporting and analysis.
DUTIES and RESPONSIBILITIES:
Client Support:
As a key member of the service team, provide coverage for an FA/PWA/team including:
Assisting the FA/PWA/team in delivering against their client service model, including preparing for regular meetings and tracking follow-ups
Providing backup coverage for traditional registered or unregistered Client Service Associate responsibilities at the request of the client and/or FA/PWA/team, such as executing money movement transactions, answering general non-investment related questions concerning client accounts, educating or enrolling clients in digital tools (e.g., MS Online), accepting or entering unsolicited orders and/or entering solicited orders in a clerical capacity
Remaining current on all policies, procedures and new platforms
Business Development &amp; Operational Support:
 Assisting the FA/PWA/team in organizing around and executing against their business plan, partnering closely with other market stakeholders such as Practice Strategy Consultants and Branch Management
At the direction of FA/PWA/team, executing against all administrative elements of digital and in-person marketing strategies including conferences and seminars or webinars, websites, social media and regular email connectivity
At the request of the client and/or FA/PWA/team, preparing and reviewing various client reports or financial plans from firm-approved systems for existing or prospective clients
At the request of the client and/or FA/PWA/team, assisting with research using firm-approved systems
At the request of FA/PWA/team, participating in existing client and/or prospective client meetings, representing the service lens
· Participating in firm initiatives (e.g., training or education programs), special projects and/or other duties directed by local management
QUALIFICATIONS
EDUCATION, EXPERIENCE, KNOWLEDGE, and SKILLS:
Education and/or Experience
 2+ years of work experience in a field relevant to the position required
Four-year college degree or professional certification preferred
Active Series 7 (GS), and Series 66 (AG/RA) or Series 63 (AG) and Series 65 (RA) required
Additional product licenses may be required
Bilingual: Fluent in Spanish or Portuguese
Knowledge/Skills
 Knowledge of financial services products, including but not limited to equities, bonds, options, mutual funds, annuities, insurance, and managed accounts
 Technically proficient and quick learner of new and updated platforms
 Detail oriented with superior organizational skills and ability to prioritize
Expert knowledge of basic personal computer, MS Office (particularly MS Excel) and internet applications
Exceptional writing, interpersonal and client service skills
Strong time management skills
Team player with the ability to collaborate with others
Ability to work in a fast-paced, evolving environment
Adaptable and ability to multi-task
· Goal oriented, self-motivated and results driven
REPORTS TO:
Business Service Officer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t>
  </si>
  <si>
    <t>https://www.indeed.com/viewjob?jk=23abdc03e1385d9c</t>
  </si>
  <si>
    <t>Banking, Latin American Group, Summer Analyst, New York City - US, 2026</t>
  </si>
  <si>
    <t>Apprenticeship</t>
  </si>
  <si>
    <t>You're the brains behind our work..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Banking Group is looking for Summer Analysts to join the Banking, LATAM Investment Banking team in NAM. The Investment Banking group provides sector expertise and strategic advisory solutions, including mergers &amp; acquisitions, capital raising and other strategic financings to corporate, financial service and public sector clients.
We provide you with the knowledge and skills you need to succeed.
We're committed to teaching you the ropes. The 10 week Summer Analyst Program starts in June and begins with a 1 week in-depth training program. While you're in the Summer Analyst role, you're eligible to participate in Citi's mentorship program, which will provide further training and guidance during and after the Program. Top performing Summer Analysts often return to Citi after graduation to work as Full Time Analysts.
 Your time here will look something like this…
* Collect and analyze company information to assist transactions; including conducting industry research, revising, and organizing financial data
* Analyze financial data and develop financial models including company valuations, discounted cash flow analysis, financing, and comparative analyses
* Create and finalize new business development presentations
* Coordinate tasks with internal and external working teams
* Prepare required internal documentation e.g. control and compliance regulations.
 We want to hear from you if…
*You are graduating between December 2026 and June 2027 and have a preferred GPA of 3.5 or above.
*You are fluent in Spanish or Portuguese, preferred.
Who we think will be a great fit…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
* Commitment to personal growth and career development
* A strong desire to learn and succeed in team environments
* Knowledge of the global or domestic business landscape is a plus, but not required
* Strong communication, planning, and organizational skills
* Passion for client service and a dedication to deliver the best results on every project
* Desire to develop a deep understanding of the financial industry
-
Job Family Group:
Management Development Programs
-
Job Family:
Undergraduate
-
Time Type:
Full time
-
Primary Location:
New York New York United States
-
Primary Location Full Time Salary Range:
$100,000.00 - $135,000.00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Anticipated Posting Close Date:
Jan 23, 2025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</si>
  <si>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https://www.indeed.com/viewjob?jk=11fe61b1b7543bdd</t>
  </si>
  <si>
    <t>Imports Analyst (Purchasing / Logistics)</t>
  </si>
  <si>
    <t>American International Foods, Inc.</t>
  </si>
  <si>
    <t>Ada, MI 49301</t>
  </si>
  <si>
    <t>*Company Overview:*
We are a team of passionate achievers that pride ourselves in solving critical needs and providing tremendous value to our customer base. Our mission statement is to _“Perpetually create an unsurpassed value in the ingredient distribution business.”_ Headquartered in West Michigan, we leverage our deep relationships with food ingredient producers around the world to provide the highest quality materials to food and beverage manufacturers in pursuit of our vision to create a global company that shapes the future of human nutrition and food accessibility.
*Job Summary:*
The Import Analyst plays a vital role in the supply chain functions of American International Foods. This role is a strategic purchaser in our global imports department. The role will source new ingredients, build relationships with manufacturers globally, negotiate pricing and purchase ingredients for our food manufacturing customer base. This role will assist with the logistics and customs activities associated with importing food ingredients into the US.
*Job Responsibilities:*
1. Manage inventory of over 100+ ingredients across multiple product categories, industries, and end-user applications.
2. Identify new suppliers, build relationships, and create competitive advantages through our supply chain.
3. Send quote requests, place purchase orders, and track material from order placement to final delivery.
4. Obtain and review supplier quality documentation to ensure product meets US food safety standards.
5. Conduct new ingredient product searches for sales and leadership.
6. Develop supplier relationships in new product categories and marketing competitive advantages uncovered.
7. Collaborate with Sales Representatives, Customer Service, Vendors, Accounting and Logistics teams.
8. Responsible for analyzing inventory and utilizing Material Resource Planning fundamentals.
9. Research and communicate new food safety regulation that may impact the business.
10. Prepare purchase orders, solicit bids, and review contracts.
11. Track Containers from port of lading to port of entry.
12. Scheduling drayage and coordinating with Customer Service and warehousing teams.
13. Coordinate with US customs broker and provide required documents for FDA clearance.
14. Tracking and reporting all costs associated with importing food ingredients.
15. Effectively and professionally communicate with carriers, vendors, customs brokers, sales representatives, customer service, and domestic purchasing.
16. Calculate and analyze fully landed costs of ingredient purchases.
17. Administering and developing weekly market trend reports.
18. Other duties as required by the business.
*MINIMUM QUALIFICATIONS:*
* _Bi-Lingual : English + (Indian Dialect(s), Portuguese, or Mandarin) - HIGHLY PREFERRED _
* Bachelor's Degree - Supply Chain, Business Administration, International Business or other similar (or equivalent experience)
*Job Requirements:*
* 1-3+ years of experience in Supply Chain, Purchasing, Logistics, within the food industry is preferred.
* Strong computer skills and previous experience in Microsoft Office Suite, (Excel, Outlook, Access), QuickBooks, Adobe, and Website Search Engines. Experience in ERP, CRM, UPS/FedEx Shipping and/or Warehouse Management Systems (WMS) is preferred.
* Strong written and verbal communication skills and critical thinking skills are required. Must be detail oriented.
Job Type: Full-time
Pay: $55,000.00 - $65,000.00 per year
Benefits:
* 401(k)
* 401(k) matching
* Dental insurance
* Health insurance
* Health savings account
* Paid time off
* Vision insurance
Schedule:
* 8 hour shift
* Day shift
* Monday to Friday
Application Question(s):
* Are you Bi-lingual? The ability to fluently SPEAK and WRITE? (preferred)
Education:
* Bachelor's (Preferred)
Language:
* Punjabi, Hindi or other Dialects? (Preferred)
Work Location: In person</t>
  </si>
  <si>
    <t>https://www.indeed.com/viewjob?jk=4c00d9c629bdf1f8</t>
  </si>
  <si>
    <t>Global Compensation Analyst I</t>
  </si>
  <si>
    <t>SBA Communications is a leading independent owner and operator of wireless communications infrastructure, including towers, buildings, rooftops, DAS and small cells. We offer a competitive benefits and compensation package and are looking for team members who will thrive in our dynamic environment.
We welcome your interest in SBA. Let us know a little about you by checking all that apply:
You are a self-starter.
You are resourceful and thrive in a fast-paced environment.
You have a strong work ethic.
You are passionate and driven to achieve results.
You are a team player who enjoys working in a collaborative environment.
You continuously challenge yourself to find innovative ways to improve.
You may be a perfect fit. At SBA, we operate with the highest sense of integrity and commitment to quality. We focus on achievement and operate with responsiveness, timeliness and accountability. Our culture of excellence incorporates working collegially, where every team member can contribute meaningfully and make a difference.
If you are ready to make an impact, join our team!
Your Next Career Opportunity – Global Compensation Analyst I
Provides analytical support for a wide range of compensation programs and policies that support the company's global business strategies. Responsibilities include, but are not limited to review, analysis and recommendation of base compensation, short and long-term incentives and the administration of salary surveys, ad-hoc position evaluation and pricing, and reward and recognition programs. Scope of responsibilities currently span across North America, South America, Africa and Asia.
What You Will Do – Primary Responsibilities
Administers global compensation policies, practices and incentive programs. Provides data and/or analytics that enable HR’s ability to advise and influence leaders on the company’s compensation strategy, programs and issues.
Maintains integrity of internal job architecture by facilitating adequate internal and market research to support recommended job alignment to career streams, levels and salary grades.
Conducts ad-hoc benchmarking and internal equity analysis. Performs market analysis to identify competitive practices and trends and provides recommendations to address areas of concern or risk. Ensures equity and competitiveness of all jobs.
Maintains accuracy and integrity of job documentation related databases, to include Workday. Routinely updates tables for job codes, job descriptions, and job families.
Designs and develops new jobs in collaboration with HR Business Partners and business leaders
Completes bonus plan review and incentive eligibility record-keeping. Maintains department database and facilitates monthly review to address plans pending completion.
Completes annual salary surveys and results review to address market competitiveness, summarizing results for leadership review.
Creates efficiencies in departments routine and cyclical processes to increase productivity and quality of departments output.
Participates in ad-hoc projects as assigned.
Other projects and duties as assigned.
What You’ll Need – Qualifications &amp; Requirements
Bilingual in English/Spanish preferred
Bilingual in English/Portuguese preferred
H.S. Diploma/GED Bachelor's in Business Administration, Human Resources or related field of study preferred;
0 to 3 years of progressive HR experience (i.e. Talent Acquisition, HR Generalist, HR Administrator, HR Manager, Compensation). Experience in the administration of compensation policies and programs preferred
Knowledge and intermediate to advanced proficiency performing Microsoft Excel VLOOKUPs, IF/THEN statements and MATCH formulas required.
Knowledge and intermediate to advanced proficiency building Microsoft Word Mail Merge templates to produce team member literature required.
Advanced proficiency in performing data review and analytics, with keen attention to detail for accuracy required.
Proficient in the use of Workday related HCM required.
Demonstrated knowledge and intermediate proficiency working with Microsoft Office Suite software including Microsoft Word, Microsoft Excel, Microsoft PowerPoint and Microsoft Outlook.
#LI-DJ1</t>
  </si>
  <si>
    <t>https://www.indeed.com/viewjob?jk=8a20ce60ca2e523e</t>
  </si>
  <si>
    <t>$18 - $25 an hour</t>
  </si>
  <si>
    <t>Cincinnati, OH 45242</t>
  </si>
  <si>
    <t>PORTUGUESE INTERPRETERS NEEDED
FOR IN-PERSON APPOINTMENTS
Become a Lango Pro and serve your community by providing independent contract interpreting services to those in need!
Description
Lango is looking for fluent bilinguals to provide interpreting services as independent contractors! You can serve your community in various ways, such as by helping students in schools, or patients in hospitals. Professional language services are a great way to break down barriers and help multicultural communities get access to the services they deserve!
Highlights
Diverse work environment across multiple fields (medical, educational, social, legal, etc.).
Competitive pay.
Flexible scheduling.
Professional development opportunities.
Occasional opportunities for remote work.
Requirements
Must be fluently bilingual in English and at Portuguese.
If you do not have proof of professional interpreter training, you will be required to pass a language test across English and your target language.
Must have US i-9 work authorization.
Must have at least a high school diploma or equivalent.
Willing and able to provide a background check and drug test.
Willing and able to provide MMR, Varicella, Covid, and Flu vaccination records, if interested in medical interpreting.
Willing and able to primarily attend in-person appointments.
Professional training/experience preferred, but not required.
recruiting@lango.co
*This is independent contracting work. You will be an independent contractor, and responsible for providing requirements such as the drug test, background check, etc. yourself.</t>
  </si>
  <si>
    <t>https://www.indeed.com/viewjob?jk=55e461f3008b645c</t>
  </si>
  <si>
    <t>Data Protection Analyst</t>
  </si>
  <si>
    <t>What are we building?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behaviour, and insight and strive to ensure we’re always acting authentically.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
What’s the position?
Reporting to the Director of Privacy, as a Data Protection Analyst, you’ll help expand Hard Rock Digital's business across multiple jurisdictions. Working with other team members and the product, marketing, commercial, operations, legal, data, and regulatory teams, you will combine your knowledge of privacy compliance and the online gaming industry to enable the future growth and direction of the business.
Responsibilities for this role include:
Providing timely and accurate information to Senior Analysts and the Director of Privacy.
Satisfying internal and external reporting requirements.
Creating and reviewing Data Processing Agreements and Data Sharing Agreements.
Creating and reviewing Data Protection Impact Assessments
Creating and reviewing compliant international transfer mechanisms for Personal Data.
Generating incident reports and investigating inquiries or requests from regulators, customers, and staff.
Supporting the Senior Analysts and Director of Privacy as they represent the company before Supervisory Authorities, gaming regulators, auditors, external agencies, and suppliers.
Working closely with the wider business, providing guidance and analysis on compliance with the Privacy Framework within Hard Rock Digital.
Ensuring that all personal data processing by Hard Rock Digital is compliant with applicable laws and regulations.
Implementing privacy and data protection compliance policies and procedures as part of our Privacy Framework.
Working to workflow and automate departmental processes.
Continually monitor developments in relevant law, caselaw, and other supplementary guidance to improve your knowledge and make recommendations to ensure compliance.
Performing assurance monitoring and auditing of business policy and internal controls.
Maintaining up-to-date process documentation and procedures.
Maintaining up-to-date Data Maps and Records of Processing for the business.
Collaboration with other departments to ensure that compliance is integrated into business decisions and nurturing a living and breathing culture of compliance.
What are we looking for?
We are looking for a highly motivated, results-driven Privacy and Data Protection Analyst to assist with international privacy compliance requirements, and to assist with the establishment of our Privacy Framework.
You will be helping to ensure our organisation complies with all relevant legal and regulatory requirements. You will work closely with all departments to provide required reporting, develop and implement compliance policies and procedures, conduct compliance audits, and assist with staff training requirements.
The ideal candidate will have:
Bachelor’s degree, or professional certifications in a related field.
Minimum 2 years experience in privacy, data protection, or other compliance related roles.
Experience in a range of regulatory environments and jurisdictions.
Sound professional knowledge of the foundational principles of privacy and data protection.
Knowledge and understanding of international privacy laws.
Experience creating Data Processing Agreements and Data Sharing Agreements.
Experience with international transfer mechanisms such as Standard Contractual Clauses.
Experience conducting audits and reporting on results.
A firm grasp of information technology and basic computer networking.
Organisational skills to prioritise multiple tasks effectively and escalate where appropriate.
Skilled at working collaboratively with cross-functional teams on multiple tasks.
Excellent communications skills to both technical and non-technical audiences.
Preferable to have language skills in Spanish and/or Portuguese.
What’s in it for you?
We offer our employees more than just competitive compensation. Our team benefits include:
Hybrid working.
Competitive pay and benefits.
Flexible vacation allowance.
Start-up culture backed by a secure, global brand.
Opportunity to drive informed decision-making for a best-in-class online gaming brand.
Roster of Uniques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opportunities employer).</t>
  </si>
  <si>
    <t>https://www.indeed.com/viewjob?jk=71e60efda044929c</t>
  </si>
  <si>
    <t>Strategic Planning Analyst (Bilingual)</t>
  </si>
  <si>
    <t>HL Mando America Corp</t>
  </si>
  <si>
    <t>Opelika, AL 36801</t>
  </si>
  <si>
    <t>1) Job Purpose:
Assist the Head of the Americas Region to manage U.S., Mexico, and Brazil operations.
 Facilitate agile organizational response to customer needs.
Support U.S., Mexico, and Brazil operations in localizing and stabilizing each site.
 2) Responsibilities include the following (other duties may be assigned as needed):
Utilize language capabilities to facilitate communication among multicultural individuals.
Understand customer concerns, assist with devising solutions, and drive interregional cooperation towards customer satisfaction.
Serve as an interface between the Americas Region and other global HL Mando affiliates.
Assist streamlining each site's HR practices including organization structure, compensation standards, and recruiting practices.
Enable operational excellence by innovating business processes and strengthening process compliance.
 3) Qualifications:
 • Bachelor’s degree or equivalent 4-year post-secondary school graduation.
 4) Competencies:
• Fluent in Korean and English.
• Excellent communication (written and oral) and interpersonal skills.
• Excellent strategic and analytical skills.
• Strong attention to detail and accuracy.
• Able to manage expectations and deadlines and deliver within an appropriate timeframe.
• Able to manage conflicts and stressful situations in an efficient way.
• Able to build and maintain collaborative relationships across all levels and function.</t>
  </si>
  <si>
    <t>https://www.indeed.com/viewjob?jk=71bc3de676dfbb1e</t>
  </si>
  <si>
    <t>Purchase Analyst - Bilingual (portuguese speaker)</t>
  </si>
  <si>
    <t>Horizon Aviation International LLC</t>
  </si>
  <si>
    <t>Fort Lauderdale, FL 33315</t>
  </si>
  <si>
    <t>*Purchase Analyst - Bilingual (English and Portuguese speaker)*
*About us*
Horizon Aviation International is a dynamic company committed to delivering top-notch services in the world of aircraft parts procurement and distribution. We take pride in our dedicated team and our commitment to providing exceptional solutions to our clients. As we continue to grow, we are seeking a motivated Purchase Analyst to join our team.
*Position Overview*
As a Purchase Analyst you will be at the forefront of ensuring the competitiveness and cost-effectiveness of our procurement process. Working closely with various stakeholders, including suppliers, manufacturers, and internal departments, your primary responsibility will be to swiftly identify and secure the best prices for aircraft parts through effective negotiation, market analysis, and supplier relationship management.
*This position will include the following tasks:*
* Source and negotiate with suppliers to secure favorable terms and conditions components via communication with internal and external sources and suppliers
* Interface with Sales team or other departments on critical problems
* Create and issue internal orders and other applicable documents to meet parts and materials requirements
* Determine priority items to ensure parts delivered on time and are readily accessible
* Identify alternate and superseded part numbers
Responsible for properly receiving, binning, issuing, and shipping materials in a timely manner.
* Responsible for coordinating the delivery of materials to various locations.
* Confirm invoice accuracy
* Monitor deliveries: Regularly track parts status and communicate with vendor on parts status as needed; Update Repair Planner accordingly
* Receive and check in parts: Receive and mirror match delivered parts to repair orders and ensure all parts are placed and accounted for on the parts cart
* Inspect delivered parts for quality: Inspect parts for damage upon delivery within two hours of expected drop off
* Return incorrect parts: Return incorrect parts immediately to the vendor
* Perform other specific duties as assigned.
*This role is a full-time position based in Fort Lauderdale.*
*Monday through Friday: 8:00am to 4:00 pm*
*Required qualifications: *
* Legally authorized to work in the United States
* English (Required) and Portuguese (Required) speaker
* High School Diploma, GED or equivalent.
* Capable and willing to operate hand trucks which will be used for moving heavy objects up to 75 pounds
* Working knowledge in Microsoft Excel – advanced
*Preferred Qualifications:*
* Excellent communication and interpersonal skills to establish working relationships with multiple departments.
* Capable of coordinating multiple requests in an organized and urgent manner.
* A background in business administration, or related field.
* 0-3 years of experience in aviation or material/parts environment or other demonstrated equivalent experience
* 1-year experience in inventory planning and procurement
Horizon Aviation International is an equal opportunity employer. We encourage applications from candidates of all backgrounds and experiences.
Job Type: Full-time
Benefits:
* Paid time off
Schedule:
* 8 hour shift
Work Location: In person</t>
  </si>
  <si>
    <t>https://www.indeed.com/viewjob?jk=08f13494a58a52b0</t>
  </si>
  <si>
    <t>Compliance Analyst</t>
  </si>
  <si>
    <t>What are we building?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 interaction, experience, behavior, and insight and strive to ensure we’re always acting authentically.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
What’s the position?
We are seeking a Compliance Analyst to sit in our international markets team which means you’ll be working on markets outside of the USA. As Compliance Analyst you will be work on one or more jurisdictions and general license compliance (licence, marketing, safer gambling and technical compliance) for those markets.
Key responsibilities include:
Assisting with the build out of compliance matrices for new jurisdictions.
Undertaking compliance monitoring reviews including obtaining evidence of compliance and working with the business on any areas of non-compliance and generating regular and routine reports on the same to management.
Undertaking regulatory filings as required by gaming licenses or applicable law.
Updating the wider compliance team on developments in gaming legislation and other laws impacting the operation on a gaming business.
Assisting Compliance Manager provide advice to the business teams regarding all areas of regulatory compliance.
Developing and maintaining compliance guides to document and support the accurate implementation of compliance processes.
Conduct comprehensive assessments and produce gap analysis reports to ensure regulatory compliance.
What are we looking for?
Minimum 3 years of experience of licensing compliance.
Experience of online gambling, with Ontario. LATAM or Spanish gambling licenses desirable.
Compliance qualifications preferred (e.g. International Compliance Association).
Excellent written and verbal English communication skills with a strong attention to detail.
Second language of Portuguese or Spanish desirable.
Experienced in working collaboratively across different teams and departments.
What’s in it for you?
We offer our employees more than just competitive compensation. Our team benefits include:
Competitive pay and benefits
Flexible vacation allowance
Flexible work from home or office hours
Startup culture backed by a secure, global brand
Opportunity to design promotions enjoyed by millions as part of a passionate team
Roster of Uniques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opportunities employer)</t>
  </si>
  <si>
    <t>https://www.indeed.com/viewjob?jk=98c200a484c323df</t>
  </si>
  <si>
    <t>Senior Corporate Security Intelligence Analyst II</t>
  </si>
  <si>
    <t>Flashpoint</t>
  </si>
  <si>
    <t>Flashpoint is the pioneering leader in threat data and intelligence. We empower commercial enterprises and government agencies to decisively confront complex security challenges, reduce risk, and improve operational resilience amid fast-evolving threats. Through the Flashpoint Ignite platform, we deliver unparalleled depth, breadth and speed of data from highly relevant sources, enriched by human insights. Our solutions span cyber threat intelligence, vulnerability intelligence, geopolitical risk, physical security, fraud and brand protection. The result: our customers safeguard critical assets, avoid financial loss, and protect lives. Discover more at flashpoint.io
Are you an experienced Intelligence Analyst who enjoys conducting web-based research and producing analytic reports, briefings, and tactical alerts in a fast-paced, product-driven environment while being a part of a global team that covers all corners of the world?
As a member of the Physical Security Intelligence team, you will support customers across a wide array of industries, providing intelligence for executive protection, crisis management, natural disaster response, crime analysis, and emergency action planning.
We have a role for you if
You have worked as an analyst in an intelligence unit (government or law enforcement), trust and safety team, or private-sector physical, corporate, or executive security operations.
Foreign language: Spanish and Portuguese, written and spoken—full professional proficiency or native (C1/C2). Required skill. Creole or additional languages preferred.
Experience in counternarcotics, counter-human trafficking, or violent criminal organizations in Latin America.
You have an in-depth understanding of social and political movements in Latin America and their effects on extremism, crime, and geopolitics.
You have a strong understanding or knowledge of extremist and/or criminal real-world and online TTPs, underground slang, and operations.
You can navigate, pivot, and use link analysis to identify threats across multiple social media platforms.
Exceptional organizational and administrative skills: You possess a meticulous approach to work, enabling you to effectively manage information, prioritize tasks, and maintain accurate records. This includes the ability to:
Take clear, concise, and comprehensive notes during meetings and discussions, capturing key decisions, action items, and relevant details.
Synthesize complex information and translate it into easily digestible formats, such as well-structured notes, organized spreadsheets, or concise summaries.
Proactively anticipate needs and prepare materials in advance, ensuring smooth and efficient operations.
This role requires someone who can act as a reliable hub of information, ensuring that critical details are captured, organized, and readily accessible to the team.
You monitor current events and news.
You possess the ability to operate in a fast-paced, product-driven environment.
You can operate semi-autonomously to conduct collection operations, create solutions, and support intelligence production following standard operating procedures and operational security protocols.
You possess a high level of motivation, a positive attitude, and a strong willingness to be a self-starter and learn new skills.
You have strong communication skills and are willing to use these skills to communicate ideas, findings, and analyses to wider audiences.
You have the flexibility to cover occasional weekend or holiday on-call requests.
You are comfortable working in a fully-remote position.
What you will get to do on our team
Review and leverage our proprietary tools, internal data sources, and external tools to synthesize data and enhance analysis/alerting services for our clients' operational needs.
Interact with our internal teams and customers to produce concise, written analysis and/or visual presentation of findings to help proactively identify threats to reduce risk to client businesses, networks, and operations.
Develop intelligence deliverables for a trust and safety team or physical threat intelligence organization, including military, law enforcement, intelligence community, or commercial.
Quickly understand and deliver company and customer intelligence requirements.
Write high-quality tactical and strategic assessments to inform the risk intelligence decision-making process.
Synthesize raw data to identify the credibility of information and deduce relevance to the client base.
Nominate new collection sources in support of Flashpoint collections.
Create keywords/patterns to highlight high signal data within Flashpoint tools.
Understand and articulate security safeguards required to perform job responsibilities.
Safely navigate virtual environments for supporting assigned tasks, as applicable.
Comply with Flashpoint organization and Intel team policies and procedures, including Rules of Engagement.
Impactful communication and influence: You will play a key role in shaping decisions and driving progress by:
Distilling complex data and insights into compelling narratives that resonate with decision-makers.
Confidently presenting findings and recommendations in a clear and persuasive manner to influence strategic direction and policy development.
Tracking and analyzing the impact of implemented policies, demonstrating tangible results, and contributing to continuous improvement.
What you will achieve
Within 30 days
You will have been fully onboarded and integrated into a team of professional intelligence analysts and assigned a mentor to guide you through your initial journey at Flashpoint. Your team will have provided you with access, resources, and training necessary to begin tackling deliverables.
Within 60 days
You will have completed onboarding and familiarized yourself with internal team operations.
You will have developed a robust understanding of customer intelligence requirements and initiated relevant research related to the delivery of client deliverables.
You will have carried out your own investigations in support of intelligence requirements and drafted and published the findings from these initial investigations within Flashpoint intelligence platform.
You will be completely comfortable with handling day-to-day deliverables and tasks on your own and become confident in your abilities to work independently or on a team.
By 90 days
You will have become familiar with teams outside of your own team and begun building working relationships to assist you in becoming successful in your career.
To be successful in this role, you will need
Understanding of the Intelligence Cycle and intelligence requirements.
Experience in open source research techniques, including navigating social media platforms and conducting online footprint investigations.
Strong analytical and writing skills, with the ability to rapidly and accurately break down technical topics and effectively assess and communicate risks and potential impacts to a wide variety of audiences
Ability to perform tasks autonomously in a work-from-home environment.
Familiarity with the online or real-world operations of one of the following communities:
Domestic or international extremist groups
Organized crime gangs
Human or narcotics trafficking organizations
Exposure to physical, executive, or corporate security operations
Base Pay Range: Salary ranges are determined by role, level, and location. Individual pay is determined by state, work location, and additional factors including job-related skills, experience, specialized skills or certifications, and relevant education or training. This position is eligible for incentive bonus compensation, and medical, dental, vision, life insurance, and 401K. Your recruiter can share more about the specific details of the compensation and benefits package during the interview process.
Why Flashpoint is a Great Place to Work: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
Perks. Flashpoint understands that personal wellness is one of the keys to a happy, healthy and productive work environment. That’s why we also prioritize health and wellness perks like gym reimbursements, expensed lunches, cool cultural initiatives and inclusive employee events.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
Are you unsure if this role suits you or not? Unsure about the timing? Interested in future opportunities? Stay connected by joining our Talent Network. By doing so, you'll stay updated with Flashpoint news and upcoming career opportunities. Even if you're not ready to apply now, being part of our Talent Network ensures you won't miss out on exciting opportunities in the future.</t>
  </si>
  <si>
    <t>https://www.indeed.com/viewjob?jk=6f01efe75dd08c44</t>
  </si>
  <si>
    <t>Jr. Customer Support Specialist (Hybrid - Clearwater, FL) - English/Portuguese Language Required</t>
  </si>
  <si>
    <t>TeamViewer GmbH</t>
  </si>
  <si>
    <t>Clearwater, FL 33760</t>
  </si>
  <si>
    <t>TeamViewer is a leading global technology company that provides a connectivity platform to remotely access, control, manage, monitor, and repair devices of any kind – from laptops and mobile phones to industrial machines and robots. Although TeamViewer is free of charge for private use, it has more than 625,000 subscribers and enables companies of all sizes and from all industries to digitalize their business-critical processes through seamless connectivity. Against the backdrop of global megatrends like device proliferation, automation and new work, TeamViewer proactively shapes digital transformation and continuously innovates in the fields of Augmented Reality, Internet of Things and Artificial Intelligence. Since the company’s foundation in 2005, TeamViewer’s software has been installed on more than 2.5 billion devices around the world. The company is headquartered in Goppingen, Germany, and employs around 1,500 people globally.
As a member of the Customer Support team, you will provide Level 1 technical support to end-users and assist with billing; working with clients to ensure the successful delivery of services.
Promote and maintain a high quality, professional, service-oriented company image through outstanding delivery of customer satisfaction objectives
Answer user questions in the area of setup, product functionality and other topics (i.e. administrative questions following their purchase via phone and email)
Conduct online demonstrations to explain software functionalities to existing customers as needed
Provide Tier 1 Technical Support for customer inquiries about TeamViewer software
Determine potential for sales opportunities and forward sales leads to the responsible teams
Make customer satisfaction calls and participate in surveying customers to further improve service delivery
Follow up on outstanding service issues to ensure customer success
Qualifications
English/Portuguese Language is Required
High School diploma or GED
Associates or Bachelors degree in relevant field or equivalent work experience is preferred
1+ years prior work experience in a high volume call-center, customer care role is highly preferred
Advanced knowledge of Windows® operating systems is required
Intermediate knowledge of MS Office software is required
High level of IT and technical knowledge with interest in the IT field
Additional Information
Work Location: In Office in Clearwater, FL (Hybrid)
Competitive compensation including stock-based options
Flexible PTO and paid holidays
401(k) with employer matching
Comprehensive Health insurance package including 100% employer-paid medical coverage
Up to 12 weeks of Parental Leave
Basic Life Insurance, Short-Term &amp; Long-Term Disability, 100% employer-paid
Quarterly teambuilding events, leadership luncheons, and companywide “All Hands” meetings
Open door policy and casual dress code
We celebrate diversity as one of our core values. Join c-a-r-e and lead change initiatives together with us!
TeamViewer is an equal opportunity employer and is committed to building an inclusive culture where everyone feels welcome and supported. We C-A-R-E and understand that our diverse, values-driven culture makes us stronger. As we continue to grow as a company, we’re focused on enabling our employees to grow both personally and professionally. We are proud to have an open and embracing workplace environment that will empower you to be your best. TeamViewer will not discriminate against an individual based on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If you are unable to submit your application because of disability, please contact us at hr.us@teamviewer.com and we will reasonably accommodate.</t>
  </si>
  <si>
    <t>https://www.indeed.com/viewjob?jk=11182951d37f88a5</t>
  </si>
  <si>
    <t>Sr Payroll Analyst</t>
  </si>
  <si>
    <t>Fedex</t>
  </si>
  <si>
    <t>Collierville, TN 38017</t>
  </si>
  <si>
    <t>Provides analysis and resolves payroll issues. Under limited supervision.
Essential Functions
Identifies and addresses systems issues and customer inquiries in compliance with company policies.
Analyzes and resolves matters pertaining to tax, wage and hour compliance, garnishments, applicable regulatory requirements.
Perform other duties as assigned.
Minimum Education
Bachelor’s degree/equivalent in Business, Accounting, Finance or related field required.
Minimum Experience
Five (5) years experience in payroll, financial systems processing, financial analysis, financial planning, business consulting, project management, accounting, audit or operational analysis required.
Knowledge, Skills and Abilities
Strong knowledge of personal computer applications.
Good analytical, human relations and communication skills.
Job Conditions
None
Preferred Qualifications: • Proven experience with identifying and implementing automated processes improvements/efficiencies, particularly using QDM • Audit/Controls/Payroll background or certification, including SOX compliance • Advanced Data Analysis • Strong analytical, problem-solving, attention to detail, and decision making • Strong organizational skills, time management, follow-through, and the ability to manage multiple tasks simultaneously
Pay Transparency:
Pay:
Additional Details: Position will be hybrid in Collierville, TN, Plano, TX or Pittsburgh, PA. Candidates must live within a reasonable commutable distance. Employees must be onsite as directed by leadership but are allowed flexibility to work from home otherwise.
All qualified applicants will receive consideration for employment without regard to race, color, religion, sex, sexual orientation, gender identity, national origin, disability, or status as a protected veteran. Reasonable accommodations are available for qualified individuals with disabilities throughout the application process. Applicants who require reasonable accommodations in the application or hiring process should contact recruitmentsupport@fedex.com.
Applicants have rights under Federal Employment Laws:
Equal Employment Opportunity is the Law
EEO is the Law Supplement
Pay Transparency Policy
Family and Medical Leave Act (FMLA)
Employee Polygraph Protection Act
E-Verify Program Participant: Federal Express Corporation participates in the Department of Homeland Security U.S. Citizenship and Immigration Services' E-Verify program (For U.S. applicants and employees only). Please click below to learn more about the E-Verify program:
E-Verify Notice (bilingual)
Right to Work Notice (English) / (Spanish)</t>
  </si>
  <si>
    <t>https://www.indeed.com/viewjob?jk=47819f29e5433137</t>
  </si>
  <si>
    <t>Sr Business Analyst</t>
  </si>
  <si>
    <t>Miami, FL 33126</t>
  </si>
  <si>
    <t>Provide advanced level financial support of strategic and tactical business proposals, including the use of complex quantitative analysis. Assist management, as needed, with the evaluation of pricing proposals and related initiatives. Develop business/strategic plans and provide on-going support and guidance to management.
Essential Functions
Prepare, compile, analyze, and evaluate data from multiple financial and operational systems and effectively summarize and present analyses, conclusions and recommendations that assist management decision making
Assist in producing forecasts, annual business plan / long range plans and incorporate current / historical information that aligns with company financial objectives. Review financial data, plans, and reports for completeness and accuracy and ensure timeliness of completion
Work across functions and across the Enterprise with individuals and teams at all levels tasked with implementing strategic and tactical initiatives and report to executive leadership on the goals, progress and results from those initiatives
Using advanced financial analysis, data management and modeling techniques develop planning and analysis in terms of strategic and tactical business proposals and forecasting, which could require analysis of pricing initiatives in support of the organization’s long range business strategies. Provide complex quantitative and qualitative analysis of industry, customer and competitor situations in terms of revenue and volume impact analysis
Develop forecast and variance analysis presentations for executive management. Provide support for related analytical ad-hoc requests from senior management
Assist department owners with tools for forecasting, budgeting and overall department assessment
Lead or participate in special projects driven by current company needs or business conditions
Comply with laws/regulations, as well as company policies/procedures
Perform other duties as assigned
Minimum Education
Bachelor's degree/equivalent in finance, economics, marketing analysis, computer science/information systems, project management or related analytical fields.
Minimum Experience
Five (5) years of professional experience in finance, marketing, business consulting, engineering planning, information systems consulting, project management or similar quantitative business analysis.
Knowledge, Skills and Abilities
Micro/macroeconomics &amp; financial theory (or) strategic marketing theories/techniques (market research, strategic models) (or) industrial engineering/planning theory (or) computer science/information systems theories/techniques (or) project management best practices. Knowledge of computer languages (SQL/VB), computer database or information systems development. Strong quantitative/data analysis skills or business analysis and requirements definition skills in support of information systems development. Strong analytical, project management, human relations, &amp; communication skills. Required strong oral &amp; written English language skills.
Job Conditions
None Required
Preferred Qualifications:
Pay Transparency:
Pay:
Additional Details:
All qualified applicants will receive consideration for employment without regard to race, color, religion, sex, sexual orientation, gender identity, national origin, disability, or status as a protected veteran. Reasonable accommodations are available for qualified individuals with disabilities throughout the application process. Applicants who require reasonable accommodations in the application or hiring process should contact recruitmentsupport@fedex.com.
Applicants have rights under Federal Employment Laws:
Equal Employment Opportunity is the Law
EEO is the Law Supplement
Pay Transparency Policy
Family and Medical Leave Act (FMLA)
Employee Polygraph Protection Act
E-Verify Program Participant: Federal Express Corporation participates in the Department of Homeland Security U.S. Citizenship and Immigration Services' E-Verify program (For U.S. applicants and employees only). Please click below to learn more about the E-Verify program:
E-Verify Notice (bilingual)
Right to Work Notice (English) / (Spanish)</t>
  </si>
  <si>
    <t>https://www.indeed.com/viewjob?jk=c54dd045709f463d</t>
  </si>
  <si>
    <t>Board Certified Behavior Analyst</t>
  </si>
  <si>
    <t>$85 - $110 an hour</t>
  </si>
  <si>
    <t>Per diem</t>
  </si>
  <si>
    <t>Applied ABC</t>
  </si>
  <si>
    <t>Position Title &amp; Type: Per Diem BCBA
Setting &amp; Location:
Bronx, NY
Brooklyn, NY
Flushing, NY
Jackson-Heights, NY
Far Rockaway, NY
New York, NY
New Paltz, NY
Valley Stream, NY
*Bilingual candidates (Spanish and English) are strongly preferred, but not required.
Pay: Commensurate with skill level and experience
Start Date: ASAP
Position Description &amp; Qualifications:
Obtain and maintain 1+ case(s) &amp; meet all approved hours of the authorization.
Reach out to the family of every new case received within 3 business days.
Interview staff and/or family members who know the patient before the development of the treatment plan to get the necessary background and preliminary information.
Tend to all case requirement needs such as but not limited to call ins, peer reviews, editing treatment plans, reformatting templates, form processing, signatures etc..
Conduct initial assessments and periodic 3- or 6-month re-assessments promptly, submitting them by the due date assigned. Ensure the completed treatment plan addresses the function of the problem behaviors.
Define all target behaviors in objective and measurable terms and add them to the treatment plan to measure the target behaviors.
Integrate the proper setting event, antecedent, teaching, and consequence strategies to reduce the patient’s problem behavior and increase alternative replacement behaviors.
Directly see the patient in all relevant settings. Analyze the data to determine the function of the problem behavior. Describe where, when, and why the problem behaviors occur while supplying descriptive monthly progress notes.
Train staff and family members directly, allowing enough time for questions and discussion about the implementation of the treatment plan.
Assume responsibility for parent training, ABA (Applied Behavioral Analysis) therapist supervision, and treatment planning/BTM services for each case.
Record all session notes in the Provider Portal and finalize monthly notes on or before given deadlines (all billing and date to be finalized PRIOR TO/BEFORE deadlines set forth.
Maintain an open line and chain of communication via phone call, text and email with all teams and client’s team (Guardians, schools, daycare (in form of Coordination of Care).
Adherence to carrier-based templates and guidelines (ratios, code usage, limitations and data).
Adherence to deadlines and due dates to allow for continuation of care (avoidance of gaps in authorization).
Review your patients’ behavior data and note any discrepancies (e.g., lack of documentation, inappropriate restrictions, or lack of proper consequences) and situations in which the current behavior program or treatment approach were not followed appropriately. Check each report to ensure that the time, date, signatures, are correct).
If the intervention has not produced substantial progress toward the intended goal within 90 days (about 3 months), analyze the potential barriers to implementation and/or change the treatment plan if necessary.
BCBA will need to hold the ability to be flexible and accommodating for companies updates in changes to policies and procedures and work-related expectations.
BCBA will uphold Applied ABC’s core principles, of providing the best possible clinical techniques with a holistic and individualized approach to achieve ideal clinical outcomes.
Demonstrates effective communication skills in working with a variety of team members.
Supervises BCaBA (Board Certified Assistant Behavior Analysts) and RBTs (Registered Behavior Technicians) when applicable.
Complies with all rules and regulations set forth by the Behavior Analyst Certification Board, Inc.
Maintain quality standards in regard to HIPPA compliance.
Experience working with children diagnosed with autism spectrum disorder, of all ages.
Reliable transportation and a valid driver’s license.
Ability to work in the US.
Active Board certification – passed the BACB exam for behavior analysts.
Licensure details NY LBA, BCBA certification
Master’s degree in applied Behavior Analysis, education, or related field.
Current 8-hour supervision certificate – certified to provide supervision to RBT’s and has supervisory experience. Experience utilizing behavioral skills training.
Education:
Master's (Required)
License/Certification:
Board Certified Behavior Analyst License (Required)
NY LBA, BCBA certification</t>
  </si>
  <si>
    <t>https://www.indeed.com/viewjob?jk=8f73878f25905341</t>
  </si>
  <si>
    <t>Under general supervision, develops quantitative analysis of competitive intelligence, market segmentation and targeted marketing initiatives for global marketing development.
Essential Functions
Resolves problems and makes recommendations related to moderately complex matters and projects.
Develops basic computer modeling and provides experienced-level analysis.
May coach others in less senior positions.
Perform other duties as assigned.
Minimum Education
Bachelor's Degree/equivalent in business, computer science or quantitative discipline such as mathematics, statistics, etc.
Minimum Experience
One (1) year experience in analytical/quantitative business or marketing research.
Experience developing basic computer models for analysis.
Experience leading initiatives in a corporate environment.
More advanced degrees may offset experience requirements. A related Master’s Degree equals two (2) years experience.
Knowledge, Skills, and Abilities
Good human relations, communication, analytic and presentation skills.
Preferred Qualifications:
Pay Transparency:
Pay:
Additional Details:
All qualified applicants will receive consideration for employment without regard to race, color, religion, sex, sexual orientation, gender identity, national origin, disability, or status as a protected veteran. Reasonable accommodations are available for qualified individuals with disabilities throughout the application process. Applicants who require reasonable accommodations in the application or hiring process should contact recruitmentsupport@fedex.com.
Applicants have rights under Federal Employment Laws:
Equal Employment Opportunity is the Law
EEO is the Law Supplement
Pay Transparency Policy
Family and Medical Leave Act (FMLA)
Employee Polygraph Protection Act
E-Verify Program Participant: Federal Express Corporation participates in the Department of Homeland Security U.S. Citizenship and Immigration Services' E-Verify program (For U.S. applicants and employees only). Please click below to learn more about the E-Verify program:
E-Verify Notice (bilingual)
Right to Work Notice (English) / (Spanish)</t>
  </si>
  <si>
    <t>https://www.indeed.com/viewjob?jk=69a4fb8082f6506b</t>
  </si>
  <si>
    <t>Bilingual Portuguese Analyst</t>
  </si>
  <si>
    <t>DATA AND REPORTING COORDINATOR (HEALTH POLICY ANALYST I (FULL-TIME CONTRACTUAL))</t>
  </si>
  <si>
    <t>$29.07 - $38.58 an hour</t>
  </si>
  <si>
    <t>Introduction
GRADE
17
LOCATION OF POSITION
MDH Behavioral Health Administration
Behavioral Health Research and Innovation
55 Wade Avenue
Catonsville MD 21228
Main Purpose of Job
This full-time contractual position performs essential research and data support work for the BHRI Office related to the development and implementation of required State Opioid Response (SOR) Data collection and reporting activities, including: monitoring the submission of monthly progress reports; data quality review of monthly progress reporting; assisting the Evaluation Team in the design and implementation of data collection protocols and data-focused reports; assisting in the design and preparation of monthly evaluation performance reports for the MD-SOR Implementation Team and stakeholders; providing technical guidance to grant partners.
This position will also assist in managing the day to day operations of the Evaluation Team, which includes: coordinating with vendor organizations, SOR Leadership and MDH/BHA Leadership; monitoring work plans, reviewing and providing feedback on deliverables for all project components; assisting in the review and submission of monthly data reports and following up with SOR program directors, jurisdiction program staff and providers; assisting with the coordination of training, technical assistance and Quality Improvement Learning Collaborative events.
This position is eligible for hybrid telework. This is subject to change as necessitated by operations and customer focused demands.
MINIMUM QUALIFICATIONS
Education: A Bachelor's degree from an accredited college or university.
Experience: One year of experience evaluating, analyzing, researching and developing health care services, policies and programs.
Note: Candidates may substitute the possession of a Master's degree in Health Sciences, Health Care Administration, Public Health, Public Policy or closely related field from an accredited college or university for the required experience.
DESIRED OR PREFERRED QUALIFICATIONS
The desired candidate should possess the following:
Experience analyzing complex data, identifying trends, and making evidence based and policy informed recommendations.
Technical experience with software and tools used for data analysis, including statistical software, spreadsheet applications, and databases.
Experience conducting thorough research, both qualitative and quantitative, to gather relevant information.
Experience evaluating policies, identifying potential impact, and proposing solutions.
LICENSES, REGISTRATIONS AND CERTIFICATIONS
Employees in this classification may be assigned duties which require the operation of a motor vehicle. Employees assigned such duties will be required to possess a motor vehicle operator’s license valid in the State of Maryland.
SELECTION PROCESS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
Complete applications must be submitted by the closing date. Information submitted after this date will not be added.
Incorrect application forms will not be accepted. Resumes will not be accepted in lieu of a completed application.
Candidates may remain on the certified eligible list for a period of at least one year. The resulting certified eligible list for this recruitment may be used for similar positions in this or other State agencies.
BENEFITS
Contractual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contractual employee who has worked 120 days in a 12 month period. This leave accrues at a rate of one hour for every 30 hours worked, not to exceed 40 hours per calendar year.
FURTHER INSTRUCTIONS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
For questions regarding this recruitment, please contact the MDH Recruitment and Selection Division at 410-767-1251.
If you are having difficulty with your user account or have general questions about the online application system, please contact the MD Department of Budget and Management, Recruitment and Examination Division at 410-767-4850 or Application.Help@maryland.gov.
Appropriate accommodations for individuals with disabilities are available upon request by calling: 410-767-1251 or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t>
  </si>
  <si>
    <t>https://www.indeed.com/viewjob?jk=590623d0bdd7559c</t>
  </si>
  <si>
    <t>Radio/Wireless Technician (Network/Telecom Analyst II)</t>
  </si>
  <si>
    <t>$73,994.34 - $123,324.03 a year</t>
  </si>
  <si>
    <t>Fairfax County Government</t>
  </si>
  <si>
    <t>Fairfax, VA 22035</t>
  </si>
  <si>
    <t>Salary
$73,994.34 - $123,324.03 Annually
Location
FAIRFAX (FJ11), VA
Job Type
FT Salary W BN
Job Number
25-00107
Department
Information Technology
Opening Date
01/18/2025
Closing Date
1/31/2025 11:59 PM Eastern
Pay Grade
S26
Posting Type
Open to General Public
Job Announcement
The Department of Information Technology (DIT) Radio Services Center (RSC) supports all County Public Safety and general County agencies, as well as the Fairfax County Public Schools (FCPS) wireless communications technologies to include Land Mobile Radio (LMR), Enhanced Push-to-Talk (ePTT), and mobile data environments.
Maintains critical wireless voice, video, and data networks and equipment in both mobile and fixed environments for Fairfax County radio user agencies.
Participates in projects for transition to and provides hands on support for implementing Push-to- Talk technologies on smart phone devices.
Uses broadband administrative and management application tools for implementing and doing moves, adds &amp; changes supporting push to talk users.
Using appropriate tools, RF and electronic test equipment and system software to install, program, troubleshoot, repair and maintain wireless communications systems including broadband push to talk devices, two-way radio, ancillary audio, electrical and wireless equipment.
Conducts analysis and troubleshooting of complex public safety digital communication systems that utilize a variety of radio frequency (RF) devices and associated equipment.
Keeps track of associated assets and utilizes the radio asset management system and services database.
Serves as part of team in Radio Services to support coverage requirements and response to customer agencies' needs 24 by 7.
Provides subject matter expertise on wireless and public safety broadband.
Performs other duties as assigned.
Employment Standards
MINIMUM QUALIFICATIONS:
Any combination of education, experience, and training equivalent to the following:
(Click on the aforementioned link to learn how Fairfax County interprets equivalencies for "Any combination, experience, and training equivalent to")
Possession of an associate degree in computer science, electrical engineering, electronics, or a related field; plus three years of network and/or telecommunications experience; or a bachelor's degree in such fields; plus one year of experience in network or telecommunications system design, analysis, installation, and troubleshooting.
CERTIFICATES AND LICENSES REQUIRED:
A valid driver's license.
NECESSARY SPECIAL REQUIREMENTS:
The appointee to this position will be required to complete a criminal background check and driving record check to the satisfaction of the employer.
PREFERRED QUALIFICATIONS:
At least five years of hands-on experience in repair and alignment of conventional and P25 trunked mobile and portable radios.
At least three years of hands-on experience installing radio, wireless, and data-related equipment in public safety and fleet vehicles.
At least two years of experience with Westnet Fire Station Alerting; to include troubleshooting components of the First-In Alerting System as well as other ancillary components within a fire station including, but not limited to: public address system, bunkroom lighting, and RF radios in a fixed environment.
Experience using an asset management and service database system.
Working knowledge of the principles, practices, terminology and Land Mobile Radio (LMR) system. Working knowledge of Federal Communications Commission (FCC) laws, rules, and regulations and licensing, and other federal directives related to radio and wireless communications systems and equipment for public safety and broadband.
Be able to lift and carry up to 50 lbs, be able to stand, bend, lay on back, climb up into tall vehicles, work in small or cramped spaces, work off of ladders of various heights, be able to correctly discern full spectrum of colors, be able to correctly utilize power and hand tools.
Experienced in the reading and interpretation of construction diagrams and plans.
Experience in the design and installation of RF and associated equipment in new/renovated commercial building construction.
Able to interpret electrical schematics.
Have excellent written and oral communications skills.
PHYSICAL REQUIREMENTS:
Able to lift and carry up to 50 pounds. Work in tight spaces, discern full spectrum of colors, and use hand tools and equipment. All duties performed with or without reasonable accommodations.
SELECTION PROCEDURE:
Panel interview and may include exercise.
The population of Fairfax County is very diverse where 38.7% of residents speak a language other than English at home (Spanish, Asian/Pacific Islander, Indo-European, and others) and we encourage candidates bilingual in English and a foreign language to apply to this opportunity.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
#LI-JT1</t>
  </si>
  <si>
    <t>https://www.indeed.com/viewjob?jk=88d175abfada272c</t>
  </si>
  <si>
    <t>Data Analyst – Segadores de Vida Church</t>
  </si>
  <si>
    <t>$45,000 - $55,000 a year</t>
  </si>
  <si>
    <t>Segadores de Vida</t>
  </si>
  <si>
    <t>Southwest Ranches, FL 33332</t>
  </si>
  <si>
    <t>*Location*: Southwest Ranches, FL
*Type*: Full-time
*Reports to*: Finance Director
*About Segadores de Vida*:
Segadores de Vida’s mission is to transform lives through the love of Jesus Christ. As a vibrant and growing church community, we are committed to serving God, our members, and our broader community with excellence, integrity, and compassion. We believe that data-driven decisions are key to optimizing our ministry’s impact, and we are seeking a Data Analyst to join our team to help us make those decisions with precision and care.
*Position Summary*:
The Data Analyst will serve as a key resource in shaping the strategic direction of Segadores de Vida through the power of data. In this role, you will collaborate with leadership, ministry teams, and staff to analyze data, develop reports, and provide actionable insights that drive growth, engagement, and operational efficiency. You will play a crucial role in supporting various ministries by ensuring accurate data collection and analysis, helping us make informed decisions that align with our church’s mission.
*Key Responsibilities*:
* *Data Collection &amp; Analysis*: Gather, organize, and analyze data from multiple systems, including church attendance, donations, outreach programs, volunteer activities, and member engagement.
* *Reporting &amp; Dashboards*: Develop and maintain comprehensive dashboards and reports for leadership, providing insights into key metrics such as attendance trends, giving patterns, and ministry participation.
* *Strategic Support*: Work closely with church leadership to use data in shaping our strategic direction, identifying opportunities for growth, and improving ministry effectiveness.
* *Financial &amp; Attendance Reporting*: Support the financial and operational teams by streamlining data processes related to contributions, attendance, and special events.
* *Visualization &amp; Presentation*: Present data insights through clear and visually compelling charts and reports that can be easily understood by both technical and non-technical stakeholders.
* *Data Integrity*: Ensure data accuracy and consistency across platforms, managing systems and tools to collect, store, and analyze information securely.
* *Collaboration*: Partner with ministry and administrative teams to identify and address their data needs, offering tailored reporting solutions that enhance their effectiveness.
* *Continuous Improvement*: Regularly assess and refine data collection methods to enhance the church's overall decision-making processes.
*Qualifications &amp; Experience*:
* *Educational Background*: Bachelor’s degree in Data Science, Business Analytics, Statistics, or a related field. A combination of education and equivalent work experience will also be considered.
* *Professional Experience*: 2-3 years of experience in data analysis, preferably in a nonprofit, church, or service-oriented environment.
* *Technical Skills*: Proficiency in data analysis tools such as Microsoft Excel, Google Sheets, and data visualization platforms (e.g., Power BI, Tableau). Experience with CRM systems (e.g., Church Community Builder) is a plus.
* *Analytical Abilities*: Strong analytical and problem-solving skills, with the ability to interpret complex data and provide actionable insights.
* *Communication Skills*: Excellent written and verbal communication skills, capable of presenting data in a clear and compelling manner to a wide range of stakeholders.
* *Mission Alignment*: A strong commitment to the mission and values of Segadores de Vida Church, with a passion for using data to support ministry goals.
* *Ethics &amp; Confidentiality*: High level of integrity and discretion in handling sensitive church data, including financial and personal information.
* *Bilingual (English/Spanish)*: Must be fully bilingual with the ability to fluently read, write, and speak both English and Spanish, as you will be collaborating with diverse teams and congregation members.
*Why Work With Us?*
At Segadores de Vida, we believe in creating a workplace where every team member feels valued, respected, and empowered. In addition to a meaningful and faith-based working environment, we offer:
* *Competitive Compensation*
* *Health, Dental, and Vision Benefits*: Comprehensive healthcare plans for you and your family.
* *Paid Time Off*: Generous paid vacation, sick days, and holidays to ensure work-life balance.
* *Professional Development*: Opportunities for personal and professional growth through training, conferences, and mentorship.
* *Community Impact*: Be part of a team that is actively transforming lives and making a difference in our local and global communities.
*How to Apply*:
If you are passionate about using data to help transform lives and support a thriving church community, we encourage you to apply. Please submit your resume, cover letter, and any relevant work samples to *HR@segadores.com*. Be sure to include *"Data Analyst Application – Segadores de Vida"* in the subject line.
Job Type: Full-time
Pay: $45,000.00 - $55,000.00 per year
Benefits:
* Dental insurance
* Family leave
* Flexible spending account
* Health insurance
* Health savings account
* Life insurance
* Paid sick time
* Parental leave
* Vision insurance
Compensation Package:
* Yearly bonus
Schedule:
* 8 hour shift
* Monday to Friday
* Weekends as needed
Application Question(s):
* Tell us about the time you accepted Christ?
* Do you have legal authorization to work in the United States?
* re you available to work on weekends and nights for church services?
* Are you located in South Florida and able to be on campus for 40 hours per week?
Application Question(s):
* Tell us about the time you accepted Christ?
* Do you have legal authorization to work in the United States?
* re you available to work on weekends and nights for church services?
* Are you located in South Florida and able to be on campus for 40 hours per week?
Application Question(s):
* Tell us about the time you accepted Christ?
* Do you have legal authorization to work in the United States?
* re you available to work on weekends and nights for church services?
* Are you located in South Florida and able to be on campus for 40 hours per week?
Application Question(s):
* Tell us about the time you accepted Christ?
* Do you have legal authorization to work in the United States?
* re you available to work on weekends and nights for church services?
* Are you located in South Florida and able to be on campus for 40 hours per week?
Experience:
* SQL: 1 year (Required)
Ability to Commute:
* Southwest Ranches, FL 33332 (Required)
Ability to Relocate:
* Southwest Ranches, FL 33332: Relocate before starting work (Required)
Work Location: In person</t>
  </si>
  <si>
    <t>https://www.indeed.com/viewjob?jk=c76241f59728f360</t>
  </si>
  <si>
    <t>Cyber Threat Intelligence Analyst</t>
  </si>
  <si>
    <t>Check Point Software Technologies Ltd.</t>
  </si>
  <si>
    <t>Why Join Us?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
Check Point Software Technologies has been honored by Time Magazine as one of the World’s Best Companies for 2024. We've also earned a spot on the Forbes list of the World’s Best Places to Work for five consecutive years (2020-2024) and recognized as one of the World’s Top Female-Friendly Companies. If you're passionate about making the world a safer place and want to be part of an award-winning company culture, we invite you to join us.
We are looking for a Cyber Threat Intelligence Analyst to be an integral part of our Intelligence teams, combining both cutting-edge technology and advanced threat intelligence analysis methodologies to deliver high-impact briefings to customers.
Key Responsibilities
Learning the customer needs and PIRs, configuring their tailored environments in Cyberint’s intelligence platform and supporting the customers with tuning/training throughout engagement
Monitoring and analyzing threats targeting customers, or issues in their digital exposure, in order to produce actionable intelligence alerts and reports
Investigating intelligence sources, threat actors, attack tools and techniques
Identifying and developing data sources to collect the most relevant intelligence (darknet, forums, social media, marketplaces, etc.) as well as creating and maintaining avatars on these
Developing the proprietary intelligence platform by surfacing new modules, capabilities and features
Joining meetings with prospects and clients to present deliverables
Drive cooperation &amp; feedback loops with other teams
Qualifications
1-2 years experience with intelligence analysis processes (army included), including Open-Source Intelligence (OSINT) and Web Intelligence (WEBINT) gathering, link analysis, and threat actor profiling
Inherent passion for Infosec and service excellence, understanding of cybersecurity
Investigative and analytical problem-solving skills
Knowledge of analytical tools, including excel
A team player who is eager to learn new methods and develop themselves and their team
Infosec certifications an advantage
Advantages:
Bi-lingual
Customer facing background
Must be eligible to work in the United States without sponsorship from an employer now or in the future.
EOE M/F/Veterans/Disabled</t>
  </si>
  <si>
    <t>https://www.indeed.com/viewjob?jk=0c43afa8172f56ab</t>
  </si>
  <si>
    <t>Administrative Analyst (Fiscal Division)</t>
  </si>
  <si>
    <t>$75,027.68 - $105,571.48 a year</t>
  </si>
  <si>
    <t>City of Sacramento</t>
  </si>
  <si>
    <t>Sacramento, CA 95814</t>
  </si>
  <si>
    <t>THE POSITION
With supervisor approval, incumbents may be eligible for intermittent remote work; however, they must physically reside within the Sacramento region or have the ability to regularly report to a City of Sacramento physical worksite with little notice.
The Fire Department is seeking an Administrative Analyst to join the Fiscal Division and be assigned to the Urban Search &amp; Rescue Program, which is a federally funded program. This role is primarily responsible for assisting with the management of a Federal Cooperative Agreement grant administration processes. This includes, but is not limited to, performing tasks related to preparing applications, financial tracking, budget and accounting transactions, procurement, completing and submitting required reports, preparing policies and/or guidance documents, and training other staff members. This position will work closely with multiple departments, agencies, and stakeholders.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
SUPERVISION RECEIVED AND EXERCISED
General direction is provided by higher-level department or division administrative personnel. Responsibilities may include the indirect supervision of technical and clerical personnel.
ESSENTIAL DUTIES AND RESPONSIBILITIES
Performs professional analytical and technical work in the formulation and administration of department or division budgets, development, and management of grants and contracts, management of department level procurement, or coordination of personnel functions.
Performs research and analysis in the development of program or project activities, including program compliance and eligibility, regulatory issues, and funding requirements.
Compiles and analyzes data and makes recommendations on the formulation of policy, procedures, staffing, and organizational changes; conducts surveys and performs research and statistical analysis on administrative, fiscal, personnel, or operational problems.
Compiles materials and assists in the preparation of program-related grants, budgets, reports, manuals, and publications; coordinates procurement activities and related support functions for a program or project.
Analyzes information for preparation of grants, contracts, and agreements; assists in negotiating terms; implements, monitors, and prepares reports on conduct and performance; prepares statistical data and graphs.
Performs research and prepares studies as required; conducts surveys, compiles and analyzes data and formulates program policies and procedures; monitors and evaluates program effectiveness and outcomes; prepares periodic or specialized reports of program activities.
Participates and assists in the design, implementation, and installation of new and revised programs, systems, procedures, methods of operation, and forms.
Coordinates and monitors the administrative functions of an assigned department; compiles materials and assists in the preparation of budgets, reports, manuals, and publications.
Coordinates departmental activities and programs with other City departments and divisions, and with outside agencies; represents the assigned department in committee meetings; oversees contract service providers.
Responds to complaints and requests for information; interprets and applies policies and procedures; adjudicates complaints.
Makes complex program or project eligibility determinations; conducts focus groups; meets with community or business groups.
Prepares oral reports; makes oral presentations to a variety of City and departmental committees.
May train staff as assigned.
Provides exceptional customer service to those contacted in the course of work.
Other related duties may also be performed; not all duties listed are necessarily performed by each individual holding this classification.
QUALIFICATIONS
Knowledge of:
Principles and practices of personnel administration.
Principles and practices of organization and public administration.
Principles and practices of program management, analysis, and coordination.
Principles and practices of program performance measurement, systems analysis, and statistical measurement.
Research techniques, methods, and procedures, and basic methods of statistical analysis.
Principles, methods, and practices of municipal finance, budgeting, and accounting.
Principles, methods, and practices of procurement, contracting, and grant writing.
Methods of reporting information.
Applicable Federal, State, and local laws and regulations.
Skill in:
Providing customer service, including dealing with people in sensitive situations and problem resolution.
Making presentations and conducting meetings.
Use of computers, computer applications, and software.
Ability to:
Interpret and apply rules, regulations, laws, ordinances, and policies.
Communicate effectively, both orally and in writing.
Administer assigned program responsibilities.
Collect and analyze data and make sound recommendations.
Review organizational and administrative problems; recommend and implement appropriate courses of action.
Establish and maintain effective working relationships with employees, the general public, and others contacted in the course of work.
Review and analyze organizational and administrative problems; recommend and implement effective courses of action.
Interpret laws, rules, regulations, policies, and procedures and make appropriate decisions.
Meet multiple deadlines.
EXPERIENCE AND EDUCATION
Experience:
Two years of full-time paid or other equivalent experience performing as a para-professional as it relates to report writing, research, analysis, or technical support in the areas of administration, program management or system operations.
And
Education:
A Bachelor's Degree from an accredited college or university with major coursework in public or business administration, economics, accounting, personnel, or a closely related field.
Substitution of Education: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
PROOF OF EDUCATION
Should education be used to qualify for this position, then proof of education such as, but not limited to, university/college transcripts and degrees should be submitted with your application and will be required at the time of appointment. Unofficial documents and/or copies are acceptable.
An applicant with a college degree obtained outside the United States must have education records evaluated by a credentials evaluation service. Evaluation of education records will be due at time of appointment.
SPECIAL QUALIFICATIONS
Special Selection Criteria:
Some positions in this classification may require additional knowledge and experience in the following:
Auditing principles.
Basic methods of statistical analysis.
Procurement, contracting, or grant writing.
Probationary Period:
Employees must complete twelve (12) months of probation at a satisfactory performance level prior to gaining permanent status.
THE SELECTION PROCEDURE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
1. Application: (Pass/Fail) – All applicants must complete and submit online a City of Sacramento employment application by the final filing deadline;
Employment applications must be submitted online; paper applications will not be accepted.
Employment applications will be considered incomplete and will be disqualified: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
If "see resume" is noted in the "Work Experience" section; a resume will not substitute for the information required in the "Work Experience" section.
Proof of education such as, but not limited to, university/college transcripts and degrees should be submitted online with your application. Proof of education will be required at time of appointment.
Position/job titles will not be considered in determining eligibility for meeting the minimum qualifications for this position.
If you’re requesting Veteran’s credit, a copy of your DD214 must be submitted online with your application or emailed to the Employment Office by the final filing deadline. Information regarding the use of Veteran’s credit can be found in the Civil Service Board rules under rule 4.9C. (Download PDF reader)
Applicants are responsible for attaching a copy of their DD214 to each position for which they apply.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
Responses to the T&amp;E questions must be submitted online; paper questionnaires will not be accepted.
A resume will not substitute for the information required in the T&amp;E questions.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
5. Conditional Hire: Upon receipt of a conditional offer, the selected candidate must complete and pass Live Scan/fingerprinting.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
QUESTIONS:
For questions concerning this job announcement and the application process:
Please visit https://www.governmentjobs.com/Home/ApplicationGuide for a comprehensive, step-by-step guide to the application process.
For technical support between 6 AM - 5 PM PT, contact Live Applicant Support at (855) 524-5627.
Visit the City of Sacramento Human Resources Department website at https://www.cityofsacramento.gov/HR/employment;
Send an email to employment@cityofsacramento.org; or
Call the Human Resources Department at (916) 808-5726
Bilingual Pay Did you know that the City offers bilingual pay? That's right, most labor agreements offer the option of providing employees with bilingual pay if the department deems it to be operationally necessary.Pension Reform ActThe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 Equal Opportunity EmployerThe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t>
  </si>
  <si>
    <t>https://www.indeed.com/viewjob?jk=9a1ec0aeecf181ca</t>
  </si>
  <si>
    <t>Asset Servicing Associate Analyst - Bilingual (Hybrid)</t>
  </si>
  <si>
    <t>$49,010 - $68,390 a year</t>
  </si>
  <si>
    <t>The Asset Servicing Associate Analyst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
Responsibilities:
This role will manage reconciling and processing positions related to Corporate Action events
These activities include revisions of communications, notifications and facilitating postings for Corporate Action or Proxy events
Ensures client instructions are executed in an efficient, effective and timely manner within established guidelines
Responsible for the reconciliation, payment of income, and all aspects of income collections and disbursements
Meets high quality service standards by routinely researching and responding to inquiries in an appropriate, conscientious and timely manner
Performs analysis on issues to identify root cause
Participate in activities related to compliance with procedures and controls
Assists and provides coverage for team members during periods of high work volume, and performs all other job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relevant experience
Must be bilingual (English/Spanish)
Income collections security services experience
Basic understanding of the underlying cash flows, accounting treatments, operational controls, credit risks and market practices
Knowledge of multiple types of investment instruments including: Equity securities, Fixed Income and Asset Backed securities
Proficient in MS Office
Proven success as a team player
Education:
Bachelor’s/University degree or equivalent experience
-
Job Family Group:
Operations - Transaction Services
-
Job Family:
Asset Servicing
-
Time Type:
Full time
-
Primary Location:
Tampa Florida United States
-
Primary Location Full Time Salary Range:
$49,010.00 - $68,390.00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Anticipated Posting Close Date:
Jan 23, 2025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</si>
  <si>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https://www.indeed.com/viewjob?jk=bd29298ea18f4eec</t>
  </si>
  <si>
    <t>Board Certified Behavior Analyst (BCBA) - Up to 50% Telehealth</t>
  </si>
  <si>
    <t>Development for Autism and Related Treatment</t>
  </si>
  <si>
    <t>Austin, TX 78722</t>
  </si>
  <si>
    <t>*About the Role*
We are seeking an energetic and enthusiastic part time Board Certified Behavior Analyst (BCBA) to lead treatment and therapy programs for our clients. The BCBA’s responsibilities include conducting and writing assessments, supervising and leading behavior therapist/RBTs in quality therapeutic interventions grounded in applied behavior analysis (ABA), and collaborating with families and teams. Our BCBAs are strong leaders that embrace a hands-on approach to therapy.
_*$1,000 sign on bonus after 90-day probationary period plus ongoing quarterly incentive program!*_
*Responsibilities*
- Conduct assessments and reassessments utilizing Vineland, ABLLS, VB MAPP, etc.
- Develop and implement behavior intervention plans
- Supervise RBTs per BACB guidelines, as assigned
- Collect and analyze data to monitor progress
- Collaborate with families, caregivers, and other professionals
- Maintain accurate and detailed medical documentation
- Ensure compliance with HIPAA regulations
- Maintain professional communication with families/parents/colleagues about their child’s therapy
- Maintain all necessary client and staff documentation, including data, session notes, supervision hours, etc.
- Supervise RBTs per BACB guidelines, as assigned
- Lead ongoing trainings for our staff
- Train and supervise behavior therapists/RBTs across all aspects of ABA therapy and programs for clients
- Create treatment and therapy materials as needed
- Develop a welcoming and fun learning environment that maintains client dignity and confidentiality in all that you do
- Travel to client's homes. We have clients available in Austin, South Austin, Round Rock, Manor, Cedar Park, and surrounding areas.
*Requirements*
To be successful as a BCBA, you should demonstrate compassion, patience, and understanding when treating our clients. An outstanding BCBA should be able to effectively interact with clients, families, and team members to establish trust and accurately assess client needs moment to moment.
*In addition, the following are required:*
- Board Certified Behavior Analyst (BCBA) plus Texas Licensed Behavior Analyst certifications
- An active NPI number with a CAQH profile
- Masters (or higher) degree in Applied Behavior Analysis or related field
- Experience implementing ABA therapy across a diverse population
- Proficiency in data collection and analysis
- Strong leader with sound collaborative and communication skills
- Strong interpersonal and communication skills
- Compassionate and patient
- Familiarity with behavioral health and evidence-based practices utilized with individuals with ASD
- Experience working with children in special education settings
- Ability to work effectively in a team environment
- Valid driver's license and auto insurance
- *Bilingual a plus* (additional compensation offered for Spanish speaking staff)
_For the Board Certified Behavior Analyst position, we offer a competitive wage of $55-65 per hour depending on experience. We are a small, but growing quickly , local practice that can provide ongoing professional development and growth, along with all the tools you need to be successful in this role. This is a great opportunity for those interested in growing and building a startup company. We prioritize a positive company culture and want our employees to be happy in what they do!_
_*Feel free to check out our website: www.dart-therapy.com or follow us on instagram @dart\_therapy !*_
Job Type: Part-time
Pay: $55.00 - $65.00 per hour
Expected hours: 6 – 20 per week
Benefits:
* 401(k)
* 401(k) matching
* Continuing education credits
* Dental insurance
* Health insurance
* Paid sick time
* Vision insurance
Schedule:
* After school
* Day shift
* Evenings as needed
* Morning shift
* Weekends as needed
Education:
* Master's (Required)
Experience:
* Experience with children: 2 years (Required)
Ability to Relocate:
* Austin, TX 78722: Relocate before starting work (Required)
Work Location: In person</t>
  </si>
  <si>
    <t>https://www.indeed.com/viewjob?jk=0a11331134cf70bd</t>
  </si>
  <si>
    <t>Senior Systems Analyst</t>
  </si>
  <si>
    <t>$111,342.40 - $138,715.20 a year</t>
  </si>
  <si>
    <t>City of Reno, NV</t>
  </si>
  <si>
    <t>Reno, NV</t>
  </si>
  <si>
    <t>Description
Join the City of Reno and become part of an amazing team who strives every day to make our community a place we are all proud to call home.
The City of Reno is looking for two Senior Systems Analysts to manage vital software systems, along with other ancillary systems. The incumbents will be responsible for performing professional level information systems analysis duties in troubleshooting, configuring, and improving our digital workflow system. They will perform a variety of technical tasks relative to assigned areas of responsibility including system upgrades, automation of tasks, data extraction, reporting, dashboarding, and database performance or security monitoring. Duties will include, but are not limited to, working closely with departments that are impacted by these systems, and documenting stakeholder business processes.
This is both an internal and external recruitment to provide a promotional opportunity for all qualified current classified City of Reno employees and an open competitive opportunity for all other qualified applicants.
Applicants must already be authorized to work for any employer in the U.S. We are unable to sponsor or take over sponsorship of an employment Visa at this time.
The City of Reno is committed to providing equal employment opportunities to everyone. This commitment is an integral part of our efforts to ensure that we have a diverse and representative workforce that serves the community of Reno.
Examples of Essential Functions
Perform professional level information systems analysis duties in the development, installation and maintenance of software applications.
Design and prepare test data and perform proper testing of computer programs; consult with staff and end-users to ensure programs meet specifications and expectations.
Develop scripts and codes to prototype alternative access to relational databases.
Develop custom reports from relational databases using various report writers.
Respond to requests from users regarding system operations or hardware and software problems; modify program coding, provide solutions to operational problems or refer users to appropriate staff member.
Provide user training for applicable software applications; develop user training manuals and written standards and procedures; update and maintain user and training manuals as needed.
Provide supplementary support and security for various application servers.
Problem solve file servers, personal computers, peripheral equipment and related software.
Analyze, install, maintain, and develop requirements for software applications; troubleshoot and rectify software problems; evaluate new software/hardware and recommend changes as needed; prepare and update user manuals and system documentation.
Contact vendors for components, technical reference and/or services required for software enhancement and maintenance.
Manage, track, and maintain citywide software inventory and licenses.
May provide department-specific technology, network, and communications support to a City department.
Perform related duties as required.
Minimum Qualifications
The following minimum qualifications are required to be met at the time of application.
Combinations of relevant work experience and education that are equivalent to the following are acceptable.*
Education:
A Bachelor's degree (120 semester/ 180 quarter hours) from an accredited college or university with major course work in computer science, information systems or a related field.
*Each year of additional relevant work experience will substitute for one year (30 semester/ 45 quarter hours) of the education requirement up to a maximum of two years.
Work Experience:
Two years of increasingly responsible software applications programming and/or systems analysis experience at a level comparable to a Systems Analyst with the City of Reno.
License:
Valid Driver's license
**Bilingual candidates are strongly encouraged to apply.**
Supplemental Information
To Apply:
Please submit your completed application and all additional information/documentation requested online at www.reno.gov/jobs by February 2, 2025 at 11:59 p.m. PT. If a computer or mobile device is not available to you, suggested locations to complete an online application submittal include: the City of Reno City Hall 2nd floor computer kiosk or 5th floor Civil Service Offices, any locations of Nevada Job Connect or any local library or educational facility.
If you are having difficulty logging into your governmentjobs.com profile, please call the applicant support line at 855-524-5627.
Examination Process:
Applicants must meet the minimum qualifications and pass the examination for this position to be eligible for hire. The examination will consist of a Training and Experience evaluation (T&amp;E) weighted at 100%
Training and Experience Evaluation (T&amp;E) Details:
The T&amp;E examination consists of a Supplemental Questionnaire. The questions may be viewed online under the tab marked "QUESTIONS" on the job announcement page. The T&amp;E must be submitted online at the time of application.
Responses to your T&amp;E questions should be consistent with the information given in your application details. Answers are subject to verification.
Failure to complete all of the questions or incomplete responses will result in a lower score; therefore, it is advantageous for you to provide a full and complete response to each supplemental question.
In order to receive credit for education or training, you must attach copies of your transcripts, diploma, or relevant certificates to your online application.
Resumes or questionnaires uploaded as attachments to the application will not be accepted in lieu of completing each question online.
"See Resume" or "See above," etc., are not qualifying responses and will not be considered.
Changes or corrections to your responses cannot be made once your application packet has been submitted.
TIP: It may be more efficient to develop your responses in a word processing document and then paste them into the online questionnaire to be submitted.
Notification: Applicants are notified by email of their examination results. Applicants who do not meet the minimum qualifications will also be notified.
Testing Accommodation: If you wish to identify yourself as an individual with a disability and will be requesting an accommodation, that request must be made to the Chief Examiner no later than the closing date of this announcement.
Employee/Veteran Preference in the Event of Tie Scores:
In the event of tie scores resulting from an open competitive examination (Rule VII, Section 7), candidates will be provided a rank preference in the following order:
Classified employees with established veteran status
Classified employees without veteran status
Non-classified employees and external candidates with established veteran status.
This preference will only be administered in the event of tie scores. Documentation must be submitted at the time of application.
On promotional examinations (Rule VIII, Section 9), in the event of tie scores resulting from final rating, including seniority points, a classified employee will be awarded veteran's preference and provided a rank preference if one (1) of the eligibles has submitted proof of honorable discharge from the military service. This preference will only be administered in the event of tie scores. Documentation must be submitted at the time of application.
Seniority Points:
Classified employees of the City of Reno shall receive seniority credit computed by adding to a passing score as follows:
The final ranking will include the applicable seniority points added to the overall grade of the examination process. For each full year of continuous service completed, 0.2 points will be added up to a maximum of ten (10) years... 2 points will be the maximum.
Rule VIII - Promotion, Section 9. Seniority Credit.
Appointment and Certification: Appointments to positions in the City's Civil Service system are made on the basis of examination. Scores resulting from a competitive examination are used in determining a person's rank on an eligible register. The department may hire any of the persons referred. The names of those persons not hired may be considered when the next vacancy occurs, for as long as that register is viable.
QUESTIONS/UPDATES: Questions about the information on this announcement and updates to application information should be directed to Civil Service at (775) 334-2223 or civilservice@reno.gov. The City of Reno is an equal opportunity employer. Recruitment, hiring, assignment, training, compensation, promotion, retention, and disciplinary decisions will be made without regard to race, color, religion, creed, national origin, sex, sexual orientation, gender identity, gender expression, age, pregnancy, physical or mental disability, genetic information, veteran status, political affiliation, membership in an employee association, or any other protected class status applicable under federal or state law or City Charter.
Please use this Health and Welfare Benefit Link to learn more about the City of Reno's great employee benefit plans and wellness programs.</t>
  </si>
  <si>
    <t>https://www.indeed.com/viewjob?jk=db7ebc7e211efa90</t>
  </si>
  <si>
    <t>Bilingual (Spanish) Board Certified Behavior Analyst (BCBA)</t>
  </si>
  <si>
    <t>Prospera Healthcare</t>
  </si>
  <si>
    <t>El Paso, TX 79915</t>
  </si>
  <si>
    <t>About Prospera:
Prospera is looking for compassionate team members to help us on our mission of helping children prosper! We offer paid training, ongoing support and lots of potential for career growth.
In this role you will:
Your primary responsibilities will include conducting assessments, writing and implementing behavior plans, data collection, and training / supervising behavior technicians, and conducting parent training.
Develop innovative programs and perform ongoing adjustments to current programs as needed
Engage parents in ABA therapy to improve client outcomes
Adhere to all policies and procedures, including, but not limited to, confidentiality and mandated reporting standards
Communicate clearly and effectively, both orally and written, with clients, families, and colleagues
Attend meetings for collaboration between clinicians and the operations team
We are looking for people who:
Hold a Board Certified Behavior Analyst (BCBA) certification and state license
Hold a Master's Degree in applied behavior analysis, psychology, sociology, or a related field
Must possess excellent leadership, interpersonal, problem-solving and time management skills
1 + years working with children and autism spectrum disorders
Have reliable means of transportation, a valid driver's license, and insurance.
Have the ability to stand and stay on their feet for prolonged periods of time and bend, kneel, crouch, and lift weight of up to 50 pounds
Have successful background clearance, driving record check, and reference checks
What we offer:
Compensation at in top quartile of market rate
Paid training
Paid time off (PTO) and paid holidays
Medical, dental, and vision benefits
401K retirement plan with company match and no vesting period
Career growth
Job Type: Full-time
Benefits:
401(k)
401(k) matching
Dental insurance
Health insurance
Paid time off
Vision insurance
Medical specialties:
Pediatrics
Education:
Master's (Required)
License/Certification:
Drivers License (Required)</t>
  </si>
  <si>
    <t>https://www.indeed.com/viewjob?jk=dcdb25e29a88b281</t>
  </si>
  <si>
    <t>Content Marketing Specialist</t>
  </si>
  <si>
    <t>$26 - $33 an hour</t>
  </si>
  <si>
    <t>Premier Performance LLC</t>
  </si>
  <si>
    <t>Las Vegas, NV 89120</t>
  </si>
  <si>
    <t>Content Marketing Specialist
Location: Onsite in Export, PA or Las Vegas, NV (Open to remote candidates in other locations)
Hours/Week: Full Time/Non-Exempt
Rate: $26.00-$33.00 per hour DOE
Job Summary:
APG designs, develops, manufactures, wholesales and retails aftermarket parts and technology for race and off-road enthusiast all over the world. We are looking for a passionate, creative, and technically-savvy Content Marketing Specialist to join our team. If you thrive in a fast-paced environment and have a mix of skills in content creation, customer interaction, and digital marketing, we want to hear from you!
Key Responsibilities:
Website Management: Update and maintain product information on the company website.
Social Media Interaction: Assist with engaging and interacting with customers on social media channels.
Content Creation: Edit product listings and descriptions to ensure accuracy and appeal.
Brand Collaboration: Work closely with the marketing team to develop and maintain a consistent brand voice across all platforms.
Email Marketing &amp; Blogs: Draft and execute product emails and blog content to keep our customers informed and engaged.
Assist in the development and execution of marketing campaigns across various channels.
Develop digital marketing content and assets, and help to manage the organization’s social media accounts, and websites.
Collaborate with marketing team on content creation for social media platforms and website updates.
Design and maintain marketing and communications materials, including (but not limited to) flyers, business cards, brochures, graphics, organizational SWAG, and paid advertisements
Develop written content, including, but not limited to, blog posts, newsletter articles, customer success stories.
Efficiently manage file storage to ensure easy access to marketing assets
Other duties and responsibilities as needed
Your work environment:
Requires sitting or standing for extended periods
Requires frequent computer use
Requires regular communications with others via phone, email, and in-person conversations
Requires repetitive motions and movement
Requires strict attention and adherence to deadlines
Requires infrequent work outdoors
Requires packing and moving boxes, including stooping, bending, pushing, and lifting up to 30 lbs.
Required Skills &amp; Experience:
Passionate about customer interaction and building strong, lasting relationships with audiences.
Hands-on experience with content creation and content management.
Familiarity with Shopify backend and website management.
Solid understanding of digital and social media marketing strategies.
General copywriting abilities with attention to detail.
Knowledge of the automotive aftermarket industry is preferred, with a particular interest in Subaru or Honda being a plus.
Experience in technical customer service and technical sales is a plus.
Basic graphic design skills to assist with marketing materials.
Excellent communication and collaboration skills to work effectively with cross-functional teams.
We offer a full benefits package for eligible employees including:
Medical, dental, and health insurance
401k with company match &amp; immediate vesting
PTO (Paid Time Off)
Short term and Long-Term Disability
Life Insurance and more!
Aftermarket Performance Group (APG) is a fast-growing leader in the automotive enthusiast industry. The company is divided into two divisions – Truck and Off-road and Automotive. The Truck and Off-road division focus on the wholesale distribution and direct-to-consumer segments within diesel performance (Premier Performance Products, Truck Tech), Jeep and Off-road (Northridge4x4), Off-road Truck (Stage 3 Motorsports, TrailRecon, PRL Motorsports, Adams Driveshaft), and Manufacturing/Proprietary Brands (Grimm Off-road). The Automotive division includes Wholesale (Launch Distribution), compact performance (RallySport Direct, SubiSpeed, FTSpeed) and Manufacturing/Proprietary Brands.
Candidates must pass a pre-employment background check, and a drug test where applicable, for safety related positions upon hire (please note, not all charges disqualify you from employment).
APG is an equal opportunity employer. This job description is subject to change without notice. This description is intended to explain the general nature and level of work being performed by people assigned to this position. It is not intended to be an entire list of all activities, tasks and skills required of people in this position.</t>
  </si>
  <si>
    <t>https://www.indeed.com/viewjob?jk=1775461828f233e5</t>
  </si>
  <si>
    <t>Marketing</t>
  </si>
  <si>
    <t>EWG Verified Social Media and Partnerships</t>
  </si>
  <si>
    <t>$20 an hour</t>
  </si>
  <si>
    <t>Internship</t>
  </si>
  <si>
    <t>EWG</t>
  </si>
  <si>
    <t>Position: EWG Verified Social Media and Partnerships Intern
Hours: 10-15 per week
Compensation: $20/hour or college credit
Overview:
Join the Environmental Working Group (EWG) as a Social Media and Partnerships Intern for our EWG Verified program. This role offers the opportunity to engage directly with our community and help expand our outreach initiatives. You will play a key role in fostering our online presence and supporting our mission to empower consumers to live healthier lives in a healthier environment.
Responsibilities:
Community Engagement: Actively manage and respond to direct messages, comments, and mentions on our social platforms.
Account Interaction: Engage with like-minded accounts to increase visibility and support for our mission by liking and commenting on posts.
Trend Research: Stay updated on the latest social media best practices and trends within the health and wellness industry.
Content Development: Contribute to brainstorming sessions for creative post ideas and formats to keep our content fresh and engaging.
List Building: Assist in building out contact lists for our influencer newsletter and major campaigns to enhance our reach.
Outreach Coordination: Perform direct outreach to organic supporters to bolster community ties and initiative support.
Impact:
As an EWG Verified Social Media/Partnerships Intern, you will enable our team to:
Strategic Focus: Dedicate more time to long-term social media strategy and account growth.
Collaborative Content Creation: Enhance collaboration with both internal teams and external partners to produce impactful content.
Influencer Expansion: Help double our monthly influencer and brand collaborations, increasing from 2 to 4 per month.
Reporting Improvements: Support the development of an improved monthly reporting dashboard to better track our outreach and engagement metrics.
Qualifications:
Passion for social media and a keen interest in environmental health and wellness.
Strong communication skills and ability to engage effectively with a digital audience.
Research skills and a proactive approach to staying informed on industry trends.
Creative thinker with a talent for spotting engaging content opportunities.
Organized and detail-oriented, capable of managing multiple tasks simultaneously.
EWG’s commitment to diversity and inclusion:
EWG celebrates diversity and is committed to creating an inclusive environment for all employees. We are proud to foster a work environment that supports, inspires and respects all individuals. EWG does not discriminate against any employee or applicant on the basis of race, color, religion, national origin, age, sex, citizenship, ancestry, marital status, family responsibilities, physical or mental disability, military or veteran status, medical condition, genetic information, sexual orientation, gender, gender identity or expression, matriculation or political affiliation, or any other protected class recognized in any of the jurisdictions where EWG has offices or employees working. We adhere to these principles in all aspects of employment, including recruitment, hiring, training, and compensation and promotion.
TrkabIlkEQ</t>
  </si>
  <si>
    <t>https://www.indeed.com/viewjob?jk=8c1d958a12da2b64</t>
  </si>
  <si>
    <t>Senior Account Coordinator - Digital Marketing</t>
  </si>
  <si>
    <t>$24 - $28 an hour</t>
  </si>
  <si>
    <t>Community Boost</t>
  </si>
  <si>
    <t>We are Community Boost, the premiere digital marketing agency for social impact and nonprofit organizations. For over a decade, we have successfully navigated the ever changing digital landscape for some of the world’s most important organizations like charity:water, Cancer Research Institute, Kiva and Save the Children. We take this responsibility seriously which is why we are constantly seeking world class talent to join our team.
Community Boost is seeking a Senior Account Coordinator to help our clients achieve greater success. The Community Boost Senior Account Coordinator plays a pivotal role in supporting partner organizations and enhancing team capabilities. Acting as a key liaison between Account Managers, Digital Specialists, and clients, they drive efficient communication and task management. With a focus on multitasking and proactive strategy, they elevate partner results and mentor junior team members while expanding their own client portfolio.
The Senior Account Coordinator Assists the Account Managers on various client related tasks and needs, including but not limited to: project/task management, internal organization, weekly account checks, reporting, meeting preparation and follow-up. To be a strong Senior Account Coordinator, you must be organized, have incredible communication skills and be extremely process-oriented. This junior-level role is perfect for those who want to grow into becoming an impactful Account Manager, directly leading our nonprofit partners to success, but need to first strengthen their comprehension of digital marketing strategy and client management in an agency setting.
What you will do:
Impactfully supports as an Account Coordinator on 20-30+ client accounts.
Confidently empowers the Pod with various administrative tasks, deck preparation, and reporting needs, and takes lead on new partner onboarding and offboarding.
Supports growing customer base by ensuring client tasks, project and delivery needs are met for our highest impact, highest revenue partners - guiding team coordination across multiple channels.
Successfully utilizes internal systems and processes to efficiently meet deadlines
Proven track record ensuring Asana (our project management software) is effectively and consistently utilized for task management
Serves as the primary point of communication for Specialists prior to an Account Manager’s involvement as it relates to ad copy deliverables, optimization recommendations, and task execution.
Steps in as the primary support system and client liaison when an Account Manager is out of office to ensure project timelines and campaign performance stay on track
Proven track record in successfully managing low-touch, single to double channel clients as the primary point of contact.
Supports the mentorship and development of Account Coordinators through shadow sessions, 1:1s and informal communication.
Serves as the primary A for higher volume select single to double channel partner accounts, per supervisor discretion.
What you bring:
1-2 years of relevant digital marketing and/or project management experience preferably in a marketing agency
Experience at an advertising, marketing or communications agency
Bachelor's degree in Communications, Marketing, Advertising, Public Relations, or a related field
Strong project management and communication skills
Ability to forge relationships with cross-discipline internal teams and build rapport with clients
Digital marketing acumen
Strong experience in Google Ads, Meta Ads, Conversion Design, Google Analytics and an overarching comprehension of Nonprofit Fundraising.
Experience in Paid Search, Youtube, Display, SEO &amp; Email marketing.
What we provide:
Starting pay range: $24-28/hr depending on experience
Remote first culture - freedom to work from anywhere
Unlimited PTO - talk about work/life balance
Macbook - latest tech so you are equipped
Tax-free remote work from home stipend for FTE’s - help with expenses
Of course the usual FTE package - health, dental, vision, life insurance; STD/LTD, 401K
Community Boost’s core values are the behaviors and skills we value in our colleagues. These values are what drives rewards, promotions and personnel decisions. It is our values that give us the best chance of continuous success for many generations of technology and people.
Our values:
Champion Impact
Innovate Relentlessly
Care Compassionately
Celebrate Life
Excited about this role but not sure if you meet all of the qualifications? We encourage you to apply anyway. We’re always looking for talented people of all backgrounds to join our team. We prioritize creating a diverse, inclusive, and welcoming environment where everyone is empowered to do their best work. Candidates from all backgrounds, people of color, women, members of the LGBTQ community, people with disabilities: all are welcome here at Community Boost. Community Boost is an equal opportunity employer and does not discriminate on the basis of race, national origin, gender, gender identity, sexual orientation, protected veteran status, disability, age, or other legally protected status.
Community Boost participates in E-Verify and will provide your Form I-9 information to the federal government to confirm that you are authorized to work in the United States. If E-Verify cannot confirm that you are authorized to work, Community Boost is required to provide you with written instructions and an opportunity to contact the Department of Homeland Security (DHS) or the Social Security Administration (SSA) to begin resolving the issue before taking any action against you, including terminating your employment. E-Verify can only be used by Community Boost after you have accepted a job offer and completed the Form I-9.</t>
  </si>
  <si>
    <t>https://www.indeed.com/viewjob?jk=f2d03819f753948b</t>
  </si>
  <si>
    <t>Senior Social Media Specialist</t>
  </si>
  <si>
    <t>$108,135 - $173,016 a year</t>
  </si>
  <si>
    <t>Capital Group Companies</t>
  </si>
  <si>
    <t>“I can succeed as a Senior Social Media Specialist at Capital Group.”
As the Senior Social Media Specialist on the Global Communications team, you will play a critical role in supporting Capital Group’s executive social media presence. Your social media experience will enable you to create compelling, personal content for a diverse bench of executives, each with different voices and expertise. The Global Communications team creates original content that authentically allows Capital Group’s diverse and experienced executives to be powerful digital storytellers. Through channel expertise, analytics and excellence in storytelling, this team strengthens Capital Group’s corporate reputation by sharing who we are and what we stand for with associates, clients and the companies with which we invest.
You will help to create and guide content strategies for each executive by understanding stakeholder needs, operating proactively, reacting quickly and managing a high degree of complexity within a matrixed organization. You will leverage insights to inform decisions and optimize social media channels, ensuring alignment with our objectives.
Your role will provide day-to-day social media support across executive LinkedIn profiles, implementing Global Communication’s social media strategy, writing and developing compelling custom content.
You will partner with the Senior Manager, Executive Social Media to implement strategies, create content and meet publishing deadlines.
Your responsibilities include using social media intentionally as a communications tool to align with key business topics and providing tailored content to each executive’s voice.
You will lead the legal approval process for executive content, managing close relationships with legal and compliance teams.
You will regularly publish posts and track performance, gathering insights to inform strategic and content enhancements.
You will manage the community engagement of executive LinkedIn profiles.
You will stay up to date on industry trends, ensure brand consistency, and develop best practices for knowledge sharing within the organization.
“I am the person Capital Group is looking for.”
You will have a bachelor’s degree in Communications, Journalism, Marketing, or a related field
Your experience includes at least 3-5 years in social media management and/or executive communications
You are proficient in using social media tools and you possess the technical skills for data analysis
You have managed and published content on executive social profiles
You have a comprehensive understanding of current — and can anticipate future — media trends, best practices and data analysis
Your strengths include strategic thinking, excellent communication and a team-oriented mindset
Brandwatch experience preferred
Southern California Base Salary Range: $108,135-$173,016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
You can learn more about our compensation and benefits here.
* Temporary positions in Canada and the United States are excluded from the above mentioned compensation and benefit plans.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</si>
  <si>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https://www.indeed.com/viewjob?jk=6562eb199c6ac986</t>
  </si>
  <si>
    <t>Product Marketing Associate, Delivery</t>
  </si>
  <si>
    <t>$108,000 - $120,000 a year</t>
  </si>
  <si>
    <t>About the Role
We're looking for a versatile, results-driven product marketer to own the marketing strategy for new growth opportunities in Uber's Delivery business. In this role, you'll lead the go-to-market strategy for innovative products and services, shaping how we engage with both businesses and consumers to accelerate growth. You'll partner closely with cross-functional teams across product, sales, operations, engineering, and marketing to set up 0 to 1 products for success, define audience strategy, ensure product-market fit, and drive product adoption.
Uber's Delivery business, which is approaching $74B globally, is on an impressive growth trajectory, with significant success in areas like Uber Direct, Advertising, and Grocery &amp; Retail. With more than 1 million merchants and over 6 million earners, we are transforming the way people access food, goods, and services. As we look to unlock future growth opportunities, you'll play a critical role in scaling new initiatives across both B2B partners (e.g., restaurants, retailers), couriers, and consumers. Your work will help expand our product offerings, empower business growth, and create seamless, delightful experiences for millions of users worldwide.
This is a unique opportunity to join a high-impact team and shape the future of Uber's Delivery business as we continue to innovate and scale globally.
What You'll Do
Cross-functional Leadership : Have influence over how cross-functional groups connect with customers on our platform, partnering closely with sales, business development and operations to provide customers with consistent messaging and high quality interactions with Uber.
Messaging &amp; Positioning : Streamline how we communicate the breadth of our offering to merchants across different audiences, ensuring it fits seamlessly into our broader merchant narrative
Go-to-Market Excellence: Evolve our go-to-market muscle on product marketing teams to ensure we are effectively educating our customers with the right message, at the right time.
Global Leadership: Guide central and local strategies and tactics, working closely with the regional sales and operations teams to determine scaled resources and support in local implementation of best practices.
Research &amp; Insights: Craft the learning agenda in partnership with research teams and use the insights to inform and guide ongoing product development, regional marketing and central engagement programs.
Basic Qualifications
3+ years of marketing or product experience
2+ years of product marketing experience delivering highly successful engagement and acquisition strategies for businesses
Bachelors degree
Preferred Qualifications
Can articulate the essence of complex products and the value they create. Can develop a strong messaging hierarchy and effective content strategy plan.
The willingness and know-how to deeply understand the market, customers and competition.
Excellent written and verbal communication skills. Comfortable presenting and sharing work with executive leadership.
Strong leadership presence and interpersonal skills with the ability to influence and motivate people at all levels across a broad variety of job functions.
Strong analytical skills - uses data to create insightful stories, inform strategies and guide decision making.
Ability to work collaboratively with a large number of teams across multiple countries, time-zones, backgrounds and functions to push projects to completion.
A hard-working, detailed, organized, and motivated self-starter, who enjoys challenges and is not deterred by complicated/complex situations.
Hands-on experience working in restaurants or retail is a plus
For New York, NY-based roles: The base salary range for this role is USD$108,000 per year - USD$120,000 per year. For San Francisco, CA-based roles: The base salary range for this role is USD$108,000 per year - USD$120,000 per year. For all US locations, you will be eligible to participate in Uber's bonus program, and may be offered an equity award &amp; other types of comp. You will also be eligible for various benefits. More details can be found at the following link https://www.uber.com/careers/benefits.</t>
  </si>
  <si>
    <t>https://www.indeed.com/viewjob?jk=a62456084add9b7b</t>
  </si>
  <si>
    <t>Manager – Enrollment Strategy – Remote</t>
  </si>
  <si>
    <t>$103,300 - $172,200 a year</t>
  </si>
  <si>
    <t>Symetra Financial</t>
  </si>
  <si>
    <t>Symetra has an exciting opportunity to join our team as a Manager – Enrollment Strategy!
About the role
In this role, you will drive successful enrollment strategy for new sales and re-enrollments, in partnership with the sales, implementation, and account management teams. You will be responsible for training, guiding, and supporting enrollment through communication, and platform/technology strategies to improve engagement and program participation.
What you will do
Provide strategic oversight of engagement and enrollment strategy to increase enrollment outcomes
Monitor enrollment activities, results and find opportunities for improvement
Collaborate with internal teams to ensure the organization has a robust re-enrollment strategy and the resources to drive successful outcomes
Serve as strategic advisor in key sales presentations and finalist meetings regarding benefit enrollment, eligibility, billing, and claims
Develop solutions that align to customer needs, business goals, and meet partner objectives
Define, collect, and report on enrollment metrics
Cultivate best practices to optimize enrollment results
Engage with enrollment partners at the senior leadership level to promote mutually beneficial relationships
Maintain oversight of enrollment firms and other related enrollment support partners. Evaluate the effectiveness of existing relationships as well as expansion opportunities
Develop tools and resources to grow the self-service/platform-based enrollment business
Align operational capabilities in support of platform enrollment. Identify and coordinate enrollment resources as needed
Collaborate with marketing and the field to develop customized client communication materials
Identify and use emerging forms of employee education and communication to drive employee engagement
Create and present voluntary/enrollment materials to support internal training
Collaborate with sales effectiveness and operations to identify and support process improvements that drive increased sales/persistency, create efficiencies, and improve the customer experience
Support enrollment team in platform evaluation, testing and implementation with a focus on engagement, communication capabilities, and customer experience
Define and develop enrollment workflows
Remain current on data, trends, and opportunities
Adjust strategies to build competitive marketplace advantage
Why Work at Symetra
Here’s what some of our employees have to say about why they work at Symetra:
“If you're looking for a place to call home, grow professionally and personally and most importantly, be yourself, Symetra is the right fit.” Daniel P. - Senior Underwriter
“The atmosphere at Symetra is truly different than at other companies. If you are looking for a company where your voice will matter and be heard, Symetra is the place for you.” Sydney S. - Actuarial Associate II
What we offer you
Benefits and Perks
We don’t take a “one-size-fits-all” approach when it comes to our employees. Our programs are designed to make your life better both at work and at home.
Flexible full-time or hybrid telecommuting arrangements
Plan for your future with our 401(k) plan and take advantage of immediate vesting and company matching up to 6%
Paid time away including vacation and sick time, flex days and ten paid holidays
Give back to your community and double your impact through our company matching
Want more details? Check out our Symetra Benefits Overview
Compensation
Salary Range: $103,300 - $172,200 plus eligibility for annual bonus program
Who you Are
High School Diploma required. Bachelor’s degree or equivalent combination of education and work experience preferred
7+ years related work experience in voluntary benefit enrollment
In depth understanding of benefit enrollment vehicles, process, timelines, and factors that drive engagement
Thorough knowledge of group benefits including Life, Disability, Critical Illness, Accident and Hospital indemnity
Proven track record of developing and implementing creative enrollment strategies that deliver desired results
Understanding of broker, enrollment firm and enrollment platform partner drivers
Strong understanding of enrollment platform capabilities and associated technologies
Knowledge of decision support tool capabilities and effective utilization to drive engagement
Experience developing custom marketing and communication materials
Life Health Insurance License preferred
Great interpersonal skills
Exceptional project management skills
Strong communication and large group presentation skills
Customer service oriented
Consultative and collaborative
Strong problem solving and analytical skills
Some travel required
We empower inclusion
At Symetra, we aspire to be the most inclusive insurance company in the country. We’re building a place where every employee feels valued, respected, and has opportunities to contribute.
Inclusion is about recognizing our assumptions, considering multiple perspective, and removing barriers. We accept and celebrate diverse experiences, identities, and perspectives, because lifting each other up fuels thought and builds a stronger, more innovative company. We invite you to learn more about our efforts here.
Creating a world where more people have access to financial freedom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
For more information about our careers visit: https://symetra.eightfold.ai/careers
Work Authorization
Employer work visa sponsorship and support are not provided for this role. Applicants must be currently authorized to work in the United States at hire and must maintain authorization to work in the United States throughout their employment with our company.
#LI-NW1
#LI-Remote</t>
  </si>
  <si>
    <t>https://www.indeed.com/viewjob?jk=a6ed16e818558b5e</t>
  </si>
  <si>
    <t>Marketing Associate - Contractor</t>
  </si>
  <si>
    <t>$40 - $45 an hour</t>
  </si>
  <si>
    <t>Doximity</t>
  </si>
  <si>
    <t>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
As a Marketing Associate - Contractor, you will be working as part of our Commercial Marketing team. You'll collaborate directly with our sales force, developing custom marketing materials that drive sales growth among our largest customers.
This job is a seven month contract position that can be filled remotely within the U.S.
How you'll make an impact
Design custom materials including slides, one pagers and videos for the Sales team to leverage during client meetings
Collaborate with the Analytics team to extract custom metrics and gather client-specific data to develop compelling personalized presentations for meetings
Support Marketing &amp; Sales throughout the sales lifecycle by providing presentations, pitch decks, RFPs, and results decks
Provide proposals, or any custom slides and content
Create marketing materials for in-person and virtual team meetings with up to 200 attendees, and help build templates to be leveraged by the entire commercial business
Assist Marketing team in creation of collateral, templates or other projects to support the commercial business
What we're looking for:
BA/BS degree
Minimum of 3-5 years of marketing experience
Detail-oriented with exceptional written and verbal communication skills
Excellent time management skills, and history of success working independently
Advanced skills with PowerPoint, Google Slides and Keynote
Experience with Photoshop and Excel
Background in healthcare or pharma marketing and strong copywriting skills are a plus!
Compensation
The US compensation range for this contract position is $40 - $45 per hour. Our ranges are determined by role and level. The range displayed on each job posting reflects the approximate target compensation for the position across the US. Within the range, individual pay is determined by factors including relevant skills, experience, and education/training. Please note that the compensation listed does not include benefits.
More About Doximity…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
____________________________________________
EEOC Statement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</si>
  <si>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https://www.indeed.com/viewjob?jk=177e01ce7921d0f8</t>
  </si>
  <si>
    <t>Marketing Program Specialist</t>
  </si>
  <si>
    <t>$66,000 - $82,000 a year</t>
  </si>
  <si>
    <t>AbleNet</t>
  </si>
  <si>
    <t>Saint Paul, MN 55113</t>
  </si>
  <si>
    <t>POSITION SUMMARY:
The Marketing Program Specialist will be responsible for developing and executing marketing programs that enhance our brand presence, drive engagement, and contribute to overall marketing success. This role will focus 75% on social media strategy and growth, while the remaining 25% will involve the development and execution of broader marketing programs. The ideal candidate will have a deep understanding of social media trends and best practices, along with experience in coordinating marketing programs across cross-functional teams. You will work closely with the Marketing Program Manager and various departments to align campaign strategies with our brand objectives and drive the growth of AbleNet.
POSITION RESPONSIBILITIES:
Create and manage engaging social media content across multiple platforms (Facebook, LinkedIn, Instagram, Pinterest, etc.), ensuring alignment with target audience and campaign objectives.
Develop and execute social media strategies that increase brand awareness and drives traffic to the website.
Analyze social media KPIs, track performance, and adjust strategies to optimize outcomes.
Monitor social media conversations, identifying opportunities for engagement, responding to inquiries, and managing feedback or complaints.
Assess topics and trends from social media influencers, key opinion leaders (KOLs), target market groups, and competitors to suggest enhancements.
Identify and collaborate with key opinion leaders (KOLs) and influencers to amplify campaigns and drive engagement.
Analyze social media data on a regular basis and develop reports with recommendations to share with internal stakeholders.
Coordinate and manage the execution of integrated marketing campaigns, ensuring alignment with overall program strategy.
Collaborate with cross-functional teams to plan and implement marketing programs that align with business goals.
CORE COMPETENCIES, SKILLS &amp; ABILITIES:
Proven experience creating and executing social media campaigns across multiple platforms.
Strong understanding of social media best practices, especially in regulated industries like healthcare, medical devices, or biotech.
Previously worked with a variety of social platforms, including best practices for content development and distribution in each venue (Facebook, LinkedIn, Instagram and Pinterest).
Familiar with developing influencer partnerships aligning to brand and campaign objectives
Ability to develop, execute, and measure integrated marketing programs and strategies
Strong analytical skills and the ability to transform data into actionable insights.
Creative thinker with excellent communication skills and attention to detail.
Experience with Sprout Social and Canva is a plus
Familiar with the Speech Language Pathology field is a pluS
POSITION REQUIREMENTS:
Education &amp; Experience
Bachelor’s degree in Communications, Journalism, Marketing, or another relevant field.
3+ years of professional experience
Physical, Time, Presence &amp; Other Requirements
Physical:
 Standard Office Environment: Work is performed in an office environment and requires the ability to operate standard office equipment and keyboards.
Time:
 Full-Time, Exempt employees work an average of 40 hours per week. Additional hours may be required as necessary.
Presence:
 Flexible: This role can be performed in a fully onsite, fully remote, or hybrid capacity.
Other:</t>
  </si>
  <si>
    <t>https://www.indeed.com/viewjob?jk=a9020c159e91d14b</t>
  </si>
  <si>
    <t>Marketing Manager</t>
  </si>
  <si>
    <t>Schneider Electric</t>
  </si>
  <si>
    <t>Job Description:
Schneider Electric is undergoing a global digital transformation, spanning 160 countries in all five continents, led by Schneider Digital, and supported by the Global Technology Services (GTS) organization with the following services:
Global Infrastructure Service
Global Infrastructure Security Services
Global ERP Infrastructure Services
Digital Workplace
Global Data platforms
As the Marketing Manager for GTS, you will be:
The main point of contact between the Schneider Electric Green IT organization and GTS to understand and share the new strategical directions.
You will work closely with our GTS service pillars to ensure that we are aligned with these strategical directions but also to identify new areas, possibilities for Green IT.
You will be working closely with the EcoStruxure to support their marketing of our use of EcoStruxure IT.
Working with the communications teams to publish our GTS success stories on our internal Schneider Electric communities but also helping setup communications kits for executives to external communications.
Your will be working closely with our service representatives to collect the Green IT related KPIs on quarterly basis and prepare the dashboards.
You will be participating in Sustainability related seminars and events representing GTS.
You will be leading small projects linked with sustainability.
Qualifications:
What qualifications will make you successful for this role?
Basic knowledge of Infrastructure services, Digital Workplace and Data platforms.
Bachelor’s degree in business management or communications
Passionate about Sustainable solutions and Green IT.
Previous work experience on Green IT.
Easily building professional relationships with different business stakeholders.
Very good communication skills, blogging in English.
Feeling comfortable to present in front of a crowd.
Let us learn about you! Apply today.
You must submit an online application to be considered for any position with us. This position will be posted until filled.
About Our Company:
Looking to make an IMPACT with your career?
When you are thinking about joining a new team, culture matters. At Schneider Electric, our values and behaviors are the foundation for creating a great culture to support business success. We believe that our IMPACT values – Inclusion, Mastery, Purpose, Action, Curiosity, Teamwork – starts with us.
IMPACT is also your invitation to join Schneider Electric where you can contribute to turning sustainability ambition into actions, no matter what role you play. It is a call to connect your career with the ambition of achieving a more resilient, efficient, and sustainable world.
We are looking for IMPACT Makers; exceptional people who turn sustainability ambitions into actions at the intersection of automation, electrification, and digitization. We celebrate IMPACT Makers and believe everyone has the potential to be one.
Become an IMPACT Maker with Schneider Electric – apply today!
€36 billion global revenue
+13% organic growth
150 000+ employees in 100+ countries
#1 on the Global 100 World’s most sustainable corporations
You must submit an online application to be considered for any position with us. This position will be posted until filled.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‘inclusion’ is one of our core values. We believe our differences make us stronger as a company and as individuals and we are committed to championing inclusivity in everything we do. This extends to our Candidates and is embedded in our Hiring Practices.
You can find out more about our commitment to Diversity, Equity and Inclusion here and our DEI Policy here
At Schneider Electric, we uphold the highest standards of ethics and compliance, and we believe that trust is a foundational value. Our Trust Charter is our Code of Conduct and demonstrates our commitment to ethics, safety, sustainability, quality and cybersecurity, underpinning every aspect of our business and our willingness to behave and respond respectfully and in good faith to all our stakeholders. You can find out more about our Trust Charter here
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t>
  </si>
  <si>
    <t>https://www.indeed.com/viewjob?jk=401a2196e6e85bdd</t>
  </si>
  <si>
    <t>Home Marketing Consultant</t>
  </si>
  <si>
    <t>Offerpad</t>
  </si>
  <si>
    <t>Charlotte, NC 28203</t>
  </si>
  <si>
    <t>Position Summary
The Home Marketing Consultant will work closely with our Customer Solutions, Renovations, and Disposition teams to deliver critical insights that drive the successful management and sale of our properties. This key role will also meet our customers on-site to educate them on the home-selling process, explaining our suite of services, and address any questions they may have. This hands-on approach ensures a seamless and informed experience for our customers, ultimately contributing to the overall success of each property.
Essential Functions
Perform on-site property evaluation for homes Offerpad is purchasing
Educate our customers about our services.
Provide excellent customer service to the homeowners
Provide accurate detailed reports
Adhere to strict timelines and sense of urgency
Identify repairs that need to be made to home
Make recommendations to upgrade the homes features to maximize profitability
Take professional pictures and write reports that document findings to the Inspections team
Quality control inspection at completion of renovations
Visit listed properties, and define best strategy to get the home sold
Minimum Qualifications
3+ years of inspecting and evaluating residential real estate properties, or relevant work-related experience
Must be organized &amp; able to prioritize
Strong analytical skills to assess property conditions accurately
Outstanding 'can do' attitude
Works well in a deadline driven environment
Must have a valid driver’s license, auto insurance, and reliable transportation
Road Warrior with knowledge of the Metro area
Preferred Qualifications
Bachelor’s Degree preferred
Real estate license strongly preferred</t>
  </si>
  <si>
    <t>https://www.indeed.com/viewjob?jk=ab139b15f7bf76c3</t>
  </si>
  <si>
    <t>Marketing Coordinator</t>
  </si>
  <si>
    <t>Gensler</t>
  </si>
  <si>
    <t>At Gensler, we design for people. We leverage our global perspective and local presence to innovate at every scale. We’re not just designers. We’re tinkerers, craftspeople, visionaries, innovators, and thought leaders. Fueled by passion and entrepreneurial spirit, our people bring new ideas to solve the world’s most challenging problems, like designing a more resilient, inclusive, and equitable future for our communities and cities.
 Your Role
This team member is focused on supporting Gensler’s business development efforts, teamworking in partnership with senior staff. Marketing Coordinators write, design, and produce proposals, presentations, and other collateral used to help the firm tell great stories and win new projects. This role will gain a strong understanding of the Gensler portfolio, precedent materials, and project requirements to develop an informed approach to managing and creating brand-aligned marketing content.
 What You Will Do
A powerful mix of project management and content creation. The Marketing Coordinator is a strong content and project management position on the marketing team, delivering accurate, consistent support on project pursuits, presentations, and reputation-building initiatives.
Working with Principals, senior staff and the marketing team to produce proposals, presentations; research, design, write and produce all materials in alignment with Gensler brand standards.
Manage scheduling, production, and delivery of marketing materials.
Actively participate in strategy/planning sessions.
Develop new materials as needed to support business development activities.
Manage multiple marketing efforts against frequent deadlines.
Quickly learn and understand Gensler’s portfolio of work, practice areas and broad firm capabilities.
Coordinate business development activities, including incoming leads, follow-up, and tracking of opportunity status
Maintain resources and information systems: writing case stories/narratives of Gensler’s projects, updating project documentation, and resumes
Be an integrated, collaborative marketing team member
Other responsibilities as assigned.
 Your Qualifications
3-5 years of professional experience; experience in the AEC industry preferred, but not required.
Bachelor's degree, preferably in marketing or communications, journalism, graphic design or related field
Excellent written, verbal, and visual communication skills.
Proficiency in Adobe InDesign is a must; skilled in information design and layout
Knowledge of the business development proposal process (RFP/RFQ) is a plus
Self-motivator with strong organizational and intra-personal skills, and a great collaborator.
Experience working directly with senior staff on business-critical projects with minimal supervision.
Ability to manage multiple deadlines and diverse project teams in a fast-paced work environment.
Proficiency in Microsoft Office (Word, Excel, and PowerPoint) is a must.
The ability to maintain and foster positive team and co-worker relationships.
Portfolio with work samples required. Please supply PDF(s) or a link to your online portfolio.
This position is in-person. If you’re open to relocating to the Austin, Texas area, please apply! Non-local candidates are welcome. U.S. News &amp; World Report’s 2023-2024 study ranks Austin as the top place to live in Texas!!
Life at Gensler
At Gensler, we are as committed to enjoying life as we are to delivering best-in-class design. From curated art exhibits to internal design competitions to “Well-being Week,” our offices reflect our people’s diverse interests.
We encourage every person at Gensler to lead a healthy and balanced life. Our comprehensive benefits include medical, dental, vision, disability, wellness programs, flex spending, paid holidays, and paid time off. We also offer a 401k, profit sharing, employee stock ownership, and twice annual bonus opportunities. Our annual base salary range has been established based on local markets.
As part of the firm’s commitment to licensure and professional development, Gensler offers reimbursement for certain professional licenses and associated renewals and exam fees. In addition, we reimburse tuition for certain eligible programs or classes. We view our professional development programs as strategic investments in our future.</t>
  </si>
  <si>
    <t>https://www.indeed.com/viewjob?jk=47d7af1f5395bea9</t>
  </si>
  <si>
    <t>Marketing Assistant</t>
  </si>
  <si>
    <t>Catamount Constructors Inc</t>
  </si>
  <si>
    <t>Date Posted:
02/04/2025
Location:
San Antonio, TX
Salary Interval:
Hourly
Pay Range:
N/A
Application Instructions
Position Description
Looking for a place to build your career?
Catamount is on a mission to be the construction partner of choice. Every day, we build the infrastructure that matters; the distribution center that ships the gift you need tomorrow, the restaurants where you celebrate life, the assisted living community where loved ones are cared for, your first apartment, the facility you seek out when you need the best medical care, and the fire stations that hold our heroes - Catamount builds communities. We are passionate employee owners and we are looking for team members who want to build their future with us.
At Catamount, we enable opportunity and growth. We invest in training and continuing education while maintaining an open door philosophy which fosters collaboration and teamwork. We work hard, but we also know when it is time to build in balance. We support each other so that when you work here, you feel the Catamount difference.
The Marketing Assistant is part of a dynamic team focused on industrial and commercial pursuits, and creative engagement with the Catamount brand through marketing and communications programs within the business unit. You will support the work of the marketing and estimating team directed at delivering on sales strategies or marketing campaigns. Your excellent time management skills, attention to detail, process ownership, and effective coordination will be the hallmark of your work.
What you will do in this role:
Undertake general administrative tasks to ensure the functionality and coordination of the department’s activities including:
Identify and assist in preparation of Bid Deliverables in coordination with Sr. Marketing Coordinator
Compose and deliver the BU specific newsletter and other communications
Assist in organizing promotional events within the business unit.
Learn the proposal process, manage pursuits, AIAs, and information requests (RFP, RFQ, etc.)
Update and maintain estimating spreadsheets and databases with statistical information
Set up projects/bids in SharePoint and BuildingConnected
Print plans, specs, Geotech and bidding documents from original email or RFP requests (using Bluebeam (REVU) or Adobe inhouse printing or sending out to professional printer)
Managing and updating Traveling Bidders List in BuildingConnected
Set up and manage subcontractor prequalification folders, monitor incoming Subcontractor bids, and manage subcontractor database and sortable area
Support miscellaneous estimating tasks and projects related to proposals and bid process as required
As a critical team member, you’ll develop and maintain relationships with estimating and marketing teams, leadership, business development, and technical staff, and communicate and collaborate within the marketing team across the company nationally. You’ll also realize that within the dynamic marketing environment, sometimes we take an “all hands-on deck” approach, and assist or lead short-notice efforts to contribute to the team’s overall success, even if it falls outside your normal job duties.
Position Requirements
What kind of person are we looking for? Someone with:
A positive, enthusiastic “team player” attitude
Ability to self-start, work independently, and keep to your own internal deadlines
Good understanding of office management and marketing principles
Knowledge of database concepts
Ability to excel under pressure, skilled in time management and multi-tasking to produce results in a deadline-driven environment
Excellent communication skills (listening, writing, interpersonal) with the ability to develop and maintain effective relationships with a broad group of stakeholders to foster trust and partnership
Prefer experience within the Architecture/Engineering/ Construction (AEC) Industry
A Bachelor’s degree from an accredited college or university in Marketing, Communications, or related field preferred
Proficiency with Word Processing and design software
Excellent knowledge of MS Office
Operating knowledge of InDesign is required.
Why you’ll love working here:
You will have the opportunity to support a growing team and company in a true learning and mentoring environment. Our Divisions have the “feel” of a small business while offering the resources of a large company.
Our work spans across a multitude of market sectors, providing opportunities to shift between project types
We’re 100% employee owned. It’s not just a unique wealth building and retirement benefit, it helps align our people and goals as we share our successes
Benefits: Catamount offers a rich benefits portfolio that includes medical, dental, and vision insurance; life insurance; short and long-term disability; an Employee Assistance Program; a 401(k) Plan; an Employee Stock Ownership Plan (ESOP); a generous VacationFlex program; paid sick time; and other optional programs such as Pet Insurance, AFLAC Accident, Critical Illness, and Hospital Policies.* Additionally, some positions are eligible for a monthly car allowance. *Please refer to the Summary Plan Descriptions for eligibility requirements and additional detail.
Compensation:
In addition to offering competitive base pay, Catamount employees are eligible for additional incentives for merit/performance, project incentives*, new hire referrals, and business development commissions. *Project incentives are limited to certain roles in Operations
Equal Opportunity Employer
Our Commitment to an inclusive workplace:
Catamount Constructors, Inc. is proud to be an equal opportunity employer and is committed to providing a workplace free from harassment and discrimination. Employment decisions are based on business needs, job requirements and individual qualifications, and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
Catamount Constructors Incorporated does not accept unsolicited resumes from agencies or recruiting firms. Any resume submitted to any employee of Catamount without a prior executed agreement will be considered unsolicited and the property of Catamount Constructors Incorporated. Recruiting agencies - thank you for not calling or emailing.</t>
  </si>
  <si>
    <t>https://www.indeed.com/viewjob?jk=81a66031f122d11c</t>
  </si>
  <si>
    <t>Product Marketing Specialist</t>
  </si>
  <si>
    <t>Prodapt</t>
  </si>
  <si>
    <t>Overview:
Prodapt is the largest and fastest-growing specialized player in the Connectedness industry, recognized by Gartner as a Large, Telecom-Native, Regional IT Service Provider across North America, Europe and Latin America. With its singular focus on the domain, Prodapt has built deep expertise in the most transformative technologies that connect our world. Prodapt is a trusted partner for enterprises across all layers of the Connectedness vertical. Prodapt designs, configures, and operates solutions across their digital landscape, network infrastructure, and business operations – and craft experiences that delight their customers. Today, Prodapt’s clients connect 1.1 billion people and 5.4 billion devices, and are among the largest telecom, media, and internet firms in the world. Prodapt works with Google, Amazon, Verizon, Vodafone, Liberty Global, Liberty Latin America, Claro, Lumen, Windstream, Rogers, Telus, KPN, Virgin Media, British Telecom, Deutsche Telekom, Adtran, Samsung, and many more. A “Great Place To Work® Certified™” company, Prodapt employs over 6,000 technology and domain experts in 30+ countries across North America, Latin America, Europe, Africa, and Asia. Prodapt is part of the 130-year-old business conglomerate The Jhaver Group, which employs over 30,000 people across 80+ locations globally.
We are seeking a dynamic and results-driven Product Marketing Specialist to join our growing team in Bay Area, CA working with a leading FinTech client to develop innovative AI solutions. The ideal candidate will have a solid background in marketing, along with a passion for advocating and promoting new products within the organization. As a Product Marketing Specialist, you will play a key role in introducing and positioning new products to both internal teams and the wider organization.
Why Join Us?
Opportunity to shape the future of innovative products.
Collaborative and fast-paced environment.
Work with a passionate team in a growing company.
If you're excited about driving product adoption and have the marketing expertise to advocate for new products, we'd love to hear from you!
Responsibilities:
Product Advocacy &amp; Communication: -
Act as the internal champion for AI-driven products, ensuring key stakeholders understand product value, features, and positioning.
Develop engaging product collateral (e.g., presentations, internal blogs) to communicate technical features in a relatable manner.
Internal Promotion: -
Lead internal marketing campaigns to create excitement and drive adoption of AI products within the organization.
Equip Sales, Customer Success, and Technical Support teams with resources to confidently present and utilize AI solutions.
Cross-Functional Collaboration: -
Partner with AI Engineers, Tech Leads, and Architects to translate technical capabilities into business benefits for internal teams.
Work with Product, Sales, and Customer Success teams to align messaging, go-to-market strategies, and feedback loops.
Analytics &amp; Insights: -
Leverage data analytics tools to monitor product adoption, engagement, and performance, presenting actionable insights to key stakeholders.
Stay updated on industry trends, competitor positioning, and emerging AI technologies to refine marketing strategies.
Content Creation &amp; Tools: -
Develop comprehensive training materials and internal communications to simplify complex AI concepts for non-technical teams.
Use tools like Slack and JIRA to gather feedback and facilitate iterative improvements in AI product messaging and adoption.
Requirements:
Data Visualization Tools: Proficiency in Tableau, Power BI, or similar for creating insightful dashboards and reports.
AI and Analytics Tools: Familiarity with ChatGPT, Claude, or other generative AI platforms to streamline workflows and analyze marketing data effectively.
Marketing Tools: Experience with CRM platforms (e.g., Salesforce, HubSpot) and marketing automation tools (e.g., Marketo, Mailchimp).
Productivity &amp; Collaboration Tools: Advanced Excel, PowerPoint, and collaboration tools like Slack or Microsoft Teams.
Good-to-have: -
Content Management Systems: Familiarity with CMS platforms like WordPress or SharePoint.
Startup Tools: Exposure to agile tools like JIRA or Confluence, especially in dynamic work environments.
Competitor Analysis Platforms: Experience with SEMrush, Google Analytics, or similar for tracking market trends and competitive analysis.
AI Integration Knowledge: Understanding of AI-driven marketing trends and tools for enhancing go-to-market strategies.</t>
  </si>
  <si>
    <t>https://www.indeed.com/viewjob?jk=291925dc5b6f2404</t>
  </si>
  <si>
    <t>Product Marketing Manager</t>
  </si>
  <si>
    <t>$75,000 - $145,000 a year</t>
  </si>
  <si>
    <t>Teleion Consulting</t>
  </si>
  <si>
    <t>Seattle, WA 98109</t>
  </si>
  <si>
    <t>Teleion is Looking for a Product Marketing Manager to Join our Team!
Job Description:
We are seeking a Product Marketing Manager to create awareness and adoption of GPU-based EC2 instances. They will be responsible for assisting with service launch, sales enablement, content, and customer advocacy. We need them to have both strong marketing and project management skills.
Duties:
Overall Project Management: Give weekly/twice-a-week updates on all action items to hiring manager. Maintain an up-to-date project tracker, ensuring that 100% of deliverables are completed on time
Service launch:
This team member will be provided with a messaging framework for the service to be launched. Based on that they are expected to drive the following launch items with the internal launch marketing team ensuring completion within each individual target dates (they vary and will be communicated in the launch ticket)
Whats New Post : Take the messaging framework and turn it into Clients What’s New Post – work with relevant stakeholders to get feedback and team for staging.
Web page: Take the messaging framework and turn it into web page based (examples will be provided) incorporating stakeholders feedback as needed. Work with web team to get it staged for launch.
News Blog: follow up with stakeholders to ensure they get their feedback in, make sure that blog writer addresses the feedback.
Animated Explainer video: Work with leaders on an explainer script and then with an external agency to bring it to life. Drive the PO process with partner team as needed.
Podcast: Work with lead to create a webinar flow/Q-A doc for the launch and then work with those teams and chosen guests to set it up.
Social: Follow up with social team on launch posts, provide feedback based on messaging framework and any input from leaders. Drive the process to secure funds for boosting from the partner team as needed.
Sitemerch: Work with stakeholders to decide on placements required and then create the required copy for sitemerch per character count requirements.
Sales enablement
Work on submitting monthly updates to field newsletters and slack channels for the launches.
Follow up with relevant stakeholders to update first call deck as required based on messaging framework.
Content
Drive content for post-launch service-related blogs – at least 1 per launch. Work with partner team and manager to generate ideas for blogs, find internal authors to write them and then project manage the content creation and publication process.
Customer Advocacy
Actively try to find customers that are willing to do blogs, case studies or testimonials (at client events).
Work with partner marketing on customer advocacy – using partner suggested customer leads and driving conversations with and following up with the account managers.
Once identified work drive engagement with external agency to produce case study and testimonial assets (when applicable). In case of publishing client blog, drive that with the internal blog teams.
This is a full time role and Teleion offers full benefits, PTO, holiday, 401(k). See how other employees have reviewed us on Glassdoor.
Teleion has made the Seattle Business Magazine Washington’s 100 Best Place to Work list! (https://seattlebusinessmag.com/100-best-companies-work/100-best-companies-work-midsize)
Teleion is Minority owned and an Equal Opportunity Employer – We welcome all races, sexual orientations, gender identities, veterans, religions and disabilities.
Salary Range: $75,000-$145,000 annually</t>
  </si>
  <si>
    <t>https://www.indeed.com/viewjob?jk=e3298a2a9b41878d</t>
  </si>
  <si>
    <t>Social Media Vice President</t>
  </si>
  <si>
    <t>Brilliant PR &amp; Marketing</t>
  </si>
  <si>
    <t>Brilliant PR &amp; Marketing, one of the most respected and rapidly growing agencies focused on family-oriented brands, seeks a Full-time Social Media Vice President to lead our social media practice and take it to the next level.
Who We Are:
So what’s Brilliant all about? We are a unique PR agency made up of nearly 30 team members with big brand and big agency experience, looking for a place where they can stand out and make an impact. Brilliant is in its second decade as a fully remote company and is one of the most respected agencies serving consumer lifestyle brands with a specific focus on products, brands, and services for families including baby and maternity, toys and games, tech, housewares, haircare and food. We give our team the resources they need to get their work done without having to sit in a cubicle or stuffy office. Come join a fast-growing, award-winning team of the best PR &amp; marketing experts across the country.
What We’re Looking For:
Our Dream Team Member:
10+ years managing social media strategy, community management and content creation across social platforms for CPG companies
7+ years experience building, leading, and evolving teams to maximize efficiency and achieve company goals
Experience pitching and winning new business on behalf of an agency
Trustworthy client partner and thought leader who can navigate difficult conversations with tact and empathy
A clear understanding of social media’s role within an omnichannel marketing ecosystem and experience collaborating with internal and external teams to ensure it is integrated
A passion for creativity and storytelling, with hands-on experience producing impactful consumer experiences through social media
Comfortable taking initiative and making firm decisions with conviction as part of a small and mighty team
Strong presentation skills, ability to convey a clear vision in a compelling and persuasive way
A strong command of all social media platforms, with deeply proficient knowledge of TikTok, Instagram, Facebook and YouTube
Working knowledge of influencer, affiliate, and paid media marketing
Up to date with pop culture and trends and proven experience activating on them on behalf of a brand
CPG and family-focused brand experience preferred
Enjoys an ever-evolving, fast-paced job, with the ability to independently manage workload and shift priorities when necessary
What You’ll Do:
CLIENT STEWARDSHIP &amp; NEW BUSINESS
Serve as a primary point of contact and senior strategic counselor for all social media needs across agency’s client portfolio, building and nurturing client/agency relations
Manage and execute against client budgets, maintaining ultimate responsibility for quality execution and delivery against client expectations
Support the business growth team on identifying prospective clients, pitching leads, and securing new business
AGENCY LEADERSHIP
Contribute to the overall growth of the agency by evolving its social media practice and approach
Oversee junior members of the social team, fostering their professional growth and development
Stay up to speed on industry best practices and serve as the agency’s social media thought leader
Develop and present strategic recommendations, POVs, and summary documents
STRATEGY &amp; CREATIVE DEVELOPMENT
Leverage social listening, qualitative, and quantitative research to inform ongoing development of strategy
Collaborate with cross-functional teams, including PR, paid media, and paid influencer, to create fully integrated marketing campaigns for clients
Coordinate with paid media team to recommend paid social budgets, gain client approval, implement plans, and track and reconcile spending
Constantly hunt for social and cultural signals, new audience opportunities, new trends, new platform behaviors, and new content opportunities
MEASUREMENT &amp; OPTIMIZATION
Set KPIs and analyze monthly, quarterly and yearly results to inform strategy optimization and decision-making
Benefits Eligible For:
Unlimited PTO
Paid time off between Christmas and New Year's
Fabulous Fridays - work day ends at 12 pm between Memorial Day and Labor Day and 3 pm for the remainder of the year
401K with a 3% company match
Medical, dental, and vision coverage
Medical and Dependent Care FSA
Life Insurance
Long Term Disability
fENRJ9Uz4z</t>
  </si>
  <si>
    <t>https://www.indeed.com/viewjob?jk=02f2e23a866c0e59</t>
  </si>
  <si>
    <t>Social Media Strategist</t>
  </si>
  <si>
    <t>Arbor Day Foundation</t>
  </si>
  <si>
    <t>Lincoln, NE 68508</t>
  </si>
  <si>
    <t>Are you a force for good? Does the opportunity to devote your talents to a cause much greater than yourself excite you? Are you passionate about using social media to make a real impact? Do you thrive in a fast-paced, collaborative environment where creativity meets strategy? The Arbor Day Foundation is a place where you can do work that matters, with people who care. As we say at the Foundation: life is short, love where you work.
As one of the world's largest conservation organizations, the Arbor Day Foundation inspires people to plant, nurture, and celebrate trees. We help others understand and use trees as a solution to global issues (like air quality, water quality, climate change, deforestation, poverty, and hunger) that are critical to survival.
The Arbor Day Foundation is seeking a Social Media Strategist to join our Marketing &amp; Communications Team to develop and optimize social media strategies that align with the Foundations goals and objectives to engage our organic social media channels.
This role reports to the Director, Communications &amp; Public Relations
You Have:
Passion. For the Foundations mission, nature, environmental stewardship, and people.
Experience. You have a strong understanding of content strategy, storytelling, and audience engagement and have set the social media framework and strategy for what gets produced, when, and why.
Social Media Platform Expertise. You are proficient in using social media platforms (Facebook, Twitter, LinkedIn, Instagram, YouTube etc.) and tools (Sprout Social, etc.) or similar.
A Data-Driven Mindset. You have the ability to measure and optimize content performance.
Collaboration Skills. You get energy from working as a team to amplify our Foundations planet-shaping impact through social media. Nothing we do is done in a silo.
Strong organization. You excel at planning and managing multiple priorities.
You Will:
Develop and Implement Social Media Strategies. Align with Foundation goals to engage and grow our audience of 400,000+ followers across platforms.
Ensure Cohesion. Develop and manage content calendars, ensuring consistency in messaging and engagement.
Collaborate Across Teams. Work with the PR, Social &amp; Content Team, our agency partners, and other departments to integrate social media into broader initiatives.
Guide Creative Direction. Partner with designers, writers, and videographers to develop compelling, high-impact content that aligns with strategic goals.
Create Content. Step in to write posts, design visuals, and produce videos as needed.
Lead Influencer Marketing. Identify and manage relationships with influencers to amplify our message.
Analyze &amp; Optimize. Monitor performance metrics and refine strategies for greater impact alongside our Social Media Strategist.
Stay Ahead of Trends. Research platform updates, audience behaviors, and emerging content trends to keep our strategy fresh and relevant.
Love Where You Work:
Our work changes the world. We find deep purpose in our daily work, were helping to shape the planet for future generations.
We're in this together. A culture focused on a genuine interest in the wellbeing of others, collaboration, and the intrinsic shared purpose to do what's right. We pride ourselves on the culture we've built. We love it, and we know you will too.
We pride ourselves on the culture weve built. We love it, and we know you will too.
We care about your health. We offer competitive healthcare (health, dental, vision) coverage for you and your loved ones matched with a wellness incentives program.
We invest in your future. Company paid short-term and long-term disability, paid parental leave, life insurance and 401k with company match are available.
We know the little things matter. Team members receive a monthly parking stipend, a fully stocked kitchen, and access to a plethora of benefits at Arbor Day Farm.
We care about your growth. We allocate 40+ hours annually for our team members to focus on learning and development.
We want you to unplug when needed. We believe in taking your time off without guilt, including the week between Christmas and New Years that we close our Lincoln Campus to recharge.
We'll round out the experience. We put our culture first, and we host events and experiences throughout the year to show that we care about you (and your family).</t>
  </si>
  <si>
    <t>https://www.indeed.com/viewjob?jk=3ef5c0a07e23102d</t>
  </si>
  <si>
    <t>Manager, Digital Marketing</t>
  </si>
  <si>
    <t>$98,503 - $120,393 a year</t>
  </si>
  <si>
    <t>Ardelyx</t>
  </si>
  <si>
    <t>Ardelyx is a publicly traded commercial biopharmaceutical company founded with a mission to discover, develop and commercialize innovative first-in-class medicines that meet significant unmet medical needs. Ardelyx has two commercial products approved in the United States, IBSRELA® (tenapanor) and XPHOZAH® (tenapanor). Ardelyx has agreements for the development and commercialization of tenapanor outside of the U.S. Kyowa Kirin commercializes PHOZEVEL® (tenapanor) for hyperphosphatemia in Japan. A New Drug Application for tenapanor for hyperphosphatemia has been submitted in China with Fosun Pharma. Knight Therapeutics commercializes IBSRELA in Canada.
Manager, Digital Marketing – Biotech/Pharmaceutical (Waltham or Northeast Region)
Purpose of the role:
The Digital Marketing Manager will be responsible for executing and optimizing digital marketing strategies across various channels. This individual will leverage their expertise in media execution, omnichannel engagement, and data analysis to drive brand growth, manage external partnerships, and enhance our digital footprint.
Key Responsibilities:
Lead digital marketing campaigns across platforms, including Google Ads, LinkedIn, Facebook, and other relevant channels. Ensure alignment with brand goals and compliance with industry regulations.
Oversee SEO and SEM initiatives, including keyword research, content optimization, and performance tracking, to enhance organic and paid search presence.
Coordinate and manage multiple campaigns and projects, collaborating with cross-functional teams and external partners. Ensure on-time, on-budget delivery of digital marketing assets, websites, social media posts, and CRM emails.
Analyze internal and external data to assess campaign effectiveness, generate insights, and provide actionable recommendations. Define and track key performance indicators (KPIs) and adjust strategies as needed to optimize ROI.
Partner with external agencies and vendors to drive digital tactics, including patient and healthcare professional (HCP) websites, digital media, social channels, and CRM email campaigns. Monitor performance to ensure partners meet objectives and deliver high-quality work.
Identify and implement digital enhancements based on data insights and industry best practices. Continuously monitor and refine campaign elements to improve engagement and achieve digital marketing goals.
Position Requirements:
Requires a bachelor's degree in Marketing, Communications, Business, or a related field.
3-5+ years of experience in digital marketing, preferably in the pharmaceutical or healthcare industry, with a focus on media execution and omnichannel engagement.
Proven track record in managing digital campaigns across platforms such as Google Ads, LinkedIn, and Facebook. Proficiency in SEO/SEM principles, including keyword research and content optimization.
Strong organizational skills with the ability to manage multiple projects simultaneously.
Ability to interpret complex data sets and derive actionable insights that align with business objectives.
Excellent written and verbal communication skills, with a talent for presenting data and insights in a clear, compelling manner.
Experience with media, buying and planning, understanding omni-channel, ecosystem, decipher marketing analytics to help make effective marketing decisions, understands media, media execution.
Ability to work collaboratively and manage multiple projects simultaneously.
Ability to travel up to 10-15%
The anticipated annualized base pay range for this full-time position is $98,503-$120,393. Ardelyx utilizes industry data to ensure that our compensation is competitive and aligned with our industry peers. Actual base pay will be determined based on a variety of factors, including years of relevant experience, training, qualifications, and internal equity. The compensation package may also include an annual bonus target and equity awards, subject to eligibility and other requirements.
Ardelyx also offers a robust benefits package to employees, including a 401(k) plan with generous employer match, 12 weeks of paid parental leave, up to 12 weeks of living organ and bone marrow leave, equity incentive plans, health plans (medical, prescription drug, dental, and vision), life insurance and disability, flexible time off, annual Winter Holiday shut down, and at least 11 paid holidays.
Ardelyx is an equal opportunity employer.</t>
  </si>
  <si>
    <t>https://www.indeed.com/viewjob?jk=99beed657a5a830e</t>
  </si>
  <si>
    <t>Bell Design Group</t>
  </si>
  <si>
    <t>At Bell Design Group, we invest in our team and their pursuits as architects, designers and administrators. The BDG studio is dynamic, with a culture and personality reflective of the various cultures and personalities of our team, supported by a wide offering of project typologies and scopes of work that create a home for every type of career within our industry. Our goal is to continually support a studio of passionate, dedicated and diverse members with a desire to grow as part of the fabric of our practice.
Marketing Coordinator
We are looking for a Marketing Coordinator / Manager (DOE) to dynamically contribute to our marketing efforts and team. The Marketing Coordinator will have a key role in the promotion and growth of our studio. This position will be responsible for coordination and oversight of marketing events, such as conferences, as well as management of project data, CRM, schedules, and task management related to marketing efforts. Production of awards submissions, as well as the critical component of creating proposals in response to RFQ/Ps, is also part of the position’s responsibilities. Being able to collaborate with both administrative and project teams, as well as our public relations team, is important. The position is largely administrative with a desire to grow towards a broader leadership role. Having a creative eye, excellent writing skills, thorough organization skills, and industry experience will support the ability to grow in this position.
Typical Starting Responsibilities
· Oversee day-to-day marketing activities, including file management, communications, project data organization, etc.
· Coordinate with other marketing team members to ensure timely and quality production of assets, as well as support studio leadership in achieving marketing and business development goals
· Manage marketing tasks and coordinate with those responsible for completion
· Actively track and manage contacts, leads and pursuits using the CRM (Deltek Vantagepoint)
· Manage and produce proposals in response to RFPs/RFQs – involves research, writing, asset gathering, internal and external team coordination, and data management
· Identify opportunities for awards, conferences, etc. and prepare submissions, applications and booths
· Coordinate with vendors on the procurement of swag, printed assets, events, etc.
· Coordinate social media and the studio’s website (both are maintained by other designers; however, this role will oversee that work)
· Software to be used includes Adobe Creative Suite (InDesign, Photoshop, Illustrator) Microsoft Office, Bluebeam, Microsoft Outlook and Teams, Squarespace and Deltek Vantagepoint
Required Qualifications
· 4-8+ years of experience in marketing, administration at a professional services/creative firm, architecture, hospitality, communications or related fields
· A passion for the built environment, storytelling and the creative arts
· Strong communication skills – verbal, visual and written
· Exceptional organizational, time and task management skills
· Flexible, creative, informed and exploratory approach
· Efficient and able to take initiative
Please email: a cover letter, resume, references and portfolio to info@belldesigngroup.com.
Benefits Include:
Medical, Vision and Dental Insurance
Matching Retirement Investments
Paid Holidays &amp; Vacation Days
Professional Development Opportunities
Industry Memberships &amp; Licensure
Studio Training Sessions, Volunteer Outings, Field Trips &amp; More
Optional Hybrid Work Schedule
Child Leave Benefits</t>
  </si>
  <si>
    <t>https://www.indeed.com/viewjob?jk=ca361edfd7ac7489</t>
  </si>
  <si>
    <t>Marketing Associate</t>
  </si>
  <si>
    <t>UBS</t>
  </si>
  <si>
    <t>Madison, WI</t>
  </si>
  <si>
    <t>United States - Wisconsin
Marketing and Communications
Global Wealth Management
Job Reference #
313069BR
City
Madison
Job Type
Full Time
Your role
Are you a true team player? Willing to step up and help, but just as important not afraid to ask for help? Are you a problem solver?
We’re looking for a Team Marketing Associate to:
• Fully support team marketing manager and two other marketing team members
• Managing daily administrative tasks to ensure the marketing department runs smoothly
• Coordinate with design and content teams at home office to create advertising materials (i.e. brochures and newsletters)
• Manage and create materials for various marketing channels
• Maintaining schedule of marketing strategies
• Gathering and analyzing data (web traffic); edit and manage team website
• Maintaining strong knowledge of the firm’s products and services and build interest by understanding the need of customers
• Build event invitations
• Assist with script writing
• Marketing research
• Assist with organizing client events
• Keep organized records of marketing metrics and results of past campaigns
• Ability to work in fast paced environment
• Some travel needed to host events
Your team
You’ll be working as part of Wealth Management Americas. Specifically, you’ll be working with “The Burish Group”, a team of 35+ professionals who help high net worth and ultra high net worth individuals and families meet their financial goals through financial advisors who deliver products and services specifically designed for them. The team’s founder, Andy Burish, is nationally ranked as a top financial advisor by both Forbes and Barron’s Magazine, including #1 Wealth Advisor in Wisconsin by Forbes. The Marketing team consists of three individuals who specialize in overall strategy, data, and events.
Your expertise
• Ideally 1-2 years of experience in marketing or related field
• Knowledge of marketing digital tools and techniques
• Detail oriented
• Exceptional organization skills
• Time management skills
• Excellent writing skills
• Good communicator, with solid interpersonal skills
• Bachelor’s degree (marketing preferred)
• Analytical and logical
• Understand the marketing mix
• Proficient in Microsoft Office Suite (including OneDrive/Teams, etc.)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</si>
  <si>
    <t>https://www.indeed.com/viewjob?jk=d6c029341001ba45</t>
  </si>
  <si>
    <t>Client Finance Analyst New</t>
  </si>
  <si>
    <t>Unlock Health</t>
  </si>
  <si>
    <t>Unlock Health breaks down the walls that healthcare providers have lived with for decades. We connect the dots across managed care and marketing so that providers can realize their missions and patients can get the right care. We've brought together the top healthcare marketing organizations to make this vision a reality, with a team of experts in managed care, technology, and ROI design.
Title: Client Finance Analyst
Direct Manager Title: Client Finance Director
The Role
We are seeking a highly organized and detail-oriented Client Finance Analyst to join our dynamic team. The ideal candidate will possess a strong background in finance, with a preference for applicants with agency experience. You will play a crucial role in managing the financial health of client accounts, ensuring accurate billing, revenue recognition, and accounts receivable management. This position requires someone with strong communication skills who is proactive, analytical, and collaborative, with the ability to thrive in a fast-paced environment.
What You’ll Do
Billing Cycle Management:
Ensure accurate and timely billing for client projects, with adherence to contractual terms and project timelines
Manage accounts receivable for clients, ensuring timely follow up on outstanding invoices and minimizing aged balances &amp; bad debt exposure
Work closely with clients to resolve billing discrepancies or payment issues, ensuring smooth cash flow and maintaining strong client relationships
Act as a key point of contact for clients regarding billing inquiries, payment terms, and other financial-related questions
Contract and Revenue Management:
Assist in reviewing client contracts prior to execution
Open billable projects based on client authorization
Collaborate closely with client account teams to maintain detailed revenue forecast, ensuring monthly changes are communicated timely
Support in revenue recognition process in accordance with accounting standards (ASC 606), ensuring revenue is recognized accurately across clients
Provide financial support to client account teams including proactive communication around over/under servicing of project budgets
Produce and distribute monthly financial health reporting detailing revenue and billing to client account teams; including variance to forecast
Ad hoc Support:
Provide financial information or analysis to various departments and/or clients as required, including pricing analysis, staffing plans, invoice queries, audit requests, and client-specific contractual reporting requirements
Participate in Ad Hoc projects as directed
Ideal Qualifications
3+ years of related financial and/or accounting experience, preferably with an advertising or marketing service industry
Experience billing digital and/or traditional media is a plus
Working understanding of professional services Statement of Work contract structures
Basic finance/accounting knowledge (Balance sheet, P&amp;L, AR, etc.)
While this is not an accounting position, basic accounting knowledge is critical to success in this role
Expertise in Microsoft Excel, including ability to perform lookups, create pivot tables, and create reporting from large data sets
Excellent attention to detail, with the ability to manage multiple projects and deadlines
Proficiency in financial software and tools (NetSuite, Workfront, Salesforce, MS Office)
Strong communication skills, with the ability to work cross-functionally and interact with multiple facets of people &amp; clients
Ability to problem solve and manage problems effectively
Perks and Benefits
Competitive Salary
Health, Dental and Vision benefit packages to fit all types of lifestyles
Life, Short- and Long-Term Disability Insurance paid 100% by the company
FSA / HSA Options
401(K) with a generous company match program
Flexible Paid Time Off (aka- unlimited)
Paid Parental Leave
Hybrid and Remote work schedules available
Employee Assistance Program (unlimited free telephonic counseling for a variety of issues such as mental health, financial support, and legal advice)
Employee Referral Program
About Unlock:
Unlock Health redefines what a marketing and advertising agency can do in healthcare by breaking down walls that have existed for decades. We’ve combined the best teams in healthcare marketing to help every client live their mission – to promote, maintain, and restore health. Our “super agency” approach connects creative, content, and strategy to remove the guesswork from growth, measured by ROI technology. By bringing together the top talent in the industry, we are reshaping the future of healthcare marketing.
We believe our business can only grow by including our Vision and Values in everything we do. Our hiring process is no different. We interview and hire based on our values.
Equality Opportunity Employer Statement
Unlock, and its affiliate companies, is an equal opportunity employer dedicated to building an inclusive and diverse workforce. We provide equal employment opportunities without regard to an applicant's race, color, religion, sex, sexual orientation, gender identity or expression, pregnancy, age, national origin, disability status, genetic information, protected veteran status, or any other characteristic protected by law.
For internal coding use only: Integrated Marketing/Finance/OpEx
#LI-Remote</t>
  </si>
  <si>
    <t>https://www.indeed.com/viewjob?jk=d77412aedbbea4be</t>
  </si>
  <si>
    <t>$26 - $39 an hour</t>
  </si>
  <si>
    <t>Howard Building Corporation</t>
  </si>
  <si>
    <t>Description:
JOB DESCRIPTION
Assist the Sr Director of Marketing &amp; Technology and Creative Manager with client RFP responses and general marketing, social media marketing, internal communications, and brand awareness efforts. The Marketing Coordinator will work semi-independently in the Los Angeles office with LA-based Project Management Teams while coordinating with other Marketing staff in our Orange County office.
This is a non-exempt position as defined by the Fair Labor Standards Act and subject to overtime.
ROUTINE DUTIES &amp; RESPONSIBILITIES
Create client RFP responses using Adobe InDesign and similar software to fit Project Team and Client requirements.
Develop and update project and personnel-related marketing material for use in proposal/qualification packages.
Create and edit marketing material and company forms (electronic and print).
Write copy for company experience, employee bios, award submissions, web/newsletter content, miscellaneous brochures, and as-needed marketing content.
Create social media outreach and produce content for LinkedIn, Facebook, Instagram, and YouTube as well as research and keep up with future social media apps.
Edit existing marketing database used to track projects and opportunities. Issue bid and job numbers. Follow up with Business Development and Project Management Teams for weekly updates.
Assist with website content as needed (ie: post new photos, career opportunities, company news, etc.).
Provide general support to the Marketing and Business Development departments (ie: attend weekly Marketing and Business Development team meetings, general administrative tasks, etc.).
Requirements:
MINIMUM QUALIFICATIONS
Required software knowledge: Adobe InDesign, Photoshop, Acrobat, Microsoft Office, and Microsoft CRM (cloud database).
Experience with graphic design, layout, and creative content using InDesign is required.
A degree or relevant coursework in a related field is preferred.
3+ years of experience in Marketing preferred.
Excellent communication and writing skills are required.
Effective proof-reading and editing skills are also a must.
Detail oriented and able to prioritize, multi-task, and meet deadlines.
Able to work independently as well as with various internal teams to gather marketing information.</t>
  </si>
  <si>
    <t>https://www.indeed.com/viewjob?jk=cd8f9fa94b449e30</t>
  </si>
  <si>
    <t>Freese and Nichols</t>
  </si>
  <si>
    <t>Fort Worth, TX</t>
  </si>
  <si>
    <t>Freese and Nichols is seeking a Marketing Coordinator to join our team in Dallas or Fort Worth, Texas. As Marketing Coordinator, you will be responsible for the development and production of proposals, statements of qualifications and shortlist presentations. You will also coordinate and create supplementary materials, update information in our marketing database, and work with technical teams to position for upcoming pursuits and generally help us improve our processes.
Work with leadership and technical SMEs to craft appropriate sales strategies and win themes.
Manage the development and production of SOQ/proposal responses (RFPs, RFIs, RFQs, LOIs etc.) in a deadline-intensive, fast-paced environment; includes developing visually attractive submittals that graphically communicates key points.
Manage proposal schedule and ensure compliant content.
Coordinate with subcontractors and other teaming partners.
Ensure printing, final delivery and archiving of client submittals.
Participate in key opportunity planning meetings, where able.
Regularly attend meetings for their assigned groups/practices.
Support development of relationships with strategic teaming partners and subconsultants.
Assist pursuit activities by providing competitor analysis, selection panel profiling, collecting and reviewing the competition’s past proposals, etc.
Assist larger, more complex pursuits under the leadership of a Senior Marketing Coordinator or Marketing Strategist.
Help update and improve standard proposal language and graphics.
Help to create project descriptions and resumes by interviewing project personnel and reviewing existing documentation; perform other writing and editing assignments, as needed.
Some overtime will be expected for this position.
Qualifications
Required Qualifications
3+ years’ experience as a Marketing Coordinator or similar sales-related position.
Bachelor’s degree in a relevant area of study: Communications, Journalism, Marketing, Business, English, etc.
Must have the ability to handle multiple tasks in a fast paced, dynamic team environment and demonstrate a willingness to shift easily between various responsibilities with diverse stakeholder
Preferred Qualifications
Previous experience with A/E/C or consulting firms is preferred.
About Freese and Nichols
At the heart of our culture is our LEADS values (Learn continuously, Engage as family, Act with integrity, Deliver quality, and Serve always). Each year, our employee engagement survey confirms that our leaders and our employees live our values.
We strive to be the firm of choice for clients and employees through innovative approaches, practical results, and outstanding service. For more than 130 years, we have been planning and designing the infrastructure our communities need: developing water supplies, designing roadways and bridges, preparing for natural disasters, and much more.
Besides our comprehensive benefits package (see more at https://www.freese.com/services/benefits-that-work/), we offer paid overtime for salaried employees, an annual bonus, and access to company cabins in Red River, New Mexico. We are proud of our flexible work environment which includes a hybrid schedule with up to 40% of remote work, and an alternative work schedule program which provides a day off every other Friday.
Join our team of 1,200+ employees as we grow from Virginia to Colorado. Learn more about working here at https://www.freese.com/careers/.
Freese and Nichols is firmly committed to Equal Employment Opportunity (EEO) and prohibits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
We recognize that our workforce reflects the increasingly diverse nature of our society, and we strive to take advantage of that diversity with both our external and internal customers. As a Federal Contractor, Freese and Nichols is an equal employment, affirmative action employer.
#LI-Hybrid</t>
  </si>
  <si>
    <t>https://www.indeed.com/viewjob?jk=5469c73cab96c3f9</t>
  </si>
  <si>
    <t>Blue Ridge Associates</t>
  </si>
  <si>
    <t>Virginia</t>
  </si>
  <si>
    <t>Description: Want to use your skills to positively impact a fast-paced, growing business?Looking to advance your career in an entrepreneurial environment?
We are a professional services firm that provides third-party retirement plan administration services for companies that sponsor Employee Stock Ownership (ESOPs) and 401(k) Plans. Our offices are located in Charlottesville, VA, Columbia, MD, Columbus, OH, Westchester, IL, Pasadena, CA and Maple Grove, MN, although our client base is nationwide. We are one of the top 2 companies that provide ESOP recordkeeping and administration services in the country, and we continue to grow our retirement services business (401(k), DB, CB, etc). We are seeking sharp, detail-oriented, dedicated individuals to join our team.
We are hiring a Marketing Manager
Are you a business-to-business marketing superstar who wants to make a difference in your next vertical? Do you want hands-on experience across multiple channels to sharpen your skillset and depth of knowledge?
If you are looking for a place where you can grow your career while completing work that not only looks good, but feels good too, then consider a career at Blue Ridge.
At Blue Ridge Associates, we make it easy for retirement plan professionals and sponsors to provide wealth building benefits to business owners and their employees. Our sales team works hard to attract new clients who want to provide benefits to their employees, while our plan administrators seamlessly deliver our solutions to administer these plans, including ESOP, KSOP, 401(k) and more. Together, we work to grow our services to new business and existing accounts so that we can help more people achieve financial independence and leave a legacy for their family.
The Marketing Manager plays an important role in this mission. You will work directly with the Chief Marketing Officer to complete various tasks to execute the overall marketing strategy. You will complete day-to-day tasks, as well as coordinate special projects, to raise brand awareness, increase new client demand, generate leads, capture sales and marketing data and report on results. You will have your hands in a little bit of everything across multiple channels, including but not limited to content creation, marketing collateral, websites, emails and marketing automation, AI, CRM, social media, public relations, event management, data tracking, reporting and more.
Essential Functions and Responsibilities:
Assist the CMO to create, promote and maintain a positive image and reputation of the Blue Ridge Associates brand and portfolio of brands across various media and marketing materials to reach a variety of internal and external stakeholders.
Manage daily tasks and special projects to meet the objectives of the marketing department.
Create and maintain marketing and communication content calendars for various channels, including website, print, email, social and live events.
Ensure visibility at various trade events. Organize sponsorships, trade show booths, shipping event materials and more.
Work with subject matter experts to create content regarding our compliance solutions for ESOP, KSOP, 401(k), and other retirement plans, including but not limited to webinars, blog articles, whitepapers, podcasts, videos, events and more.
Distribute content to various internal and external stakeholders across multiple channels, including but not limited to email newsletters, website/blog, social media, YouTube, etc.
Send emails to segemented lists using an email marketing tool.
Help to create marketing automations for various campaigns.
Help prepare lead generation, campaign ROI and other reports.
Maintain relationships with third-party vendors to help execute marketing activities, including photographers, videographers, print vendors, marketing agencies, designers, developers, venues and more.
Adhere to brand standards and core values in all marketing and communication materials.
Provide ongoing support to the Chief Marketing Officer to complete marketing priorities and meet various departmental goals as required.
Perform other duties as required to support the ongoing efforts for the marketing department.
Requirements:
 You must be very organized. Multiple requests come in daily, and you will need to track, prioritize and respond promptly to meet demands and deadlines for both teams.
You must be a team player. This role requires collaboration across multiple departments in order to create content and execute on marketing initiatives.
You must have advanced communication skills, creative and technical writing skills and excellent grammar.
You must be proficient in Microsoft Word, Excel, and other marketing tools. Experience with Canva and Go High Level is preferred.
You must have experience creating content across multiple platforms and adhering to brand standards, with a good eye for design and a high rate of success.
You must have good marketing knowledge and business acumen.
Education and Experience
Bachelor’s degree in related field or equivalent preferred.
Minimum of 5 years’ experience as a marketing manager supporting a B2B sales organization.
Experience in the financial services, financial administration, financial advising, financial planning or other financial industry is a huge plus.
Work Environment
This job operates in a clerical office setting. This role routinely uses standard office equipment such as computers, phones, binding machine and copiers. The office environment and job duties include work conducted via in-person face-to-face meetings, video conferencing, telephone, and other interactions on the computer.
Physical Demands
This position requires manual dexterity, the ability to lift files and opening cabinets. This position requires bending, stooping or standing as necessary. Reasonable accommodations may be made to enable individuals with disabilities to perform the essential functions.
Travel
Travel may be required for this position.
Benefits:
We offer challenging work, a competitive salary, and an outstanding opportunity for career growth for the right candidate. Our comprehensive benefits package includes medical, dental, vision, life, disability, FSA, HSA with company contribution, 401(k) with company match, parental leave, paid time off and education/association dues assistance.
We work hard, but we also have fun. As a Blue Ridge Associates employee, you will be a part of a company that supports charitable activities through fundraising and volunteer work. You'll enjoy quarterly virtual Happy Hours, Monthly Birthday Celebrations and Annual Social gatherings where we celebrate our successes. You'll have opportunities to shine by joining one of our committees: Charitable Action, Employee Engagement, Communications, Process Improvements or by volunteering for a special project that calls your name. Come join us!
Don't miss this opportunity to become a part of our dynamic organization!
Equal Opportunity Employer
Must be authorized to work in the US.</t>
  </si>
  <si>
    <t>https://www.indeed.com/viewjob?jk=9fcf52f8e43100a6</t>
  </si>
  <si>
    <t>Marketing Technology Support Specialist</t>
  </si>
  <si>
    <t>$70,000 - $82,000 a year</t>
  </si>
  <si>
    <t>SHRM</t>
  </si>
  <si>
    <t>Alexandria, VA 22314</t>
  </si>
  <si>
    <t>SHRM is a member-driven catalyst for creating better workplaces where people and businesses thrive together. As the trusted authority on all things work, SHRM is the foremost expert, researcher, advocate, and thought leader on issues and innovations impacting today’s evolving workplaces. With nearly 340,000 members in 180 countries, SHRM touches the lives of more than 362 million workers and their families globally.
Summary
The Marketing Technology Support Specialist is responsible for managing, enabling, and troubleshooting omnichannel digital marketing campaigns for internal users. As a member of our Marketing Technology team, this position serves as the first line of technical support for advocating best practices in technology platforms and marketing strategies. An ideal candidate will be detail-oriented, organized, and have a high level of technical experience. The specialist will collaborate closely with internal teams to define, execute, and troubleshoot email and SMS campaigns that drive B2B and B2C customer acquisition, conversion, retention, and engagement. A solid foundation in understanding email marketing best practices is essential for this role. Part of the enablement process will involve evaluating campaigns initiated by end users and proposing solutions for improvement. Additionally, the specialist will work with our Senior Analyst of Marketing Automation to complete complex segmentations and integrated automations.
Responsibilities:
• Support integrated personalization technologies by driving use case development to improve member experience across different digital channels, such as email and SMS marketing, for B2C and B2B.
• Assist and support internal teams with the orchestration of email and SMS personalization campaigns and enable scalability across numerous departments.
• As a platform administrator, manage the onboarding process by setting up and providing training resources for new users on our email and SMS platforms.
• Lead technical enablement of marketing platforms and best practices. Support end users in A/B testing, dynamic content with customer personalization, and building complex database segments.
• Maintain email marketing, SMS, and lead generation databases. Partner with IT and ensure integration points are working as designed. Upload missing data and/or partner with IT to set up new automated import processes. Work with external vendors as needed.
• Maintain an up-to-date understanding of marketing technology and platforms and its abilities relating to data and marketing automation.
Email Governance:
• Responsible for leading email transformation efforts across the organization to improve channel engagement and create a personalized member-centric experience.
• Partner with Customer Care department to investigate customer and prospect record activity and provide tier 2 support regarding email marketing communication. Troubleshoot email delivery and data management.
• Possess a solid understanding of email marketing, including importing audience lists into platform databases, scheduling emails on behalf of infrequent Marketo users, and integrating lead generation forms into the Marketo database using tools like Zapier. Ensure platform users’ campaigns are working as expected and troubleshoot any issues.
• Maintain and audit inventory of email users, live automations, and personalization tokens
• Enforce email brand standards to ensure that all emails conform to branding and style guides. Consult with internal stakeholders to correct any issues and bring them into compliance. Maintain email preference center and opt-out compliance. Maintain CAN-SPAM compliance.
SMS Governance:
• Knowledge in SMS best practices, plan and execute campaigns, maintain a healthy and growing customer database, and segment audiences for personalized SMS marketing.
• Track results of SMS campaigns, deliver performance metrics to stakeholders, and provide solutions for optimization.
• Work with Marketing stakeholders to create documentation and set up of integrating and automating the SMS strategy in the current marketing technology stack.
Education &amp; Experience Requirements
• At least three (3) years of experience in marketing technologies and personalization space
• Bachelor’s degree in Marketing, Business, Communications, or a related field is required (extensive experience with similar responsibilities will be considered in lieu of college degree)
Preferred
• Marketo experience
• CRM experience with Salesforce
• Adobe Suite experience (Adobe Experience Platform, Adobe Experience Manager, Adobe Analytics, or Adobe Journey Optimizer)
Certifications
• Marketo certification preferred
Knowledge, Skills &amp; Abilities
• Strong problem-solving skills
• Conflict negotiation skills
• Understand basics of multi-channel marketing
• Proficient with email service providers and best practices, as well knowledge of email reputation monitoring. Knowledge of email regulations including CAN-SPAM and Canada’s Anti-Spam Law (CASL)
• Proficient in SMS knowledge and best practices with a SMS platform (Adobe Vibes, Hustle, Community, or Adobe Journey Optimizer)
Additional Notes
Physical Requirements
• Must be able to perform essential duties satisfactorily with reasonable accommodations.
• Work is generally done sitting, talking, hearing, and typing. Visual acuity to use a keyboard, prepare and analyze data and figures; transcribing, viewing a computer terminal; extensive reading.
Work environment
Work is regularly performed in a professional office environment and routinely uses standard office equipment.
#LI-Hybrid
The hiring range for this position is $70,000 to $82,000 per year. This range is an estimate, and the actual salary may vary based on the candidate's experience, skills, and qualifications. SHRM offers a competitive and comprehensive total rewards package. The benefits for this position include professional growth and development, health, dental, vision, well-being, health savings, flexible spending, retirement, open leave, and annual discretionary bonus and incentives.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
SHRM is an equal opportunity employer (Minority/Female/Disabled/Veteran).
We do not sponsor applicants for work visas.</t>
  </si>
  <si>
    <t>https://www.indeed.com/viewjob?jk=843bc665b7893003</t>
  </si>
  <si>
    <t>$30 - $32 an hour</t>
  </si>
  <si>
    <t>Property Solutions Group</t>
  </si>
  <si>
    <t>San Diego, CA</t>
  </si>
  <si>
    <t>Marketing Coordinator
Property Solutions Group - San Diego, CA
Join our team to change the world.
With uncompromising integrity and dedication to service, Property Solutions Group takes care of what matters most. With a highly specialized team of peoples' people who truly care about our clients – Property Solutions Group floats high above expectations to deliver a new kind of support team experience in Human Resources, Talent Acquisition, IT, Marketing, and Accounting.
About this role:
The Marketing Coordinator is responsible for assisting with several marketing initiatives including reputation management and social media.
This is a full-time, remote position
Hourly pay range:
$30.00 - $32.00
What you'll do - Includes but not limited to:
Customer Experience Management:
Monitor and promptly respond to customer experience emails from residents.
Collaborate with on-site teams to address resident inquiries and concerns effectively.
Online Reputation Management:
Monitor property reviews and actively coordinate with on-site teams to respond promptly.
Implement strategies to enhance online reputation and positive customer feedback.
Marketing Set-Up for Onboarding Communities:
Coordinate and execute marketing plans for new communities during the onboarding process.
Collaborate with various stakeholders to ensure a seamless marketing transition for new properties.
Content Creation and Management:
Develop marketing deliverables, including floor plans and virtual staging.
Update marketing materials, such as websites, with new photos, 3D tours, videos, etc.
Website and Specials Management:
Update marketing specials on websites and Internet Listing Services (ILS).
Ensure websites are regularly updated with the latest property information, promotions, and visuals.
Internal Communication:
Share company, employee, and property news on the intranet.
Facilitate internal communication channels to keep teams informed and engaged.
Mapping and Maintenance Oversight:
Update corporate websites to reflect current managed properties.
Manage maintenance orders and ensure timely billing processes.
Public Relations Collaboration:
Engage with PR consultants to disseminate company and property news effectively.
Coordinate PR initiatives to promote positive brand image and community relations.
Corporate Website Management:
Update corporate websites with relevant news articles and announcements.
Ensure the online presence accurately reflects the company's values and offerings.
What you'll need:
Bachelor's degree in Marketing, Communications, or related field preferred.
Proven experience in marketing coordination, preferably in multifamily or property management.
Strong organizational skills with attention to detail.
Excellent written and verbal communication abilities.
Proficiency in marketing software, content management systems, and Microsoft Office Suite.
Ability to work collaboratively and independently in a fast-paced environment.
Who you are:
An exceptional communicator: written and verbal
Team player
A problem solver with sound judgement
Curious and proactive
Growth-oriented, detailed and well-organized
Tech and marketing savvy
Target and results-driven
What's in it for you:
Medical, Dental, and Vision Insurance
Life Insurance
Paid Time-Off/Holidays
401(k) Retirement Plan
Employee Assistance Program
What is Next?
Make the leap and take the shot! Submit your resume to us today. Property Solutions Group is an equal opportunity employer and a drug free workplace.
We celebrate diversity and are committed to creating an inclusive environment for all team members.</t>
  </si>
  <si>
    <t>https://www.indeed.com/viewjob?jk=c409fa1e5d7737af</t>
  </si>
  <si>
    <t>$58,300 - $93,200 a year</t>
  </si>
  <si>
    <t>Cengage Group</t>
  </si>
  <si>
    <t>We believe in the power and joy of learning
At Cengage Group, our employees have a direct impact in helping students around the world discover the power and joy of learning. We are bonded by our shared purpose – driving innovation that helps millions of learners improve their lives and achieve their dreams through education.
Our culture values diversity, engagement, and discovery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 https://www.cengagegroup.com/about/inclusion-and-diversity/.
What you'll do here:
As a Product Marketing Manager at Cengage, your role will involve marketing a portfolio of Decision Science and Finance higher ed products. You'll partner closely with product team members, sales, faculty marketing, events marketing, and brand creative services to make a significant impact. By providing messaging and market knowledge-based prioritization, you'll craft coordinated campaigns and sales enablement strategies to achieve corporate and portfolio revenue, retention, and growth goals.
Here are some of the essential duties and responsibilities you'll have in this role:
Strategize with Product Managers and Sales partners on key targets, opportunities, and competitors. Form relationships with key market influencers and advocates
Tell a compelling product story that engages our sales force, gains new customer markets, and drives revenue
Partner with product teams to craft internal and external messaging about new and existing capabilities, features, and products
Develop and promote customer-facing events and presentations to drive activations, sales conversions, and customer usage
Build and manage customer-facing product information and content for priority products, collaborating with our sales enablement, customer marketing &amp; web team to ensure accurate representation for sales tools, campaigns and Cengage sites.
Track and analyze portfolio sales pipeline using Salesforce CRM reports and dashboards.
Analyze your business and align marketing strategies to the most important portfolio product drivers
Plan &amp; implement conference and event strategies
Compile analytics for sales and marketing campaigns and share feedback with respective teams
What you'll need here:
Bachelor's degree or equivalent experience, preferably in Marketing, Business, Sales, or Communications
3+ years of Marketing or Sales experience
Outstanding presentation skills in person and in a virtual environment
Strong social skills; ability to work well with other team members, customers, sales, and collaborators across the organization
Outgoing and positive with a focus on building and managing relationships
The creativity and resourcefulness needed to build engaging content strategies, story telling &amp; marketing tactics
Passionate about digital education and customer outcomes
Experience working with a sales force a plus
Experience planning customer events and conferences, a plus
Basic sales training video creation and editing skills a plus
Experience selling or marketing Higher Ed products, especially Business Statistics, Data Analytics and Finance market knowledge, a plus
Cengage Group's Higher Education business, Cengage, supports learning and student success by providing materials and digital solutions to faculty and students enrolled in two-year, four-year and vocational programs. We currently serve more than 10 million of the 18 million students in US higher ed. Setting a new standard of service for our customers, we deliver quality, easy-to-use course materials from textbooks and eBooks to courseware such as MindTap and WebAssign. In the US, we offer Cengage Unlimited and Cengage Unlimited for Institutions. We help instructors be better teachers, we help institutions solve problems and we empower students to leverage the power and joy of learning to transform lives.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 Cengage’s EEO/Affirmative Action Policy signed by CEO Michael Hansen and Equal Employment Opportunity is the Law notice by visiting their corresponding links.
Cengage Group is committed to providing reasonable accommodations for qualified individuals with disabilities in our job application procedures. If you need assistance or an accommodation due to a disability, you may contact us at accommodations.ta@cengage.com or you may call us at +1 (617) 289-7917.
About Cengage Group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
Compensation
At Cengage Group, we take great pride in our commitment to providing a comprehensive and rewarding Total Rewards package designed to support and empower our employees. Click here to learn more about our Total Rewards Philosophy.
The full base pay range has been provided for this position. Individual base pay will vary based on work schedule, qualifications, experience, internal equity, and geographic location. Sales roles often incorporate a significant incentive compensation program beyond this base pay range.
$58,300.00 - $93,200.00 USD</t>
  </si>
  <si>
    <t>https://www.indeed.com/viewjob?jk=0be2614739d5c27b</t>
  </si>
  <si>
    <t>Associate Brand Partner</t>
  </si>
  <si>
    <t>Workweek</t>
  </si>
  <si>
    <t>The Company
Workweek is revolutionizing how business leaders connect, learn, and operate by integrating distinct personalities, unparalleled expertise, and a vibrant community into a one-of-a-kind professional networking platform.
Our Approach
At Workweek, we build brands and audiences in specialized B2B sectors by providing expert content crafted by industry practitioners who actually do the job. Once credibility and a sizable audience are established through our unique content, we further support these sectors by offering exclusive professional memberships. These memberships provide category-leading value, enabling leaders to connect with peers, access a comprehensive library of educational content, and utilize tools and services that streamline daily operations.
The Role
Workweek is looking for an Associate Brand Partner to help us bring the future of B2B media to life by building truly consultative partnerships with both brands and agencies.
We're looking for a relentlessly motivated seller who is eager to learn and execute on closing media business. This person will be focused mainly on newsletter sponsorships across Workweek’s creator brands. This person will need to use cold-outreach to introduce Workweek to a wide array of brands and advertisers and also manage inbound leads across the creator brands. They will be expected to ramp quickly, and close newsletter advertising deals at a fast pace.
Ideally, this person prioritizes action over perfection and loves working towards (and beating) revenue goals. Above all, we're looking for a great teammate who's excited to use their sales and partnership skills towards accomplishing our mission — and wants to have a lot of fun doing it.
Lastly, the ideal candidate must align with Workweek’s Values &amp; Operating Principles. Workweek is an ambitious startup tackling a large opportunity — and that opportunity can only be realized if everyone on our team aligns with our mindset of driving the most value possible for our creators.
Responsibilities
The Associate Brand Partner will be responsible for supporting their respective team and sales leader towards quarterly revenue goals.
The Associate Brand Partner will be heavily focused on selling newsletter sponsorships to support newsletter fill rates.
Managing &amp; assisting the full sales cycle from inbound advertisers including meeting with decision-makers to understand their campaign KPI’s, and advocating for Workweeks creator advertising products.
Prospecting, outreaching &amp; vetting a high volume of new partners- Researching new business opportunities across assigned advertiser categories
Understanding and utilizing specific data and audience insights that define Workweek’s audience.
Build brand and agency relationships across a wide variety of brands and advertisers
Collaborate with teammates on campaigns that are both creative and feasible given time and resource constraints
Forecast, track, and report on sales performance, meeting quarterly team goals set by leadership
Qualifications
Relevant professional media/newsletter sales experience
Sales experience and a desire to grow a career in sales at Workweek
Strong foundation in client presentations and meetings. You will be expected to quickly initiate quality conversations, RFP inclusion and/or other immediate revenue-generating opportunities with the desire to hit and exceed a sales quota
Understanding of the full sales cycle and digital media operations.
This includes researching, prospecting, outreach, pitching, negotiating, and closing deals.
Ability to lead and close an RFP process, creating tailored partner proposals that include: native digital content, audio integrations, long-form content, social media &amp; event sponsorships.
Ambitious, resourceful and driven. Taking the initiative to deliver beyond the expectation and is self-motivated and able to work without close supervision
Excellent communication and collaboration skills — you must be able to thoughtfully and efficiently work with others and have the team’s best interest in mind.
Ability to operate and represent yourself in a way that aligns with Workweek's core values.
Benefits
Competitive pay (we don't pay based on location, we assign value to the role)
Equity in Workweek
Remote operations with the ability to work in the time zone of your choice (or work IRL in our Austin, TX office)
Unlimited PTO with a minimum of 3 days/quarter used
100% health insurance coverage, 75% coverage for dependents, and $150/month towards an HSA (or $150/month health stipend if insurance not used)
120 days of parental leave to use within one year of childbirth (available 12 months after your start date and only available every 365 days)
401(k) plan with 3.5% company match
$500 one-time stipend for any home office needs used after the first 90 days
5-week sabbatical after 4 years on staff
2 volunteering days per year
1x/year in-person team retreat
$100/month book stipend
Note: At Workweek, we’re passionate about building a diverse team. We care deeply about diversity, equality, and inclusion and strive to build a culture where everyone, from any background, feels included, supported, and free to be themselves.
If your experience is this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t>
  </si>
  <si>
    <t>https://www.indeed.com/viewjob?jk=eb480f9b0060ffac</t>
  </si>
  <si>
    <t>Brand Partner (Ad Sales)</t>
  </si>
  <si>
    <t>The Company
Workweek is revolutionizing how business leaders connect, learn, and operate by integrating distinct personalities, unparalleled expertise, and a vibrant community into a one-of-a-kind professional networking platform.
Our Approach
At Workweek, we build brands and audiences in specialized B2B sectors by providing expert content crafted by industry practitioners who actually do the job. Once credibility and a sizable audience are established through our unique content, we further support these sectors by offering exclusive professional memberships. These memberships provide category-leading value, enabling leaders to connect with peers, access a comprehensive library of educational content, and utilize tools and services that streamline daily operations.
The Role
Workweek is looking for a Brand Partner to help us bring the future of B2B media to life by building truly consultative partnerships with both brands and agencies.
We're looking for a relentlessly motivated and proven seller who loves to get creative with branded and custom partnerships. This person will sell across a variety of B2B content verticals and media channels — from an angel investing podcast to a cannabis newsletter and beyond. This person will need to both leverage existing agency and brand contacts, as well as use cold-outreach, to introduce Workweek to a wide array of brands and advertisers.
This person will have the opportunity to build deep, long-lasting relationships that can grow greatly over time. Given this, you will need to work tirelessly to understand the marketing goals of our partners, then develop creative, tailored campaigns that both meet those goals without sacrificing the authenticity of the Workweek brand.
Ideally, this person prioritizes action over perfection and loves working towards (and beating) revenue goals. Above all, we're looking for a great teammate who's excited to use their sales and partnership skills towards accomplishing our mission — and wants to have a lot of fun doing it.
Note: This is a full-time position. All work will be done in English.
Responsibilities
Develop, pitch, and sell advertising and sponsorships across an array of B2B media products, from newsletters and podcasts to events and reports
Work to understand each partners' marketing goals, then cohesively weave together multi-platform activations using native content storytelling to reach (and exceed) their KPIs
Build brand and agency relationships across a wide variety of brands and advertisers
Collaborate with teammates to campaigns that are both creative and feasible given time and resource constraints
Forecast, track, and report on sales performance, meeting quarterly goals set by leadership
Qualifications
3+ years of digital or integrated media sales experience
History of meeting and exceeding sales quotas as a result of the sale of complex deals
Thorough understanding of the full sales cycle and digital media operations (i.e. researching, prospecting, outreach, pitching, negotiating, and closing deals)
Ability to lead and close an RFP process by creating tailored partner proposals that include: native digital content, audio integrations, long-form content, social media &amp; event sponsorships
Self-motivated and able to work without close supervision
Excellent communication and collaboration skills — you must be able to thoughtfully and efficiently work with others. Creativity is also a must.
Ability to operate and represent yourself in a way that aligns with Workweek's core values
Benefits
Competitive pay
Equity in Workweek
Remote operations with the ability to work in the time zone of your choice (or work IRL in our Austin, TX office)
Unlimited PTO with a minimum of 3 days/quarter used
100% health insurance coverage, 75% coverage for dependents, and $150/month towards an HSA (or $150/month health stipend if insurance not used)
120 days of parental leave to use within one year of childbirth (available 12 months after your start date and only available every 365 days)
401(k) plan with 3.5% company match
$500 one-time stipend for any home office needs used after the first 90 days
5-week sabbatical after 4 years on staff
2 volunteering days per year
1x/year in-person team retreat
$100/month book stipend
Note: At Workweek, we’re passionate about building a diverse team. We care deeply about diversity, equality, and inclusion and strive to build a culture where everyone, from any background, feels included, supported, and free to be themselves.
If your experience is this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t>
  </si>
  <si>
    <t>https://www.indeed.com/viewjob?jk=ad8bb8f03ab97d6b</t>
  </si>
  <si>
    <t>Database Marketing/Campaign Manager - Borgata</t>
  </si>
  <si>
    <t>MGM Resorts International</t>
  </si>
  <si>
    <t>Atlantic City, NJ 08401</t>
  </si>
  <si>
    <t>The SHOW comes alive at MGM Resorts International
Have you ever wondered what it would be like to work in a place full of excitement, diversity, and entertainment? Are you enthusiastic about being a team player in one of the most fascinating industries in the world? At MGM Resorts, we seek individuals like YOU to create unique and show-stopping experiences for our guests.
THE JOB:
The Database Marketing Manager is responsible for set up on-property activations for marketing campaigns and communicate all property direct marketing needs to the CoE for fulfillment.
THE DAY-TO-DAY:
Prepare forecasts and pro-forma business reports to support the financial feasibility of proposed programs
Prepare unique property reporting as needed
Responsible for all database testing, integrity check, pulls for mailings and analyses
Develop new marketing campaigns
Test new marketing systems as required
Responsible for presenting to property leadership
Manage and develop a database analyst
Participate in monthly marketing calendar build to ensure proper reinvestment
Work with multiple departments
Analyze daily response rates and provides response reports for direct marketing programs
Understands and explains programs to customers and emphasizes the rewards and benefits to promote customer retention
Complies with all departmental and Company Policies and New Jersey regulatory requirements
Maintains confidentiality and proprietary information including business processes, customer lists, marketing plans and any other confidential information
Coordinate programs with appropriate departments to ensure smooth and effective interface
Exposure to casino related environmental factors including but not limited to second hand smoke, excessive noise, and stress related to servicing customers in a high pressure and fast paced environment
THE IDEAL CANDIDATE:
Bachelor's Degree in Business/marketing or related field and or equivalent experience
2+ Years of Prior Relevant Experience Experience in direct marketing or related work experience
THE PERKS &amp; BENEFITS:
Wellness incentive programs to help you stay healthy physically and mentally
Access to company hotel, food and beverage, retail, and entertainment discounts as well as discounts with company partners on things like travel, electronics, online shopping, and more.
Free meals in our employee dining room
Free parking on and off shift
Healthcare, financial, and time off benefits
Professional and personal development through programs and networking opportunities as well as volunteer opportunities in the community
VIEW JOB DESCRIPTION:
https://mgmresorts.marketpayjobs.com/ShowJob.aspx?EntityID=2&amp;jobcode=19386
Are you ready to JOIN THE SHOW? Apply today!</t>
  </si>
  <si>
    <t>https://www.indeed.com/viewjob?jk=d28bec8ec8702883</t>
  </si>
  <si>
    <t>Sr. Copywriter</t>
  </si>
  <si>
    <t>M J Brunner Inc</t>
  </si>
  <si>
    <t>Georgia</t>
  </si>
  <si>
    <t>Description:
We’re looking for a Sr. Copywriter. In an era of ad factory mentality and commoditized creative output, we’re looking for someone who flat out gives a damn. A quick-witted, award-winning, strategically minded wordsmith. We want someone who lives to write. Someone who can’t rest easy until the job is done right. Someone who sees a limitation as a creative challenge.
Our ideal candidate is a big picture getter and a solution focused thinker with a command of the written word that makes peers, colleagues and clients say “Oh. That’s a good line.”
This is a hands-on position that will work in every medium on every channel with everyone— in partnerships, teams, as a mentor or as a project lead. From the usual suspects (broadcast, print, radio, OOH) to their digital counterparts (connected TV, social, display). Hell, even the mediums yet to be fully embraced or imagined are fair game.
Join us and you’ll be part of a collaborative, fun, fast-paced, ego-free team. It’s a roll-up-your-sleeves, make cool stuff type of atmosphere.
Tell us why you are the person for this position. And be sure to include a link with samples of your best work (actual samples, please, no comps).
KEY PERFORMANCE INDICATORS:
Skilled at writing in different styles that connect with various target audiences while maintaining a clear and consistent brand voice. Including a focus on multi-cultural audiences.
Drive the creation of original concepts that result in effective and compelling communication that support business-building strategies for our clients.
Conceive and develop ads and content on deadline and within budget.
Tailor the content according to client objective – entertain, inform, sell.
Work with designers and art directors to ensure that the visual elements of the advertising complement the copy.
Foster innovative solutions - identify fresh and interesting angles to further the creative.
Bring your ideas to life in compelling presentations to clients.
Participate in new business efforts.
Maintain high quality standards for all creative output.
Maintain high level of proficiency in new and relevant technologies and software applications.
Problem solve on a daily basis...“think on your feet.”
Manage multiple projects while proactively communicating with team members.
Foster positive relationships and collaboration between all departments through day-to-day interaction.
Requirements:
EXPERIENCE, KNOWLEDGE, SKILLS:
5+ years of experience including digital, social, traditional.
Bilingual (English + Spanish) talent is a big plus.
Experience interfacing with senior clients.
Production knowledge is a must. You need to know what a successful shoot takes.
Experience editing video and directing video production work is expected.
Experience directing junior creatives.
Significant exposure to different industries/categories.
A portfolio of award-winning, result-producing work.
Excellent presentation skills.
Deep understanding of all digital channels.
Self-motivated to stay current with industry trends and emerging technologies and the ability to teach others.
Who We Are
Brunner is an integrated marketing communications agency with a fast-paced, creative environment. We value Perseverance, Integrity, Tenacity, Curiosity, and Heart in every aspect of our business, especially our team members. We are good people creating good work. Brunner’s commitment is to its people - fostering growth within (robust training, low attrition, and commitment to diversity), becoming an extension of their client’s teams and maintaining long-term relationships, and creating great marketing programs that achieve business impact for their clients.
Perks
We offer your full traditional benefits including health, dental, vision, a 401k plan, and life insurance. We also offer commuter and transit benefits, as well as an employee wellness benefit for you to enjoy your life outside of work. Add to that unlimited PTO, half day summer Fridays and all the holiday time off you would expect.
Flexible Work Policy
It's simple - work where it's most convenient for you! We recognize that we're a mixed group of people with different priorities in our lives, so we empower our employees to create their ideal working scenario...in-office, at home, or a hybrid of both. Keep in mind you might need to pop into the office for a client meeting here and there, or even an agency-wide meeting.
Environmental Demands
Normal office environment. Ability to sit for extended periods of time including extensive use of PC equipment.
We like everyone, so we are an equal opportunity employer. We do not consider your race, religion, ethnicity, national origin, age, sex, disability, marital status, sexual orientation, or veteran status when deciding to hire you. We just want you to be you.</t>
  </si>
  <si>
    <t>https://www.indeed.com/viewjob?jk=48c72e930c241c03</t>
  </si>
  <si>
    <t>Marketing and Public Relations Specialist</t>
  </si>
  <si>
    <t>THE SHELBY STATE BANK</t>
  </si>
  <si>
    <t>Shelby, MI 49455</t>
  </si>
  <si>
    <t>Position Description: Overview:
The Marketing/Public Relations specialist is responsible for developing and maintaining marketing strategies and initiatives in alignment with the Banks strategic objectives, directing and coordinating the Banks marketing research, advertising, promotion and daily marketing activities to increase community awareness, attract new customers and promote the Banks favorable image. This role involves overseeing campaigns and managing communications to enhance the Banks reputation and visibility while collaborating with other departments
Responsibilities and Results:
Direct and coordinate all marketing activities such as advertising, promotions, sales and research.
Create, design and administer bank promotional campaigns and marketing budget.
Manage the Banks website, social media sites, online business listings and online advertising campaigns.
Work alongside outside marketing firm to manage events, public relations and community involvement.
In-depth understanding of marketing and public relations.
Ability to perform duties without specific direction, given adequate guidelines. Apply good judgment in decision-making.
Develop, publish and distribute all press releases in a timely manner alongside outside marketing firm.
Design, print and monitor the Banks branches with posters, signs and brochures.
Utilize analytical skills to assess the effectiveness of marking initiatives, making data-driven decisions to optimize future campaigns.
Monitor and analyze the performance of marketing campaigns using data-driven insight to optimize strategies and maximize ROI.
Prepare regular reports and presentations for leadership, summarizing key metrics, accomplishments and challenges in marketing and community relations.
Assist with development of a marketing plan that aligns with the Banks strategies.
Attend and actively participate in various Bank committees as required.
Must be able to keep current of banking industry, banking systems and digital trends.
Ensure all marketing activities comply with industry laws and bank policies, collaborating closely with internal teams to maintain consistency and integrity in our marking efforts.
Performs related duties as assigned.</t>
  </si>
  <si>
    <t>https://www.indeed.com/viewjob?jk=ff0e160457747726</t>
  </si>
  <si>
    <t>Project Manager Specialist - Communications</t>
  </si>
  <si>
    <t>$99,830 - $167,700 a year</t>
  </si>
  <si>
    <t>Position Type :
Full time
Type Of Hire :
Experienced (relevant combo of work and education)
Education Desired :
Bachelor of Communications
Travel Percentage :
1 - 5%
Job Description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
About the team:
Working as part of the Banking Solutions Chief of Staff team, you’ll be responsible for building and overseeing the execution of the Banking Communications &amp; Engagement plan to drive a deeper understanding of our strategy and successes. Our Banking Solutions team generates about 70% of FIS' total revenue and supports clients providing core, digital, wealth, retirement, payments, and commercial &amp; back-office solutions and services.
About the role:
As the Banking Solutions Communications &amp; Engagement Manager, you’ll lead a team responsible for connecting with the segment’s more than 25K colleagues and partners. You’ll collaborate with cross-functional partners in the Banking lines of business, Corporate Communications, Sales, Development and Client Experience to ensure messaging is timely, relevant and accurate.
What you'll be doing:
Analyzes communications policies, procedures, and standards for efficiency and effectiveness based on the needs of the target audiences and select appropriate communications media.
Develops and manages the execution of strategic plans and the implementation of communications tactics. Drives strategic communications plan across multiple channels, including newsletters, organizational announcements, invitations and ad hoc messages to support company and segment objectives.
Works closely with stakeholders to consult on appropriate messaging, timing, audience and channel to meet objectives.
Plans and drives execution of engagement calendar of virtual, in-person and hybrid events, including Town Halls, leadership meetings, on-campus activities and more.
Communicate company philosophy, policy and marketing strategy to employees and outside resources.
Consults with internal and external clients to develop appropriate communications solutions and utilizes communications methods and techniques to develop strategic approaches to meet client objectives.
Develops and manages the execution of strategic plans and the implementation of communications tactics and identifies appropriate communications vehicles, e.g., bulletins, magazines, videos. Creates agendas, PowerPoint presentations, talking points and executive prep materials for events.
Directs the development of communications vehicles, e.g., advertising, public relations, new releases, press conferences, feature stories, news-media interviews, magazines, newsletters, bulletins, management briefs, videos, brochures, direct mail, slide presentations, special events, marketing booklets, trade shows, verbal and written presentations.
Coordinates projects and oversees all phases of production, e.g., planning, writing and , producing with internal and/or /external vendors partners., e.g., advertising agencies, freelance writers, video production companies. May negotiate contracts with vendor management to support communications needs, objectives, budget and time frames.
Manages and/or writes, edits and produces communication materials as necessary while ensuring quality standards are met.
What you bring:
Bachelor’s degree in communications or the equivalent combination of education, training, or work experience
Proficiency in communication practices and techniques and knowledge of project management methods and techniques
High attention to detail and strong time management skills, with the ability to manage and prioritize multiple competing deliverables
Experience supporting a senior executive and communicating to a broad, diverse audience is essential
Prior experience leading a high performing, cross-functional team and leveraging resources effectively and efficiently
The ability to think outside the box and deliver creative solutions with an eye for design, with the ability to tell stories creatively using graphics
Proficiency with MS Office Suite, especially PowerPoint, Word and Excel
Added bonus if you have:
Experience using Canva and FirstUp
Banking and/or tech industry experience
What we offer you:
At FIS, we are as committed to growing our employees’ careers as our own business. We offer:
Opportunities to innovate in fintech
Inclusive and diverse team atmosphere
Professional and personal development
Resources to contribute to your community
Competitive salary and benefits
FIS is committed to providing its employees with an exciting career opportunity and competitive compensation. The pay range for this full-time position is $99,830.00 - $167,700.00 and reflects the minimum and maximum target for new hire salaries for this position based on the posted role, level, and location. Within the range, actual individual starting pay is determined by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</si>
  <si>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https://www.indeed.com/viewjob?jk=bed820e8044edbe4</t>
  </si>
  <si>
    <t>$85,000 - $125,000 a year</t>
  </si>
  <si>
    <t>Litera</t>
  </si>
  <si>
    <t>Job Description
The Opportunity
Reporting to the Director of Product Marketing, the Product Marketing Manager (PMM) plans and executes overall product marketing plans and go-to-markets strategy in collaboration with Growth Marketing, Corporate Communications, and Product Management. As PMM you will leverage market and competitive research , along with internal expertise to drive effective messag ing, content and assets to support revenue teams.
Strategic Product Marketing &amp; Execution: Define the right mix of marketing tactics and programs to support your product area. Work closely with Growth and Product teams to execute your product marketing plan and act as the lead coordinator across relevant teams to execute all parts of the plan.
Product Messaging &amp; Content Creation: Own product-related marketing content from conceptualization, market and SME validation, creation, delivery, and measurement. (Resources include product collateral, sales presentations, talking points, demo/video scripts, battlecards, web copy, blogs, competitive analysis, and more).
Product Launch Strategy &amp; Execution: Work in tight alignment with Product Management to understand new features and the value to our customers. Lead the planning and execution of product launches to maximize market penetration and sales impact, complete with the right message and content relevant to each launch (minor or major).
Sales Enablement Support: Be the Revenue and Sales Enablement team’s “go-to” person for product-specific questions (tapping into your Product Management counterpart for additional expertise when required ). Leverage market feedback, positioning documents, product release notes, and competitive research to build, deploy, and measure regularly-scheduled sales enablement and product trainings to support the Revenue team.
Market &amp; Competitive Intelligence: Stay current on market-specific trends and strategies seen from competitors and customers to develop and update competitive battlecards on a quarterly basis. Monitor and analyze competitor trends, market trends, and sales performance to propose informed product, marketing, and sales recommendations.
Market Outreach: Work across the Marketing, Product Management and Sales Enablement and Growth teams to drive demand and co-develop up-sell and cross-sell campaig ns, iden tify target audiences, supporting content, and measure results.
Customer References: Understand how our customers use our products, assist in the creation of customer case studies that articulate the challenges customers faced before working with Litera , and the ROI received after implementation to drive qualified leads and engage customers. Be ready and able to represent our products to customers when the opportunity arises.
About You
5 + years of marketing with focus on the product marketing function
2 + year s B2B marketing experience
Familiar with the buyer’s journey and how to deliver the right message at the right time
Legal industry a plus, not required
Skilled in value-based storytelling ; Skilled in defining product messaging and driving value-based messaging throughout various stages of the funnel from building brand awareness, to enabling sellers to telling the customer story
Experience with marketing copy, presentation development and delivery, emails, etc.
Take a proactive approach to problem-solving and always take initiative
Able to embrace a challenge, be comfortable under pressure and find ways to remove barriers or define work-arounds to get the job done
Know when to push on what you believe in and when to pull back
A collaborator that support the PMM team and teams across the organization
Exceptional time management and a bility to adapt nimbly to the evolving priorities of the business
Strategic and empathetic ; Be able to put yourself in the shoes of a customer or sales and see the world and business from their perspective
Equally comfortable solving a problem analytically as you are with intuition and creativity, always keeping the business and revenue goals in mind
California, Colorado, Connecticut, Illinois, Maryland, Nevada, New Jersey, New York, Ohio, Rhode Island, or Washington Residents Only: The salary range for California, Colorado, Connecticut, Illinois, Maryland, Nevada, New Jersey, New York, Ohio, Rhode Island, or Washington residents is $85,000 to $125,000 . Pay is based on several factors including but not limited to education, work experience, certifications, etc. In addition to your salary, Litera offers benefits such as a comprehensive benefits package, incentive and recognition programs, and 401k contribution (all benefits are subject to eligibility requirements).
Litera is an equal opportunity employer. We celebrate diversity and are committed to creating an inclusive environment for all employees.</t>
  </si>
  <si>
    <t>https://www.indeed.com/viewjob?jk=8126b8b7d9c398f9</t>
  </si>
  <si>
    <t>Content Designer</t>
  </si>
  <si>
    <t>$142,000 - $205,000 a year</t>
  </si>
  <si>
    <t>Content designers at Meta craft simple, straightforward and human experiences. Approaching design through the lens of language, we leverage our expertise in user experience design, design thinking and product strategy. Come join our team to create and shape great, intuitive products and services used by billions of people around the world every day.You’ll be expected to design and deliver product flows, new features, in-product language, content frameworks, navigation, product naming and more, for platforms including mobile, desktop, AR/VR, hardware and voice. The Meta Content Design team is one of the largest and most established in the world, and includes people at various stages in their careers and from a range of backgrounds.
Content Designer Responsibilities:
Design, write, edit and test clear, compelling in-product language to help users and teams meet their goals. This includes product flows, interface language, education materials, product names, navigational nomenclature, terminology, taxonomies and other content across Meta products and experiences.
Apply systems thinking to the product, whether it’s defining extensible design system guidance, conducting audits of existing experiences or creating information architecture.
Use your familiarity with how code works in software. This may involve doing things like updating language in code with internal tools, reviewing code to ensure the in-product language is as intended, or creating the logic to personalize the experience for a user.
Give and solicit feedback from your UX design peers in service of building the best products.
Create high-fidelity design mocks using existing components in Figma, and use them to present design solutions.
Collaborate daily with peers in every discipline, including engineering, design, research, marketing and data science, to take products from conception to launch.
Partner with our internationalization team to ensure product experiences are of the highest quality in every language.
Demonstrate sound judgment and influence product decisions, team direction and strategy. This includes identifying potential risk for users or the company, and aligning stakeholders around significant decisions by illustrating product tradeoffs.
Independently and proactively identify and work on projects that span multiple teams. This may involve facilitating or co-facilitating design sprints and workshops to kick off these projects.
Build internal community, provide mentorship and develop skills of other content designers.
Minimum Qualifications:
7+ years’ experience in UX writing.
Examples of finished wireframes, or design mocks authored using design tools, that have been used to drive decision-making within a team.
Experience with simplifying and persuasively communicating complex ideas to broad audiences.
Familiarity with tools for managing and updating content at scale.
Examples of work in design systems and systems thinking.
Demonstrated experience leading projects with minimal direction and handling a large degree of ambiguity.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$142,000/year to $205,000/year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</si>
  <si>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https://www.indeed.com/viewjob?jk=a6912ba6116dce30</t>
  </si>
  <si>
    <t>Lead Product Manager, Digital Content</t>
  </si>
  <si>
    <t>$128,570.00 - $176,783.20 a year</t>
  </si>
  <si>
    <t>Under Armour</t>
  </si>
  <si>
    <t>Values &amp; Innovation
At Under Armour, we are committed to empowering those who strive for more, and the company's values - Act Sustainably, Celebrate the Wins, Fight on Together, Love Athletes and Stand for Equality - serve as both a roadmap for our teams and the qualities expected of every teammate.
Our Values define and unite us, the beliefs that are the red thread that connects everyone at Under Armour. Our values are rallying cries, reminding us why we're here, and fueling everything we do.
Our pursuit of better begins with innovation and with our team's mission of being the best. With us, you get the freedom to go further - no matter your role. That means developing, delivering, and selling the state-of-the-art products and digital tools that make top performers even better.
If you are a current Under Armour teammate, apply to this position on the Internal Career Site Here.
Purpose of Role
The Lead Product Manager, Digital Content will focus on maximizing the impact of brand storytelling and product activation on the web through innovative consumer experiences within our product team. In this role you will fuel digital growth within our commerce ecosystem by collaborating with digital product and design leaders as well as marketing, copy and creative teams to deliver compelling experiences that maximize the impact of brand and product campaigns.
Your Impact
Own and execute a complex set of projects, through ideation, discovery and implementation, balancing long-term data-driven optimizations with test-and-learn initiatives for your roadmaps.
Collaborate with business and marketing teams to identify solutions that streamline content management and improve CMS usability, removing manual pain points and identify opportunities to bring our campaign stories to life.
Work cross-functionally to ensure strategic alignment, and integration within the broader product line, collaborating regularly with cross-functional stakeholders and leading your team as needed for success.
Stay competitive by researching the market and identifying ways to differentiate our offerings.
Lead teams (engineering, UX, etc.) to deliver features, write specifications, and create clear product narratives that articulate project goals, solutions, and success paths.
Analyze customer feedback, product data, and external benchmarks to identify new opportunities and make iterative changes to optimize the product.
Manage the Digital Content roadmap, ensuring transparent communication of progress, priorities, and data-driven decision-making across the digital landscape.
Focus on delivering great products and enhancing the consumer experience, with a passion for making athletes better around the world.
Define solutions for complex user needs, utilizing strong analytical and problem-solving skills to explore data and research.
Qualifications
Bachelor's degree with typically 5 years of relevant experience, OR Master's degree with typically 3 years of relevant experience, OR Typically 9 years of relevant work experience without degree
Expertise in using data to drive product decisions, with experience in A/B testing, user research, and analytics tools like Adobe Analytics.
Ability to work effectively with cross-functional teams, including engineering, design, and marketing, to drive alignment and successful product outcomes.
Ability to craft a compelling product narrative that clearly articulates project motivation, goals, and success pathways. Skilled in framing problems and solutions logically and persuasively, both in writing and speaking. Comfortable presenting to groups and influencing stakeholders effectively.
Experience working in agile environments, familiarity with tools such as Jira, and strong understanding of the full product lifecycle from ideation to post-launch iteration.
Workplace Location
Location: Fully Remote
Return to Work Designation: Fully Remote
Travel: minimal
Licenses/Certifications: N/A
#LI-SA1
#LI-REMOTE
Relocation
No relocation provided
Base Compensation
 $128,570.00 - $176,783.20 USD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
Benefits &amp; Perks
Paid "UA Give Back" Volunteer Days: Work alongside your team to support initiatives in your local community
Under Armour Merchandise Discounts
Competitive 401(k) plan matching
Maternity and Parental Leave for eligible and FMLA-eligible teammates
Health &amp; fitness benefits, discounts and resources- We offer teammates across the country programs to promote physical activity and overall well-being
Our Commitment to Diversity
At Under Armour, we are committed to providing an environment of mutual respect where equal employment opportunities are available to all applicants and teammates without regard to race, color, religion or belief,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family or paternal status and any other characteristic protected by applicable law. Under Armour believes that diversity and inclusion among our teammates is critical to our success as a global company, and we seek to recruit, develop and retain the most talented people from a diverse candidate pool. Accommodation is available for applicants with disabilities upon request.</t>
  </si>
  <si>
    <t>https://www.indeed.com/viewjob?jk=0130eb20c264eed8</t>
  </si>
  <si>
    <t>Digital Marketing Specialist - Meridian</t>
  </si>
  <si>
    <t>First Federal Bank</t>
  </si>
  <si>
    <t>Meridian, ID 83642</t>
  </si>
  <si>
    <t>Why work for First Federal Bank?
Our company culture is driven by our desire to serve our members and communities, something we have done for over 100 years. Along with doing meaningful work, enjoy perks and benefits that come along with being part of Idaho’s only mutual bank – no stockholders or majority owners, just our account members!
Eligible First Federal Bank employees receive paid vacation, sick leave, and holidays; health insurance, dental insurance, and vision insurance; 401(K) retirement; educational assistance; life insurance; and long-term disability insurance.
Employees also receive paid community service hours and can participate in our Pay-It-Forward program to give back to the communities we serve. In addition, the First Federal Foundation has provided over $1.4 million to local non-profits since 2003. For a meaningful job and to be part of a community-focused team, as well as much more, apply today at www.bankfirstfed.com/careers.
Essential Duties and Responsibilities
Creates and executes annual social media strategic planning and engagement efforts including the development and implementation of a monthly social media calendar.
Provides leadership and direction to other Bank users on social media, especially employees with professional pages (i.e., loan officers).
Helps to develop content for social media, the Bank website, and other digital outlets to include taking photos, shooting, and producing video and assisting with graphic design when needed.
Writes, edits, and publishes content and copy (including press releases) for multiple digital marketing and communications channels.
Responds to online reviews, questions, and feedback in a professional manner.
Measures and reports on the performance of social media and digital strategies.
Manages the Bank’s website including routine maintenance, updates, content changes and landing page creation.
Oversee the maintenance and publishing of online Bank profiles.
Leads external digital advertising campaigns including social media, retargeting, display, SEO, and SEM.
Identifies digital trends and optimizes advertising spend and performance based on insights.
Brainstorm and execute new and creative digital growth strategies.
Produces, provides, and presents reoccurring reports to leadership and others regarding social media and digital marketing efforts.
Takes and edits new hire photos, event photos and videos as needed.
Non-Essential Duties and Responsibilities
Collaborate with Marketing staff to help develop marketing and communication campaigns.
Work with the department staff to optimize and grow digital presence.
Qualifications Required
(Required education may be satisfied by experience and/or working knowledge)
An Associate’s degree in Marketing. 3 years of experience in marketing, communications and/or sales for a business, including professional social media involvement or experience. A background in content creation or creatively inclined.
Physical Requirements and Working Conditions
Sitting for extended periods of time, requires close visual acuity and the ability to work and operate computer applications and equipment including copy machine, telephone, scanner, or other basic business equipment. Some nights and weekend work are required.
Qualifications Preferred
A Bachelor’s degree and 5 years of professional experience in marketing, communications, and social media. Past work in social media strategy development and management. Working knowledge of digital advertising including social media, retargeting, SEM and SEO strategies, and display ads. Understanding of Google Analytics and other digital advertising reporting platforms., Proficiency in creative and graphic design software programs including Premier Pro, After Effects, and Illustrator. Photography and videography experience. A working knowledge of banking products and services is preferred.
*This position is based in Meridian, but could also work out of our Nampa location if needed!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</si>
  <si>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https://www.indeed.com/viewjob?jk=b083b5b468e00beb</t>
  </si>
  <si>
    <t>Marketing and Communications Specialist</t>
  </si>
  <si>
    <t>$34 - $40 an hour</t>
  </si>
  <si>
    <t>Plus One, an Optum Company</t>
  </si>
  <si>
    <t>Frisco, TX</t>
  </si>
  <si>
    <t>We are currently seeking a motivated and entrepreneurially minded Marketing and Communications Specialist for a high-profile corporate client located in Frisco, TX or Overland Park, KS.
Job Overview:
As a Marketing and Communications Specialist, your strength lies in the ability to communicate the benefits of the employee incentive program and promote total well-being of the client population.
You will be responsible for evaluating the client’s total well-being promotional needs, objectives, and sustaining successful health and well-being marketing communications through collaboration with the client. Additionally, you will promote internal and vendor partner programs and evaluate the success of marketing communications over time.
What you will do:
Serve as the primary marketing communications consultant to the client’s wellbeing core team.
Serve as marketing communications project manager, managing and prioritizing projects and campaigns to meet deadlines, deliverables, and budget.
Research, write, edit, and proofread copy for marketing communications collateral, such as brochures, emails, newsletters, intranet content, FAQ, digital signage, and presentations.
Design new and edit existing marketing communications collateral.
Edit and rewrite materials for consistent messaging, tone, readability, length, grammar, format, content requirements and compliance with client and AP style guides.
In partnership with the client, plan, develop and implement annual strategic internal communications plan to reach employee population.
Collaborate with external printer on print projects, including obtaining pricing, seeking client approval, and providing mailing list and print-ready files.
Post informative content to client’s platforms such as Yammer and Zoom to drive employee engagement.
Reports on communication metrics to monitor employee engagement and results to demonstrate communication effectiveness.
What we are looking for:
Bachelor’s degree in a related field (e.g., communication, marketing, or related communication emphasis).
Three years of experience in internal or corporate communications, marketing strategies, or a comparable role.
Strong and efficient self-management, reporting and follow-up skills.
Excellent multi-tasking, time management, problem-solving and organizational skills with a steady dedication to excellence in communications/marketing.
Exceptional writing, editing and proofreading skills.
Effective and engaging public speaking skills with the ability to communicate professionally and appropriately with clients and participants.
Proven strong interpersonal and communication skills, with the ability to speak and write clearly and effectively.
Ability to work comfortably with various levels of leadership.
Demonstrated ability to prioritize and manage multiple projects simultaneously, work well under pressure and meet deadlines, while maintaining exceptional attention to detail.
Competence with Microsoft Office Suite (Word, Excel, PowerPoint, Outlook) and Adobe InDesign.
About Us:
Plus One, part of the Optum Workplace Well-being portfolio of services, provides fitness and well-being services to clients across a broad range of industries, driving employee engagement in health and wellness programs. Our services include fitness, nutrition, ergonomics, wellness coaching and health promotion. Our team members believe that the most effective way to help people adopt a healthier lifestyle is through personal connections infused with hospitality, empathy and a lot of fun.
Perks of working at Plus One, an Optum company*:
Health and financial:
Medical plan choices with Health Reimbursement Account (HRA) and Health Savings Account (HSA) options
Dental and Vision coverage plans
401(k) Retirement &amp; Savings Plan
Life Insurance (team member, spouse and dependents)
Short and Long Term Disability Plans
Accident &amp; Critical Illness Insurance
Transportation and Parking Plans
Paid parental leave
Well-being:
Paid time off
Wellness rewards program
Free memberships to various fitness facilities and wellness subscriptions
24/7 health and wellness support through the Employee Assistance program
Entertainment and consumer discounts
Dedication to ensuring a cohesive and inclusive culture led by an internal diversity, equity and inclusion council
Growth and development:
Free professional development courses through internal learning management systems
Discounted certifications through industry leading agencies
Free CPR/AED certifications
Free continuing education courses and credits
Employee Referral Reward program
*Please note, some of the benefits listed above are only available to team members who work full time hours.
Equal opportunity statement
Diversity creates a healthier atmosphere. Plus One, an Optum Company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For residents of California, Colorado, Connecticut, New York City, and Washington only: The hourly rate for this position ranges from $34 to $40. Pay is based on several factors including, but not limited to, education, work experience, certifications, geographic differentials, and other business and organizational needs. In addition to the hourly rate, Plus One offers a comprehensive benefits package (all benefits are subject to eligibility requirements), which includes health insurance, life and disability benefits, 401(k) plan, and paid time off. Plus One, an Optum Company, adheres to all federal, state, and local minimum wage requirements.</t>
  </si>
  <si>
    <t>https://www.indeed.com/viewjob?jk=867c9969964fa4b8</t>
  </si>
  <si>
    <t>Area Director of Sales and Marketing</t>
  </si>
  <si>
    <t>Additional Information
Job Number25020196
Job CategorySales &amp; Marketing
LocationHotel David Whitney Autograph Collection, One Park Avenue, Detroit, Michigan, United States, 48226
ScheduleFull Time
Located Remotely?N
Position Type Management
Additional Information: This hotel is owned and operated by an independent franchisee, Azul Hospitality Group. The franchisee is a separate company and a separate employer from Marriott International, Inc. The franchisee solely controls all aspects of the hotel’s employment policies and practices, including hiring, firing, discipline, staffing, compensation, benefits, and all other terms and conditions of employment. If you accept a position at this hotel, you will be employed by a franchisee and not by Marriott International, Inc.
POSITION PURPOSE
The Area Director of Sales &amp; Marketing is tasked with proactively identifying and pursuing suitable business opportunities through a combination of tele-prospecting and direct sales in order to meet both personal and hotel revenue objectives. This role entails gaining a thorough understanding of how to support the property and enhance customer loyalty by delivering exceptional service at every customer touchpoint. The director will hold overall responsibility for total revenue management and yield strategies, including implementation and assessment of results across group and transient room sales, group food and beverage services, meeting room rentals, local catering, outlet services, and other revenue streams. Key strategies will encompass market mix, pricing, sales status, direct marketing initiatives, and acquisition performance. The objective is to optimize profitability for the resort while ensuring outstanding service quality for our customers. Additionally, the director will be accountable for analyzing market performance, potential outcomes, and achieving budget, forecasting, and target goals across a group of hotels.
ESSENTIAL RESPONSIBILITIES
Manage and direct the sales &amp; marketing efforts and team representing Hotel David Whitney Autograph Collection, Element Detroit at the Metropolitan, AC Hotel Detroit at the Bonstelle, The Cadillac House Lexington Tapestry Collection, The Plaza Apartments by Marriott Bonvoy, The Monarch Club, Lone Goat, Hammer &amp; Nail and Buhl Bar. Position will also assume responsibilities for future Roxbury hotels managed by Azul Hospitality.
Enthusiastically and proactively sell the property’s concepts to group, corporate and leisure prospects in a way that best illustrates the identity of each brand as innovative and new.
Direct prospecting and qualifying all lead sources through cold calls, tele-prospecting and networking to generate new opportunities.
Consistently meets or exceeds individual and team sales and catering goals and hotel budgets
Managing preferred corporate, wholesale, leisure transient, and group account efforts that meet or exceed hotel revenue goals
Oversight negotiating contracts to ensure all pertinent aspects of solicitation and closing are complete and documented
Ensure actively pursuing new clients through creative/innovative sales techniques and aggressive prospecting
Identify opportunities to upsell customer through packages, food &amp; beverage offerings, room upgrades, AV and lighting upgrades and spa faculties, if applicable
Manage lead sources to ensure quantity and quality of leads with timely follow through
Create customized Wedding Packages, Menus, and proposals, etc.
Ensure individual and team response to all customer inquiries and communication within 24 hours or sooner
Maintain accurate CI/TY information on all bookings, specifically program details, client correspondence, traces and to-do lists
Conduct unique site inspections that create a WOW experience for the customer
Follow proper event management procedures for event execution to include but not limited to BEO creation, F&amp;B forecasting, resume communication, amenity/VIP designation and room block management
Ensure production and distribution of accurate banquet/catering event orders, timelines, diagrams, and resumes within timeframe set by hotels
Coordinates, plans and implements wedding related marketing tactics and events
Productivity reports, 10-day Events Schedule and BEO Packet, as well as Daily Events Schedule are distributed timely
Delegation and oversight of weekly 10-day BEO reading and daily 3-day BEO readings
Drive strategies to develop long term business relationships and repeat business
Attend trade shows, make on-site field presentations, and outside sales calls to prospective clients
Monitor sales activities/performance to ensure revenue goals meet or exceed established plan and accurately report variance/projections to each property management.
Participate in weekly strategy meetings and use Revenue Management resources to help make informed decisions and maximize revenue
Ensure that the property is maximizing the use of all company, brand and local CVB programs
Recruit the best possible sales team and reduce turnover through coaching, counseling and training
Provide support and coaching for team members to drive high levels of performance, job satisfaction, and personal growth while holding accountable.
Develop and maintaining positive relationships with peers, competitors and brand partners
Develop annual Group, Banquet, and Catering Operating Budget and Sales &amp; Marketing plan in conjunction with the property’s executive team and executes marketing-related items
Work with other hotel departments to successfully market amenities including spa, restaurant, lounge and events (as applicable)
Manage/direct all advertising, public relations, and promotional activities.
Coordinate local advertising to promote the hotel's restaurant, lounge, spa, etc.
Add creativity and trend insights into driving catering revenue via social/wedding packages, promotions and public relations
Work with corporate marketing team, vendors and agencies to develop creative
Represent hotels at various meetings and events in support of community and public relations
Use brand specific opportunities to drive revenue
Track and report on all sales activities for hotels
Track and report on all event planner surveys and feedback
Keep informed of industry news that affects the organization and share information with team
Partners with Operations in providing a customer experience that exceeds the customer’s expectations.
Effectively develop relationships within the community to strengthen and expand customer base for future sales opportunities.
Be an active part of the property management teams fostering and developing the desired Azul Hospitality Group culture
Stimulate a friendly, cheerful attitude in his/her conduct with other managers, guests, and fellow associates.
Drive product quality and a unique guest experience at every opportunity.
Ensure that all administrative procedures are in place and functioning effectively
Ensure a challenging and exciting environment to encourage full career development and personal growth
Establish and monitor cost and expense control systems and procedures to achieve budgeted operating results.
Take corrective measures and actions to ensure highest possible profitability.
Maximize revenues through proactive action rather than reactive.
Work as a member of the yield team to ensure maximum occupancy is achieved at the highest possible average rate via effective setting and monitoring of rate occupancy controls.
Assist in revenue management, room inventory control, stay controls and distribution channels as needed.
Assist with new hotel opening’s sales efforts and ramp up.
Assist with transition of new hotel acquisitions to the company’s portfolio.
Advise the General Managers of all matters relating to Sales &amp; Marketing.
Attend weekly property and executive leadership meetings.
Perform all accountabilities in a timely and efficient manner, following established company policy and projecting a favorable image of Azul Hospitality Group to achieve objectives.
All other duties assigned by the Managing Director and Vice President of Sales &amp; Marketing.
PHYSICAL DEMANDS
Environmental conditions are inside, a job is considered “inside” if staff spends approximately 75 percent or more of the time inside. Temperature is moderate and controlled by hotel environmental systems.
Must be able to sit at a desk for up to eight (8) hours per day. Walking and standing are required the rest of the working day. Length of time of these tasks may vary from day to day and task to task.
Must be able to exert well-paced ability to maneuver between functions occurring simultaneously.
Must be able to exert well-paced ability in limited space and to reach other departments of the hotel on a timely basis.
Must be able to lift up to 15 lbs. occasionally.
May be required to lift trays of food or food items weighing up to 30 lbs. occasionally.
Must be able to push and pull carts and equipment weighing up to 250 lbs. occasionally.
Requires grasping, writing, standing, sitting, walking, repetitive motions, bending, climbing, listening and hearing ability and visual acuity.
Hearing, smelling, tasting, and visual ability to observe and distinguish product quality and detect signs of emergency situations.
Talking and hearing occur continuously in the process of communicating with guests, supervisors and subordinates.
Vision occurs continuously with the most common visual functions being those of near and color vision and depth perception.
Must be able to bend, stoop, squat and stretch to fulfill cleaning tasks occasionally.
Ability to work primarily with fingers to pick, pinch, type and carry out substantial movements (motions) of the wrists and hands as well.
Must have finger dexterity to be able to operate office equipment such as computers, printers, 10-key adding machine, multi-line touch tone phone, filing cabinets, FAX machines, photocopiers, dolly and other office equipment as needed.
SUPPORTIVE FUNCTIONS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
Assist with any guest inquiry.
Enforce hotel safety standards.
Any other duties as assigned by the General Manager.
TRAVEL REQUIREMENTS
This position requires travel 15% – 25% of the time.
SPECIFIC JOB KNOWLEDGE, SKILLS AND ABILITIES
The individual must possess the following knowledge, skills and abilities and be able to explain and demonstrate that he or she can perform the essential functions of the job, with or without reasonable accommodation, using some other combination of knowledge, skills, and abilities:
Must be able to speak, read, write and understand the primary language used in the workplace.
Must be able to read and write to facilitate the communication process.
Requires good communication skills, both verbal and written.
Considerable knowledge of complex mathematical calculations and computer accounting programs. Budgetary analysis capabilities required.
Extensive knowledge of the hotel, its services and facilities.
Must have excellent leadership capability and customer relation’s skills. Most tasks are performed in a team environment with the staff member acting as a team leader. There is minimal direct supervision.
Must be detail oriented with outstanding organizational and communication skills.
Must possess basic computational ability.
Must possess basic computer skills.
Knowledge of computer accounting programs, math skills as well as budgetary analysis capabilities required.
Ability to analyze, forecast data, and make judgments to ensure proper payroll and production control.
Ability to effectively deal with internal and external customers some of whom will require high levels of patience, tact and diplomacy and collect accurate information to resolve conflicts.
Thorough knowledge of federal, state and local laws governing equal employment opportunity and civil rights, occupational safety and health, wage and hour issues, and labor relations, including, but not limited to the following statutes and their state and local analogues (where applicable): Title VII, ADEA, Equal Pay Act, Pregnancy Discrimination Act, FLSA, ADA, OSHA, FMLA, and NLRA.
This company is an equal opportunity employer.
frnch1
The Autograph Collection is a growing collection of four and five-star independent hotels, each offering unique and memorable experiences. Each hotel is thoughtfully chosen for its quality, originality, bold character, and ability to offer today’s traveler a range of unique experiences suited to their individual sense of style and adventure. All Autograph Collection hotels look to attract The Individualist, the brand's target consumer. The Individualist is someone who uses travel as an opportunity to add to their personal narrative – in essence they are hand selecting our hotels whether for personal or corporate travel because it is much more than simply a place to rest. In joining Autograph Collection, you join a portfolio of brands with Marriott International. Be where you can do your best work, begin your purpose, belong to an amazing global team, and become the best version of you.</t>
  </si>
  <si>
    <t>https://www.indeed.com/viewjob?jk=eddafc2c223d8d71</t>
  </si>
  <si>
    <t>Assistant Manager, Growth Hacking - Paid Social</t>
  </si>
  <si>
    <t>$73,150 - $109,200 a year</t>
  </si>
  <si>
    <t>Estee Lauder</t>
  </si>
  <si>
    <t>The Estée Lauder Companies Inc. is one of the world’s leading manufacturers, marketers, and sellers of quality skin care, makeup, fragrance, and hair care products, and is a steward of luxury and prestige brands globally. The company’s products are sold in approximately 150 countries and territories under brand names including: Estée Lauder, Aramis, Clinique, Lab Series, Origins, M·A·C, La Mer, Bobbi Brown Cosmetics, Aveda, Jo Malone London, Bumble and bumble, Darphin Paris, TOM FORD, Smashbox, AERIN Beauty, Le Labo, Editions de Parfums Frédéric Malle, GLAMGLOW, KILIAN PARIS, Too Faced, Dr.Jart+, the DECIEM family of brands, including The Ordinary and NIOD, and BALMAIN Beauty.
Description
We are seeking a highly motivated and data-driven Assistant Manager, Acquisition for the Digital Catalyst team to support our acquisition efforts across Paid Social and other related media channels. In this role, you will be responsible for helping to develop and executing strategies to acquire new customers while optimizing performance and day-to-day campaign and creative management. You will work closely with internal teams and agency partners to continually analyze and improve campaign results, share insights across the growth marketing team, and create efficiencies for cluster of beauty brands.
Key Responsibilities
Planning &amp; Performance Reporting:
 • Support the strategic approach to Paid Social and other ad hoc paid marketing channels, focusing on day-to-day execution in collaboration with the brand and agency teams to meet brand growth objectives.
 • Partner with Acquisition Managers to run day to day communications with agency partners and internal stakeholders, ensuring cross channel visibility, coordination, and a thorough understanding of the marketing calendar.
 • Assist in daily reporting to monitor, track, and analyze channel performance (ROAS, CPA, CAC, LTV, etc.), identifying areas of optimization and improvement.
 • Support Acquisition team in daily, weekly and monthly channel-level forecasting efforts, ensuring accurate targets are set and achieved for each channel.
Cross-Functional Collaboration:
 • Work closely with other growth marketing teams (paid search, SEO, email, etc.) to ensure cohesive and aligned strategies across all acquisition channels.
 • Regularly update internal teams and brand leaders on channel education, performance, trends, and opportunities.
 • Partner with brands and creative teams to recommend best practices and creative optimizations for marketing content, copy and assets.
 • Work with CRM team on audience insights and builds, ensuring targeting segments are accurately executed on various marketing platforms and channels.
 • Ensure copy and creative asset delivery to necessary channel leads or agencies is seamless and complete in a timely manner through the brand creative workbooks.
 • Act as the liaison between internal creative teams, brands and media agency.
 • Own asset briefing, trafficking and QA process for Paid Media campaigns. Communicate any changes to necessary teams to prevent disruptions or delays of the marketing campaigns and strategy.
Ensure that correct marketing events and promotions for brands are communicated to external agencies.
Qualifications
• Minimum of 3 years in growth marketing with a focus on acquisition channels with at least 2+ years of hands-on, real-time execution and campaign management experience.
 • Experience with advertising on Meta, TikTok, Snap, Paid Search and Pinterest, as well as up and coming social platforms.
 • Excellent written and verbal communication skills and high level of attention to detail, managing direct communication with multiple teams.
 • Proficiency in data analysis and the ability to interpret performance metrics to drive actionable
 • insights and recommendations.
 • Experience working in partnership with or at external agencies to execute and optimize paid media campaigns.
 • Highly organized with a strong attention to detail, capable of managing multiple campaigns and projects in a fast-paced environment.
 • Experience in a fast-paced ecommerce environment with a deep understanding of beauty or consumer product marketing a plus.
 • Highly collaborative and able to work cross-functionally with various teams (creative, data, finance, etc.).
 • Self-motivated with the ability to manage multiple tasks and priorities efficiently.
 • Results-driven with a passion for scaling new customer acquisition.
 • Ability to thrive in a dynamic, fast-paced environment.
 Pay Range:
The anticipated base salary range for this position is $73,150.00 to $109,200.00. Exact salary depends on several factors such as experience, skills, education, and budget. Salary range may vary based on geographic location. In addition to base salary, this position is eligible for participation in a highly competitive bonus program with the possibility for overachievement based on performance and company results.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
Equal Opportunity Employer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
Michigan Applicants: Persons with disabilities needing accommodations for employment must notify the company in writing of the need for an accommodation within 182 days after the date the person with a disability knew or reasonably should have known that an accommodation was needed.
Philadelphia Applicants: Philadelphia's Fair Chance Hiring Law
Rhode Island Applicants: The company is subject to chapters 29-38 of title 28 of the general laws of Rhode Island and is therefore covered by the state's workers' compensation law.</t>
  </si>
  <si>
    <t>https://www.indeed.com/viewjob?jk=db3dc268df3883ee</t>
  </si>
  <si>
    <t>Director, Retail Marketing</t>
  </si>
  <si>
    <t>$125,600 - $169,000 a year</t>
  </si>
  <si>
    <t>Additional Information
Job Number25019374
Job CategorySales &amp; Marketing
LocationMarriott International HQ, 7750 Wisconsin Avenue, Bethesda, Maryland, United States, 20814
ScheduleFull Time
Located Remotely?N
Position Type Management
JOB SUMMARY
The Director, Retail Marketing is responsible for developing and executing a comprehensive marketing plan that drives customer acquisition, engagement, and retention related to Marriott Bonvoy Boutiques. The ideal candidate is a self-starter, with a proven track record in ecommerce marketing, including both brand and performance marketing. We are looking for someone who brings both hands-on experience with various marketing channels and tools as well as experience driving external agencies to deliver results. As a key leader on the team, this person will own and report on the marketing metrics, providing customer insights and an experimental mindset to achieve results. The Director will work closely with Merchandising, Brands and other teams to develop marketing strategies and tactics that resonate with our various customer segments.
CANDIDATE PROFILE
Education and Experience Required
• 4-year degree from an accredited university and MBA.
• 8+ years of relevant professional experience in ecommerce marketing demonstrating progressive career growth and a pattern of exceptional performance.
• Leadership experience delivering results across both performance and brand marketing in an ecommerce company.
• Demonstrable experience across multiple marketing channels including full-funnel site optimization, email/SMS, paid, social, content.
• Experience developing and executing against a marketing calendar, inclusive of gaining alignment and allocating resources.
Education and Experience Preferred
• Proven track record leading marketing for a home furnishings or gift industries preferred.
• Experience with Adobe Marketing Cloud (preferred) and/or Google Analytics.
• Experience building organizational competencies and best practices in a start-up or high-growth ecommerce business.
• Accountability for managing ROAS and marketing budgets.
• Team management experience.
CORE WORK ACTIVITIES
• Conceive and execute customer-centric strategies that support key brand objectives and growth drivers.
• Manage all marketing channels both directly and via agencies or internal partners.
• Be customer-obsessed, understand our customer and be the voice of the customer cross-functionally.
• Develop plans to maximize marketing budget in partnership with agencies and internal resources to drive business objectives.
• Produce and communicate hind-sight performance optimizations.
• Collaborate with analytics, site team and agency partners to develop source-of-truth reporting that triangulates marketing platform reporting and ecommerce reporting to ensure strategy and performance alignment.
• Contribute to the overall strategy of the Retail business and communicate our objectives internally.
The salary range for this position is $125,600 to $169,000 annually. Marriott offers a bonus program, comprehensive health care benefits, 401(k) plan with up to 5% company match, employee stock purchase plan at 15% discount, accrued paid time off (including sick leave where applicable), life insurance, group disability insurance, travel discounts, adoption assistance, paid parental leave, health savings account (except for positions based out of or performed in Hawaii), flexible spending accounts, tuition assistance, pre-tax commuter benefits, other life and work wellness benefits, and may include other incentives such as stock awards and deferred compensation plans. Benefits and incentive compensation may be subject to generally applicable eligibility, waiting period, contribution, and other requirements and conditions.
The compensation and benefits information is provided as of the date of this posting. Marriott reserves the right to modify compensation and benefits at any time, with or without notice, subject to applicable law.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Be where you can do your best work, begin your purpose, belong to an amazing global team, and become the best version of you.</t>
  </si>
  <si>
    <t>https://www.indeed.com/viewjob?jk=5527a48335567466</t>
  </si>
  <si>
    <t>Sr. Manager, Omni Shopper Marketing, Walmart</t>
  </si>
  <si>
    <t>$118,400 - $148,000 a year</t>
  </si>
  <si>
    <t>Kraft Heinz Company</t>
  </si>
  <si>
    <t>Rogers, AR 72758</t>
  </si>
  <si>
    <t>All Posting Locations: Rogers, AR, US
Job Functions: Marketing
Date Published: February 4, 2025
Ref#: R-89907
ABOUT THE ROLE
Job Description
The Senior Manager, Omni Shopper Marketing – Club is an integral part of the WM/Club Shopper Marketing team within the Sales Customer Development Organization. This individual supports area leadership, owns the management of the Walmart marketing budget for key categories, spearheads strategic annual planning of key drive periods at retail and acts as the main contact and trusted adviser to internal and external partners.
Essential Functions &amp; Responsibilities
· Provide Shopper Marketing leadership, tactic expertise, and key point of contact to Customer(s)
· Own budget management/reporting and ongoing process improvement for Customer(s)
· Steer strategic annual planning of key marketing activations and strategy in-store and online
· Partner with BU and Central Marketing Teams to identify and develop shopper programs that
align with both customer objectives as well as internal sales and brand team goals
· Brief agency team(s) and internal partners on shopper marketing activations, providing clear guidance on success criteria
· Adapt strategies and tactics based on real time performance data
· Build compelling selling tools to aid the field with securing retailer support of key promotions
· Establish new routines and rituals to improve communication and knowledge sharing between
the field, BU, and leadership
· Own relationship with creative agency team for the Customer(s)
· Tailor brand strategies to Walmart environment for optimized shopper experiences, to deliver sales, market share, and improved ROI
Expected Experience &amp; Required Skills
· Consumer package goods industry experience or similar experience
· Proficient in Microsoft Office programs
· Strong sales, finance, category planning and/or analytical background
· Strong oral and written communication skills, including reporting and presentation skills
· Excellent organization and project management skills
· Ability to work autonomously with minimal direction
· Ability to effectively summarize sophisticated information upwards and influence sales
· leadership to drive appropriate action
· Strong at forging internal/external relationships and commanding trust/respect of others
· Proven track record to coordinate a strategic vision and a team of individuals in a fast-paced,
· results driven environment
· Knowledge of retailers and broker environment
Work Environment &amp; Schedule
This position is considered a Normal office environment with limited travel or visits to external locations; offices are open workspaces Additionally, this role requires work a salaried, exempt schedule to best execute against customer and internal expectations.
This job description is not designed to cover or contain all duties or responsibilities that are required of the role. Duties or responsibilities may change or be added with or without notice.
Our Total Rewards philosophy is to provide a meaningful and flexible spectrum of programs that equitably support our diverse workforce and their families and complement Kraft Heinz’ strategy and values.
New Hire Base Salary Range:
$118,400.00 – $148,000.00
Bonus: This position is eligible for a performance-based bonus as provided by the plan terms and governing documents.
The compensation offered will take into account internal equity and may vary depending on the candidate's geographic region, job-related knowledge, skills, and experience among other factors
Benefits: Coverage for employees (and their eligible dependents) through affordable access to healthcare, protection, and saving for the future, we offer plans tailored to meet you and your family’s needs. Coverage for benefits will be in accordance with the terms and conditions of the applicable plans and associated governing plan documents.
Wellbeing: We offer events, resources, and learning opportunities that inspire a physical, social, emotional, and financial well-being lifestyle for our employees and their families.
You’ll be able to participate in a variety of benefits and wellbeing programs that may vary by role, country, region, union status, and other employment status factors, for example:
Physical – Medical, Prescription Drug, Dental, Vision, Screenings/Assessments
Social – Paid Time Off, Company Holidays, Leave of Absence, Flexible Work Arrangements, Recognition, Training
Emotional – Employee Assistance Program , Wellbeing Programs, Family Support Programs
Financial – 401k, Life, Accidental Death &amp; Dismemberment, Disability
Location(s)
Rogers Sales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NAZTAOps@kraftheinz.com.
MARKETING AT KRAFT HEINZ
THE
STRATEGIZERS
Our Marketing team are the voice of our consumers. Connecting the right people, to the right products, with the right messages and campaigns.
We’re the architects of category growth, making sure our brands are front and center — winning the battle for attention in the minds of people everywhere.</t>
  </si>
  <si>
    <t>https://www.indeed.com/viewjob?jk=8a97b11e5ee623ff</t>
  </si>
  <si>
    <t>Sr. Brand Design Coordinator</t>
  </si>
  <si>
    <t>UNITED STATES SOCCER FEDERATION 1</t>
  </si>
  <si>
    <t>Description:
U.S. Soccer Overview
The U.S. Soccer Federation exists in service to soccer. Our aim is to ignite a national passion for the game. Because we believe that soccer is more than a sport; it is a force for good.
We understand the importance and the power of teamwork, on and off the pitch. That’s why we work closely with our Federation partners and members, to inspire, support and guide every level of the game: from the grassroots, to the National Teams. We want to bring soccer into every home and every community, right across America. Because we believe that soccer can transform lives like no other sport. Soccer can represent the best of US.
U.S. Soccer is in a period of significant growth, with ambitions plans for US soccer in the near and far future. We are therefore, looking for dynamic servant-leaders to join us on this journey: in service to soccer. Applicants must be able to demonstrate visionary leadership, analytical decision-making, professional flexibility and an empathic management style that builds bold teams and delivers globally significant results.
Position Description
We’re looking for Sr. Brand Design Coordinator to be a part of U.S. Soccer’s newly formed creative suite, responsible for bringing U.S. Soccer’s brand to life through visual storytelling across multiple touch points. As part of a passionate team of creative problem solvers, the Sr. Brand Design Coordinator will work on the design and production (concept through to execution) for creative concepts aligned with U.S. Soccer’s Brand strategy and standards to define the voice of our brand and help U.S. Soccer achieve its mission of becoming the preeminent sport in the U.S.
The Sr. Brand Design Coordinator position will require someone who has the capacity to ideate and work collaboratively with cross-functional teams, who thinks on their feet and operates quickly in the fast-moving environment of international soccer and thinks creatively about how to connect with fans and achieve brand and business goals. We are looking for someone who aspires to creative excellence and will help drive the organization in pursuit of that goal. The position will focus on projects related to the Men’s and Women’s National Soccer teams (FIFA World Cup and competitions, Olympics, International Friendlies, CONCACAF Competitions, SheBelieves Cup) as well as Federation efforts to grow and develop the sport in the U.S.
Primary Responsibilities
Develop high-quality creative (for online and offline channels) that brings U.S. Soccer’s brand to life and promotes the brand’s narrative and achieve Federation objectives
Ability to create within a brand system to establish brand consistency (tone of voice, style, color, and quality)
Flexibility to work game days which may include nights, weekends, and holidays
Push the boundaries of design to deliver communication and visuals that excites and engages fans and other key audiences
Partner with internal creatives, U.S. Soccer staff, and external partners to foster a collaborative process, environment, and culture of creative excellence at U.S. Soccer
Leverage best practices to develop resources, guidelines and templates that ensure consistency, efficiency and improves our ability to meet the highest level of creative and brand standards across all communication
Play a key role in Digital asset management throughout the organization
Shares inspiration and best practices from design, sports, and other industries
Requirements:
Minimum Qualifications
2 – 3 years of working full-time in an agency or in-house creative department
Strong understanding of digital media including social media, website, app, etc
Strong, audience-focused design capabilities in both print and new media
Must present a portfolio of work that represents a diverse creative skill set including:
Typography
Identity / logo design
Photo editing and compositing
Data visualization / Infographics
Basic understanding of developing both vector and raster graphics
Multipage layout
Proficient in Adobe Illustrator, InDesign, Photoshop
Proficient with Outlook, Word, PowerPoint/Keynote, and Excel.
Ability to understand/follow creative direction and incorporate constructive feedback
Strong time management, organizational, and communication skills with an ability to work within strict deadlines and quick turnarounds
Must be able to work non-traditional hours and available remotely or on-site during events.
Has a pulse on social media and cultural trends, and user interaction
Must reside or be willing to relocate to Atlanta in 2025
General knowledge of soccer
Capable of working in fast-paced and demanding environments
Must be able to connect “micro” details to the “macro” vision and mission
Proficient experience with Microsoft Suite (Word, PowerPoint, Excel, and Outlook)
 Desired Qualifications
Basic understanding in Adobe After Effects &amp; Adobe Premiere is a plus
Interest in illustration
Poses a desire to working in the unique space of athletics and design as a career
Proficient with Apple/ Mac operating systems and equipment
Familiar with the sport and/or Soccer landscape
U.S Soccer is an equal opportunity employer that is committed to diversity, equity and inclusion, and prohibits discrimination and harassment of any kind on the basis of race, color, sex, religion, national origin, citizenship, pregnancy, sexual orientation, gender identity, age, disability, genetic information, military status, political belief, or any other characteristic protected under the law. This policy applies to all our employment practices within our organization.
We strongly encourage women, people of color, LGBTQIA, veterans, parents, and persons with disabilities to apply.</t>
  </si>
  <si>
    <t>https://www.indeed.com/viewjob?jk=96fd70ca4e2c1282</t>
  </si>
  <si>
    <t>DIRECTOR OF COMMUNICATIONS (FULL-TIME)</t>
  </si>
  <si>
    <t>Canyon Ridge Christian Church Inc</t>
  </si>
  <si>
    <t>Las Vegas, NV 89130</t>
  </si>
  <si>
    <t>Thank you for your interest in the Director of Communications position here at Canyon Ridge!
*For job description, qualifications and to apply, please click on either link below:
https://slingshotgroup.org/jobs/canyon-ridge-director-of-communications/
https://www.linkedin.com/jobs/search/?currentJobId=4142826523&amp;f_C=764891&amp;geoId=92000000&amp;origin=COMPANY_PAGE_JOBS_CLUSTER_EXPANSION&amp;originToLandingJobPostings=4142826523&amp;trk=d_flagship3_company</t>
  </si>
  <si>
    <t>https://www.indeed.com/viewjob?jk=df28bec75cde071f</t>
  </si>
  <si>
    <t>Specialist, Content Operations</t>
  </si>
  <si>
    <t>$83,000 - $98,000 a year</t>
  </si>
  <si>
    <t>SHRM is a member-driven catalyst for creating better workplaces where people and businesses thrive together. As the trusted authority on all things work, SHRM is the foremost expert, researcher, advocate, and thought leader on issues and innovations impacting today’s evolving workplaces. With nearly 340,000 members in 180 countries, SHRM touches the lives of more than 362 million workers and their families globally.
Summary
The Specialist, Content Operations plays a vital role in supporting the Content Team’s operational efficiency and publication processes. This position is designed for a detail-oriented individual who excels at managing digital content workflows and ensuring seamless integration of content across SHRM’s platforms. This role involves collaboration across various SHRM departments to optimize content organization for discoverability in addition to tracking performance metrics to refine content strategy. Reporting to the Manager, Content Operations and Publishing, the specialist will play a pivotal role in our mission to shape the future of HR.
Key Responsibilities
• Content Production
• Build and manage key content databases using the project management platform Monday.com.
• Collaborate with relevant SHRM departments, such as Social Media, Marketing, Communications, Brand, and others, to ensure timely visibility and distribution of content.
• Maintain and update the SHRM Style Guide and its integration into various technologies.
• Assist in the coordination of scheduling podcast guests and expert source interviews.
• Assist in supporting logistics between the ad sales and content teams.
• Write and edit content for B2B and B2C content teams as appropriate.
• Website
• Coordinate and execute the publishing and updating of articles, blog posts, and other digital content using Adobe Experience Manager (AEM).
• Monitor and manage content categorization, tagging, and metadata to ensure proper organization and discoverability of content
• Work with internal stakeholders to refine and optimize the content taxonomy for improved user experience
• Ensure that published content adheres to SEO and internal taxonomy guidelines
• Analytics
• Track and report on content performance metrics using web analytics tools such as Adobe Customer Journey Analytics (CJA)
• Provide regular reports on content engagement, traffic and other KPIs to help guide content strategy
• Identify gaps or areas for improvement based on content performance data and recommend actions to improve content visibility
Key Skills, Abilities, and Other Requirements (KSAOs)
• Knowledge:
• Degree in Communications, Journalism, English, Marketing, or a related field and/or two to three years of relevant experience in a Communications, Content, Marketing or Project Management role.
• Knowledge, Skills, &amp; Abilities:
• Familiar with digital media tools and content management systems (Experience with Adobe Experience Manager a plus).
• Strong writing and editing skills, able to produce clear and engaging content.
• Excellent project management skills (Experience with Monday.com a plus)
• Good communication skills, both written and verbal.
• Able to analyze internal traffic data and produce presentation slides and other reports for stakeholders.
• Organized and detail-oriented, capable of managing multiple tasks.
• Ability to work effectively in a team and adapt to changing priorities.
Additional Notes
Physical Requirements
• Must be able to perform essential duties satisfactorily with reasonable accommodation.
• Work is generally done sitting, talking, hearing, and typing. Visual acuity to use a keyboard, prepare and analyze data and figures; transcribing, viewing a computer terminal; extensive reading.
• Work environment
Work is regularly performed in a professional office environment and routinely uses standard office equipment.
Why Join Us?
As a Specialist, Content Operations and Publishing, you will play a crucial role in shaping the discourse around HR practices and leadership. This position offers the chance to impact the HR community profoundly, working at the forefront of HR thought leadership and content innovation. Join us to contribute to a dynamic team dedicated to advancing the HR profession and supporting HR leaders in navigating the challenges and opportunities of the modern workplace.
#LI-Hybrid
The hiring range for this position is $83,000 to $98,000 per year. This range is an estimate, and the actual salary may vary based on the candidate's experience, skills, and qualifications. SHRM offers a competitive and comprehensive total rewards package. The benefits for this position include professional growth and development, health, dental, vision, well-being, health savings, flexible spending, retirement, open leave, and annual discretionary bonus and incentives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
SHRM is an equal opportunity employer (Minority/Female/Disabled/Veteran).
We do not sponsor applicants for work visas.</t>
  </si>
  <si>
    <t>https://www.indeed.com/viewjob?jk=1ba2ec48d8d83fe0</t>
  </si>
  <si>
    <t>Marketing /Social Media Coordinator - Caribe Royale Orlando Hotel</t>
  </si>
  <si>
    <t>Sierra Lodgings Inc</t>
  </si>
  <si>
    <t>Scope of Position
We are seeking a Marketing/Social Media Coordinator who is creative and detail-oriented to support a wide array of marketing and social media efforts including capturing engaging photo and video content for social media; assist with development and implementation of journalist and influencer visit agendas; support food &amp; beverage marketing including website content development and context updates, menu updates and photography. Support other marketing initiatives as needed.
Position Requirements
Professional demeanor appropriate for a resort environment.
Minimum of 1 year experience as a marketing or social media coordinator or related experience in a hotel or hospitality related business preferred.
Experience in social media and content creation.
Strong photography and videography skills.
Proficient in the use of MS Office Suite programs (MSWord, Excel, PowerPoint, Outlook).
Experience with photo and video editing software (Adobe, CapCut or similar) a plus.
Working knowledge of content development and management.
Exceptional and proven communication and writing capabilities.
Excellent analytical, problem-solving, time management, organizational
and interpersonal skills.
Strong, positive guest and associate relation skills.
Ability to meet deadlines, work with little supervision and be flexible to handle interruptions.
Ability to work independently and collaboratively with other departments.
Passion for hospitality and travel industry with an eye for storytelling.
Discretion and diplomacy
Responsibilities
Assist with social media photo/video/content development:
Capture high-quality photo and video content on-property for use across our social media pages including real-time content as needed.
Support content shoots off property as needed at partner locations
Maintain a strong creative vision and ensure content aligns with our brand
Assist in the development and implementation of media and influencer property visits including processing of final contracts; implementation of customized agendas including securing internal reservations; amenities; distribution of final agenda to key ops; scheduling meet and greets.
Support food and beverage marketing for all restaurants including menu updates; website updates and new content/ LP development; maintain bi-weekly meeting agenda including notes and follow-up timelines; assist with photography as needed.
Assist with development of reporting as needed including Stadium Club webstats reporting.
Any other reasonable job request by your manager.
Education
Bachelors degree in Digital Marketing, Business Management, Communications, Public Relations or related field and
2+ years of experience in Digital Marketing, Social Media Management or Hospitality Marketing
Skills and Abilities
Able to communicate in the English language. Second language is a plus.
Able to work flexible schedules including holidays and weekends and able to perform multiple tasks.
Able to work with and understand financial information and data and basic arithmetic functions.
Physical Requirements
Able to work in a fast-paced environment.
On a continuous basis, sit at a desk in front of a computer screen; intermittently twist to reach equipment or supplies surrounding the desk; perform simple grasping and fine manipulation; use telephone and computer keyboard on a daily basis.
Physically fit in order to lift, pull, and push items up to 25 pounds.
Requires standing/walking/reaching and bending throughout shift.
I acknowledge that I have reviewed the Marketing/Social Media Coordinator job description. This is a summary of the main responsibilities for this position. Business demands dictate work hours and schedules. Attendance and timeliness are a requirement of this position. Management retains the discretion to add or change the duties of this position at any time, in order to meet our guests needs. I understand that I must also adhere to the property service standards, as well as grooming and uniform standards specific to this position, always maintaining a neat and clean appearance. I will also adhere to any OSHA (safety) practices and wear any assigned PPE (personal protective equipment) as needed.</t>
  </si>
  <si>
    <t>https://www.indeed.com/viewjob?jk=cdc5196fce73450e</t>
  </si>
  <si>
    <t>Content Creator</t>
  </si>
  <si>
    <t>Agency Habitat</t>
  </si>
  <si>
    <t>Creativity needs room to breathe. At Agency Habitat, we’ll give you the space. There’s no one right way to live, work, create or sell, which is why we believe in a different kind of work environment. One that is inclusive and inviting to folks from all walks of life, no matter the intersecting identities you encompass. All we ask is that you bring new experiences to the table, share your talents and insights openly and learn as much as you can from the people you meet every day. We know that collaboration, open communication, accountability and a humble spirit drive us forward in this Habitat, and we’re looking to grow with you. We need team players who want to work hard and contribute to the greater success of our clients and community. We do life together with our clients and teammates and we do it all through brand, content and media. Sound like the place for you? Keep reading.
Job summary:
Content creation requires a keen eye for detail, an understanding of general design principles and strong communication skills to collaborate effectively with team members. As a Content Creator at Agency Habitat, you will be responsible for developing engaging and impactful content in various mediums, focusing on social media. This includes creating compelling captions, scripts, and visuals that resonate with our target audience and drive brand awareness and conversions. You will work closely with other members of the creative team to ensure that all content aligns with the overall brand strategy and campaign objectives.
Content Creators are responsible for planning, shooting and editing platform native content for various clients across social media platforms, in addition to connecting with our art directors, photographers, videographers, set stylists and animators to help produce content that is on brand and on strategy without creative compromise. It’s crucial for this role to stay up to date on social, cultural, competitive and industry trends and their impact on our clients and consumer behavior.
Key Responsibilities:
Social Content Execution and Ideation
Create innovative, attractive and engaging social media post content including but not limited to graphics, videos, captions, UGC
Be able to lay out on screen text showcasing type setting and hierarchy skills
Occasionally execute on more graphic design heavy posts like static graphics, carousels, etc. utilizing Adobe Suite
Shoot and edit social content informed by the latest industry best practices and trends
Create engaging and captivating on-screen copy as well as captions that capture the tone and voice of each client
Willingness to learn keyword strategy to optimize in-video SEO
Own the execution of multiple social posts from start to finish, with the oversight/support of a creative lead including ideation,
Stay up-to-date with the latest social media trends, tools, and best practices to ensure our content remains relevant and impactful.
Be aware of general pop-culture trends as well as trends in client specific industries
Help own the day-to-day of medium- to large-sized social accounts with the support/involvement of an Art Director or other creative
Take direction from a creative lead on where to start with post ideation and execution
Occasionally determine the direction for a post on your own, with direction approval from a creative lead
Help create shot lists for a number posts
Make changes and edits to posts while staying within brand guidelines
Work with internal creative teams to cast and perform in short-form video content
Be present for monthly brainstorm meetings for the brand
Sit in and occasionally participate in content calendar and content presentations to client
Potentially lead the day-to-day for small social accounts depending on current client roster
Determine the direction of posts on your own, with approval from a creative lead
Create shot lists for all posts and help to make assignments to executing team members
Make changes and edits to posts while staying within brand guidelines
Work with internal creative teams to cast and perform in short-form video content
Be present for all monthly brainstorm meetings for the brand
Be present for all content calendar and content presentations to client
Participate in monthly content brainstorming and be able to bring original ideas and thoughts to the table
Come prepared to brainstorming meetings with ideas and research that you have done by yourself or with other team members
Ideate in the form of inspiration posts, trend scouting, concepts, images/videos, copy ideas or storytelling
Bring ideas to brainstorming meetings with thoughts on how to connect the idea to the visual execution
Ask questions and participate in conversations to further strengthen post ideas from the full team
Have a “yes, and” attitude to build on other team members’ ideas
Be able to use insights from reporting to make informed decisions on content
Adhere to project briefs and create designs that accomplish the goal outlined in the brief
Collaborate with the account and brand team members to align social media efforts with overall client strategies.
Perform other tasks as assigned.
Branded Content Ideation and Execution
Participate in planning and executing photo and video shoots to produce visually stunning content for social media
Collaborate with the Art Director to develop creative concepts, mood boards, and shot lists that align with both brand and social
Ensure that platform-specific trends and guidelines are integrated into the photo and video content to maximize engagement and usage
Relationships
Work closely with Copywriters and Art Directors throughout the life of a project
Connect at the beginning of a project to ensure that you and the team are aligned on direction
Brainstorm together and create a plan for monthly content execution
Share progress with other team members to be able to make any optimizations together to achieve the goal
Continue to check in throughout if concept or copy shifts the direction of the post
Keep Account Managers up to date on progress, deadline timing and workload
Report directly to a creative lead and/or an Associate Creative Director/Creative Director
Share regular progress on projects for feedback and direction
Consistently participate in 1:1s for growth and development
Collaborate with other creatives from the brand, studio and media teams
Occasionally participate in virtual and in-person client meetings for presentations, brainstorms, workshop sessions, etc.
May occasionally be asked to evaluate other team members
Help mentor and work with interns
Knowledge and Skill Set Requirements:
A demonstrated understanding of social editing tools, like CapCut, and best practices across Instagram, TikTok, Facebook, X, YouTube,
Be familiar with in-app creator tools across social platforms
Manage workload and be able to stick to timelines
Be able to multitask
Be able to work in a fast-paced environment
Be able to work on multiple aspects of a project at the same time
Maintain a positive attitude and a problem-solving mindset in both optimal and challenging situations
Remain dedicated to your craft, with a strong work ethic and passion to create
Be willing to learn and take constructive criticism on designs, concepts and posts
Be self-motivated to maintain a high degree of conceptual creativity
Utilize critical thinking skills and have the ability to adapt as needs change and industry standards evolve
Be able to perform duties with a high level of enthusiasm, respect and initiative
Bring a sense of humor to your everyday work life and not take yourself too seriously
Contribute to an open, honest and supportive team environment where everyone feels valued and heard
Be able to defend and present your work internally, and occasionally with clients
Effectively explain the rationale behind why the post achieves the goal outlined in the brief, and explain why specific design
Remain up to date on current best practices, trends and technology updates
Be process-focused, organized and have a strong attention to detail
Contribute to and foster an open, honest and supportive team environment where everyone feels valued and heard
Be able to interact with employees at all levels – interns, art directors, other content creators, design leads and managers
Seek help and solutions while being resourceful about finding answers on your own
Have excellent written and oral communication skills
Be an everyday leader by being someone who has a service mindset, helps other bring the best out in themselves and who leads by
Experience with motion graphics and graphic design is a plus
Relationships:
Reports to: Creative Director, Associate Creative Director and/or Senior Art Director
External relationships: Clients, vendors
Qualifications:
Portfolio demonstrating a professional approach to social media content (agency intern experience preferred); B.A. degree in Communications, Journalism, English, Advertising, Marketing or other related discipline is a plus
Work requirements: Occasional overtime and travel required.
Location: Fort Worth, TX
We offer a friendly and creative work environment that fosters community, companionship and dynamic working relationships. We believe in the power of connection and collaboration, so we work mostly in our state-of-the-art office, but we understand life happens, and we have the flexibility to work from home when needed. We offer a competitive salary with potential bonus opportunities based on company and individual performance, plus benefits, 401(k), ample paid time off, a festive holiday schedule, three coffee makers, an arcade and full bar.</t>
  </si>
  <si>
    <t>https://www.indeed.com/viewjob?jk=c04f94b60edfc67f</t>
  </si>
  <si>
    <t>Senior Graphic Designer</t>
  </si>
  <si>
    <t>$80,000 - $100,000 a year</t>
  </si>
  <si>
    <t>Project Management Institute</t>
  </si>
  <si>
    <t>Are you a dreamer, innovator, thinker and a do-er who believes in contributing to something that makes difference?
Make an impact. Join PMI.
How will you make a difference to PMI?
PMI is looking for a Senior Designer with exceptional graphic artistry and a proven track record of creating compelling, original designs. The ideal candidate will possess a strong portfolio that showcases their creative vision, technical skill, and ability to develop impactful and innovative visual solutions.
What you’ll bring to the role:
• MUST include a live link (in the link section of the application) to your portfolio demonstrating expertise in brand experience and creating original key art, with a strong understanding of emerging graphic design trends.
• Design Development: Concept, create and adapt new and owned creative for marketing campaigns, events and brand partnerships with an experienced understanding of scalable design systems.
• Stakeholder Management: Effectively communicate and collaborate with key stakeholders to understand project requirements, provide design insights, and ensure alignment with business objectives.
• Production and Scale: Evaluate and understand the impact of design decisions on production processes, scalability, and overall project feasibility, ensuring efficient and sustainable design practices.
• Art Direction - Work closely with the creative director and graphic design lead to expand on our brand vision, translating high-level concepts into creative solutions and presentations.
• Cross-Functional Collaboration: Partner with product managers, developers, marketers, and other team members to deliver cohesive and impactful design solutions that meet user and business needs.
• Multi-Channel Impact: Craft design assets that can be effectively deployed across multiple platforms, both digital and physical, ensuring maximum reach and impact.
• Broad Design Spectrum: Apply your design expertise beyond traditional marketing, contributing to experiential design for events, the creation of thought leadership reports, and the development of assets for social media and our website.
• Quality Assurance: Ensure all design outputs meet the highest standards of quality, consistency, and usability, adhering to brand guidelines and best practices.
• Mentorship: Provide guidance and mentorship to junior designers, fostering a collaborative and growth-oriented design team environment.
Role Qualifications:
• Bachelor’s degree in design, Fine Arts, or a related field, or equivalent professional experience.
• Minimum of 3 years of experience in a senior design role, preferably within a fast-paced and innovative environment.
• Demonstrates expertise in original creative development, graphic art, branding experience and scalable design systems.
• MUST include a live link to portfolio
What you can expect from us
We value and nurture an environment of inclusivity and diversity, and a culture of communication and collaboration. Your health, safety and well-being come first, and we believe that you should have time for your work, but you should also have time for you..
Join us and you’ll get:
• an excellent total package, with compensation and benefits based upon your geographic location.
• skill development opportunities, to help you grow now and into the future.
• access to a global network, to enrich your professional experience.
• flexible options to help balance work time and your time
• award and bonus opportunities.
The salary offer will be based on several factors, including the candidate’s demonstrated skills, qualifications and relevant experience.
Let’s help make the world work better for everyone. Apply today!
Project Management Institute, Inc. is committed to providing equal employment opportunities without regard to sex, gender identity, sexual orientation, race, color, religious creed, national origin, physical or mental disability, protected veteran status, or any other characteristic protected by applicable law. As a government contractor, Company Name is subject to Executive Order 11246, the Rehabilitation Act of 1973 (Section 503), and the Vietnam Era Veterans Readjustment Act of 1974 (VEVRAA), all as amended, which require government contractors to ensure nondiscrimination in employment and to take affirmative action to employ and advance in employment qualified persons without regard to sex, gender identity, sexual orientation, race, color, religious creed, national origin, physical or mental disability, protected veteran status, or any other characteristic protected by applicable law.</t>
  </si>
  <si>
    <t>https://www.indeed.com/viewjob?jk=371b447968802c22</t>
  </si>
  <si>
    <t>Marketing Social Media Specialist</t>
  </si>
  <si>
    <t>South Florida Community Care Network Llc</t>
  </si>
  <si>
    <t>Sunrise, FL 33323</t>
  </si>
  <si>
    <t>Position Summary: Community Care Plan, the health plan with a heart, is a hospital-owned Provider Service Network for members enrolled in Medicaid, Florida Healthy Kids, sponsored programs, and self-insured employee health plans. At Community Care Plan (CCP), we strive every day to promote healthier communities and be the driving force to ensure that every community has access to high quality affordable healthcare.
The Social Media Marketing Specialist is a professional dedicated to advancing CCPs mission by increasing the visibility and engagement of omni-channel social media. By creating meaningful content and monitoring results, this position will support the Marketing Manager in ensuring marketing strategies and tactics are successfully implemented.
Essential Duties and Responsibilities:
Develops, curates, and publishes engaging social media content (including TikTok, LinkedIn, Instagram, and Facebook) aligned with Community Care Plan brand voice, marketing strategies, and the social media calendar.
Monitors, responds to and manages user-generated comments and messages to foster engagement and community growth.
Maintains and optimizes social media content schedules to ensure timely and strategic posting.
Analyzes and tracks key performance metrics (KPIs) and industry trends to refine content strategies and improve audience reach and engagement.
Occasionally assists marketing initiatives by developing, editing, and distributing external communications (including press releases, blog posts, and corporate announcements), tracking project progress, and preparing files for client review.
This job description in no way states or implies that these are the only duties performed by the employee occupying this position. Employees will be required to perform any other job-related duties assigned by their supervisor or management.
Skills and Abilities:
Understanding of social media platforms, including Facebook, Instagram, YouTube, TikTok, and LinkedIn, with the ability to develop and execute targeted, multi-platform campaigns.
Proficiency in digital marketing, including audience targeting and engagement strategies.
Proficiency in content design, copywriting, video production, and brand storytelling.
Hands-on experience with design and marketing tools, including Canva, CapCut, Adobe Creative Suite, and Microsoft Office, with the ability to create high-quality, brand-aligned content.
Exceptional organizational and time management skills, with a proven ability to juggle multiple projects, prioritize effectively, and meet deadlines in a fast-paced environment.
Outstanding collaboration and relationship-building skills, fostering strong partnerships with internal teams and external stakeholders.
Meticulous attention to detail, ensuring accuracy and consistency across all content.
Excellent presentation skills, with the ability to communicate ideas clearly and persuasively.
Professionalism, adaptability, and a proactive mindset, thriving in independent and team environments.
Positive, customer-focused attitude, strong ability to multitask and solve problems efficiently.
Work Schedule: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
Work Environment: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
Bachelor's degree in communications, marketing, or related field
35 years of experience in social media marketing, preferably in healthcare, wellness, parenting, or industries targeting women/mothers (ages 1844).
Strong knowledge of digital and social media marketing, including platform-specific best practices, content strategy, and audience engagement.
Proven experience in building and nurturing social media communities through content creation, engagement strategies, and brand storytelling.
Exceptional communication and presentation skills, with a strong emphasis on writing, active listening, and the ability to distill complex information into clear, concise messaging.
Professionalism, confidence, and adaptability in a fast-paced, collaborative environment.</t>
  </si>
  <si>
    <t>https://www.indeed.com/viewjob?jk=76194c79819afa39</t>
  </si>
  <si>
    <t>SEO Consultant - part-time contract</t>
  </si>
  <si>
    <t>Horizontal Digital</t>
  </si>
  <si>
    <t>At Horizontal Digital, we hold ourselves to one key belief: You’re only as good as your worst customer experience. This mantra is what drives our digital consultancy to think beyond the easy answers and instead create websites, apps, portals and other experiences that solve customer needs for Fortune 500 companies in intuitive and empathetic ways. And we make this lofty standard a reality by fusing strategy, data, design and technology together to arrive at solutions that set the bar higher for everyone.
We use these values to fuel superior results:
Lock arms
We forge relationships that make our impact 1,000x stronger. This means working across departments and engaging both our clients and our communities to deliver the greatest good.
Show hustle
We’re not ones to sit on our hands and wait. Instead, we anticipate opportunities, collectively roll up our sleeves and find ways to execute the exceptional.
Embrace change
From new technologies to workplace philosophies, we welcome the unexpected and constantly anticipate what’s next.
Elevate empathy
We listen before we take action. This means understanding a variety of perspectives and holding ourselves to a higher standard of accountability.
Never settle
We motivate each other to push past the easy answers and collectively arrive at bigger, more inspiring ideas.
But enough about us. Let’s talk about you.
As an SEO Specialist, you will work closely with our UX teams, designers, developers, strategists, and project managers, to ensure efficient and successful execution of digital experience programs. In this role, you will also help manage both ongoing retainer-based SEO programs, as well as support new consulting engagements. Technology platform or business function agnostic, the ideal candidate will have a proven track record in both technical and on-page SEO, have the ability to develop a plan that helps clients meet the goals of the business, synthesize data and translate it into recommendations, and collaborate with technology teams to drive successful outcomes for our clients.
What you’ll do:
Prepare and execute on-page optimization strategies to achieve organic visibility for our clients.
Develop website technical audits to identify areas of concern from an SEO perspective.
Review website server logs, crawl reports, and analytics reports to produce strategies to improve indexation.
Review web analytics data to provide feedback to our internal team on performance, and to analyze visitor behavior and trends to develop next steps.
Work with internal resources to prepare, plan, and execute link building and content marketing strategies.
Coordinate regularly with our website development, SEM, design, and business development teams, as well as with senior management, to ensure that clients are attaining positive outcomes.
Collaborate with the content and outreach teams to help identify opportunities to create, distribute, and promote web content.
Who you are:
You are passionate about SEO and are dedicated to meeting and exceeding expectations.
You are curious and eager to learn and grow. If you aren’t working on a project, you’re likely reading about the latest SEO trends or attending an online training just for fun.
You are flexible with the ability to handle multiple demands, shifting priorities and rapid change. Ambiguity is not something that scares you.
You have excellent written and verbal communication skills for coordination across projects, teams, and clients.
You are organized with special attention to details.
What you bring:
3+ years of SEO experience required.
2+ years of experience at an agency or consulting firm required.
Familiarity with website analytics platforms such as Google Analytics, Omniture, WebTrends.
Knowledge of factors that influence search engine rankings.
Ability to think strategically to identify and define keyword opportunities for optimization.
Well-rounded knowledge of SEO software such as SEMRush, BrightEdge, and ScreamingFrog.
Experience with paid search (e.g., Google AdWords, Bing Ads) is preferred.
Strong knowledge of Microsoft Excel and/or Google Docs.
Experience with Agile methodology (preferred).
Bachelor’s Degree.
Keywords: SEO, contract, contractor, consultant, part-time, analytics platforms, SEMRush, remote
Please note this job description is not designed to cover or contain a comprehensive listing of activities, duties or responsibilities that are required of the employee for this job. Duties, responsibilities and activities may change at any time with or without notice.</t>
  </si>
  <si>
    <t>https://www.indeed.com/viewjob?jk=dc4a7bc3162f8dc2</t>
  </si>
  <si>
    <t>GROWTH MARKETING MANAGER</t>
  </si>
  <si>
    <t>$65,000 - $155,000 a year</t>
  </si>
  <si>
    <t>Digital Marketing Recruiters</t>
  </si>
  <si>
    <t>Cambridge, MA 02139</t>
  </si>
  <si>
    <t>*Job Title:* Growth Marketing Manager
*Job Type:* Full-Time
*Reports To:* Chief Revenue Officer
*Location:* Cambridge, MA, Hybrid, 3 Days Onsite, 2 Days Remote, or Fully Remote
*Restriction:* This opportunity is for candidates residing in the United States
*Compensation:* $65,000 to $155,000 Annually + Benefits
*The Digital Marketing Recruiters*
Digital Marketing Recruiters has been in the digital marketing and recruitment space for over 25 years. We work with highly skilled marketing, digital marketing, and sales professionals and match them with our clients from diverse industries across the United States. Our selection process incorporates comprehensive resume screening, shortlisting, conducting video-recorded interviews and providing client information, administering written assessments (if required by the client), arranging client interviews, and facilitating job offers and placements.
*The Client*
The client has partnered with Fortune 100 companies, the Department of Defense, and leading biotechnology companies to deliver personalized hydration, fitness, nutrition, and health management solutions. Headquartered in Cambridge, MA, they are seeking full-time employees passionate about transforming personalized care while working in a fast-paced, team-oriented, and highly collaborative environment.
*Objectives*
* Develop and execute a comprehensive outbound campaign strategy targeting industrial safety, wearables, and adjacent markets.
* Lead SEO/SEM initiatives to enhance the company's online presence and drive inbound leads.
* Create and manage social media and influencer marketing strategies to amplify brand reach and engagement.
* Design and execute a PR strategy to position the company as a leader in industrial safety wearables.
* Identify and foster strategic marketing partnerships to expand market penetration.
* Work closely with cross-functional teams to align marketing efforts with company goals.
*Responsibilities*
* Plan and execute targeted outbound campaigns, leveraging data and analytics to optimize effectiveness.
* Oversee search engine optimization and marketing strategies, ensuring measurable improvements in traffic and lead quality.
* Build and manage the company’s social media and influencer programs to drive brand awareness and thought leadership.
* Develop PR campaigns that align with key business milestones and corporate initiatives.
* Establish partnerships with relevant organizations to enhance brand credibility and reach.
* Report marketing performance metrics and insights to the Chief Product Officer and other key stakeholders.
*Required Skills and Qualifications*
* 3-7 years of experience in growth marketing roles, preferably within startup environments.
* Proven success in B2B enterprise software, with a strong preference for industrial safety or wearable technology sectors.
* Expertise in campaign execution, SEO/SEM, social media, PR, and partnership development.
* Data-driven mindset with the ability to measure and report on campaign success.
* Strong interpersonal and communication skills, with experience presenting to leadership teams.
* Ability to work independently and collaboratively in a dynamic, fast-paced environment.
*Preferred Qualifications*
* Experience in industrial safety or wearable technology industries.
* Familiarity with selling to enterprise customers in sectors such as oil and gas, mining, construction, transportation and logistics, or manufacturing.
*Benefits*
* Paid sick days, holidays, and flexible vacation policy.
* Fun and educational work environment.
* Work with cutting-edge technologies that directly impact the lives of workers around the world by protecting them from serious injury.
* Disability.
* Health insurance.
* Free parking.
* Onsite fitness center.
* Retirement plan with company contributions.
* Stock options.
* Tuition reimbursement.
* Opportunity for rapid advancement and career growth.
Job Type: Full-time
Pay: $65,000.00 - $155,000.00 per year
Benefits:
* Health insurance
* Paid time off
* Retirement plan
* Tuition reimbursement
Location Type:
* In-person
Work Location: In person</t>
  </si>
  <si>
    <t>https://www.indeed.com/viewjob?jk=e35604225e086607</t>
  </si>
  <si>
    <t>Sr. Copywriter, Brand</t>
  </si>
  <si>
    <t>Crocs</t>
  </si>
  <si>
    <t>Broomfield, CO 80021</t>
  </si>
  <si>
    <t>Sr. Copywriter, Brand
Requisition ID: 6989
Job Location(s):
Broomfield, CO, US, 80021
Time in Office:
Overview
Crocs, Inc. is seeking a Sr. Copywriter, Brand. Responsibilities include managing the Brand Book, supporting brand campaigns, and working on various brand initiatives. The role requires creative expertise, understanding of diverse products, consumers, brands, and cultural trends. The copy will cover all marketing channels: Social, Paid, Print, Onsite, Video, Packaging, and more, considering global regions beyond North America.
The Sr. Copywriter, Brand will collaborate with key stakeholders: designers, art directors, the rest of the Creative team, global marketing, product, e-commerce, operations teams, marketing leadership, and external partners. They are expected to create engaging content to elevate the Crocs brand across all channels. This dynamic role involves teamwork, humility, and exceptional effort, focusing on highly anticipated and impactful campaigns. Reporting to the Director of Copy, this position offers an exciting opportunity in a rapidly evolving environment.
What You'll Do
Maintain, support, and elevate global brand standards by ensuring that copy is consistent with brand standards and systems while continuing to push the boundaries.
Write all copy required for the Crocs Brand Creative Team that sits in Global Marketing, including retail, wholesale, digital, social media, brand guides, product packaging, and more.
Maintain consistency of the Crocs brand voice through all channels while also working with the Copy Director to refine and disperse clear brand guidelines to the global marketing org.
Collaborate with designers, social media, marketing, Environmental/Social/Governance, and creative teams on brand work, concepts, and execution.
Proofread and copy-edit all copy work related to your projects. Be proactive and anticipate details of a campaign and other projects assigned.
Support creative teams on additional duties, such as brainstorming, and legal searches.
Assist the mainline and partnership copywriters with miscellaneous projects as needed.
What You'll Bring to the Table
Bachelor’s degree in Marketing, Communications, or any relevant Creative-field.
Minimum of 5 years of direct-to-consumer product marketing copy; background in creative/advertising; fashion or footwear experience preferred; global experience and brand collaboration work a plus.
Strong command of English language, grammar, and advertising writing styles, as well as a strong understanding of social media trends and colloquialisms.
Comfortable writing short video / audio scripts and thinking conceptually about video ideas in partnership with the paid media and organic social teams.
Experience in proofreading, copyediting a variety of business and marketing materials.
Ability to multitask and complete projects in a timely manner.
Attention to detail, organizational skills, and the ability to quickly switch gears in order to keep up with feedback and changes is critical.
Outstanding written, communication, and presentation skills.
Portfolio demonstrates extraordinary creativity and thoughtful writing.
Standout colleague with demonstrated ability to work effectively with multiple cross-functional groups and find the positive in all situations.
Willing communicator and collaborator, bringing confidence but no ego.
Maintain a professional and enthusiastic approach with the work and the team.
Willing to accept and provide necessary critique and feedback.
Flexible availability during off-hours to support global teams on occasion.
The Company is an Equal Opportunity Employer committed to a diverse and inclusive work environment. We accept applications on an ongoing basis.
All qualified applicants will receive consideration for employment without regard to race, color, religion, sex, sexual orientation, gender identity, national origin, or disability, or any other classification protected by law.
Title: Sr. Copywriter, Brand
Salary or Pay Range: $75,000 - $85,000
Pay offered will vary based on job-related factors such as location, experience, training, skills, and abilities.
At Crocs, Inc. we believe in the power of a blend of in-person and virtual collaboration to drive creativity and strengthen relationships. Your participation in this flexible schedule plays a key role in building a connected and successful team. In-office requirements vary by our work personas: Resident (5 days), Collaborator (4 days), Connector (2-3 days), Explorer (fully remote). This role has been aligned to the Collaborator persona.
This position is eligible to participate in a company incentive program.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
The application window is 45 days, but applicants are encouraged to apply as soon as possible after the posting date in order to ensure optimal consideration. The posting will be removed if the job is filled before the application window deadline.
Job Category: Corporate
Nearest Major Market: Denver</t>
  </si>
  <si>
    <t>https://www.indeed.com/viewjob?jk=3edca5dd63eb2428</t>
  </si>
  <si>
    <t>Boris FX</t>
  </si>
  <si>
    <t>To apply for the postion, please send cover letter and resume to jobs@borisfx.com with the job title in the subject field.
Content Creator
Do you live and breathe motion graphics, visual storytelling, and creative content production? Are you excited to share your passion with a global community across all social media channels? If so, Boris FX has the perfect opportunity for you!
Boris FX, a leader in visual effects software, is searching for a creative Content Creator eager to become an integral member of our marketing team. This role is ideal for a highly skilled motion graphics or VFX artist with excellent editing chops, a flair for captivating video production, and a desire to inspire and educate fellow creatives. You will represent the full Boris FX Suite—including Sapphire, Continuum, Mocha Pro, Silhouette, SynthEyes, Particle Illusion, and Optics—by bringing each product’s unique capabilities to life through engaging, high-quality content on platforms like YouTube, Instagram, Meta, X, TikTok, and more.
What You’ll Do:
Create Engaging Video Content: Develop and produce high-quality motion graphics tutorials, demo reels, and training videos that highlight the full spectrum of Boris FX products.
Build Your Personal Brand: Grow your presence and cultivate a loyal community across various social media channels by sharing insights, tips, and innovative techniques using our complete product suite.
Visual Storytelling: Transform technical subjects into compelling visual narratives that simplify complex visual effects and motion graphics concepts.
Live Presentations &amp; Streaming: Participate in live streams, webinars, and interactive Q&amp;A sessions that engage and educate your audience in real time.
Community Engagement: Act as a brand ambassador by actively engaging with online communities, participating in forums, and representing Boris FX at industry events.
Collaborative Innovation: Work closely with our marketing and product teams to develop content strategies that both educate users and influence future product development.
Customer Support &amp; Troubleshooting: Leverage your technical aptitude to test software, troubleshoot challenging shots, and provide valuable feedback that enhances product performance.
What We’re Looking For:
Passion for Content Creation: A genuine love for producing charismatic, high-quality video content with a strong focus on motion graphics, visual effects, and product education.
Social Media Savvy: Proven expertise in content production for platforms like YouTube, Instagram, Meta, X, TikTok, and more, with a track record of building and engaging online communities.
Professional Experience &amp; Skills: We’re seeking a creative, energetic individual with strong prior video production skills. While you don’t need to arrive as a Boris FX expert, you should be well-established in creating engaging content and have an innovative approach to digital storytelling.
Technical Mastery: Proficient in creating high-quality content using Adobe Creative Cloud tools.
Creative Communication: Exceptional public speaking and presentation skills, with experience as a trainer, mentor, or content creator.
Project Management: Strong organizational skills with the ability to manage multiple creative projects simultaneously while meeting deadlines.
Team Collaboration: Excellent people skills to work effectively with Sales, Marketing, and Support teams, ensuring customer success and continuous product improvement.
Bonus Skills:
Experience teaching motion graphics or visual effects techniques across a range of software, particularly within the Boris FX suite as well as industry-standard products such as Avid Media Composer, DaVinci Resolve, Nuke, Flame, or VEGAS Pro.
Familiarity with 3D animation or camera tracking applications (e.g., C4D, Maya, Syntheyes, or 3D Equalizer).
Multilingual presentation skills are a plus.
Details:
Position: Full-Time (Remote)
Ideal Locations: United States, Canada, or United Kingdom.
Compensation: Salary commensurate with skills and experience
When You Apply:
Submit an up-to-date resume and a cover letter detailing your passion for content creation, motion graphics, and your vision for engaging a global audience across various social media platforms.
Include links to examples of your work (demo reel, projects, YouTube channel, social media profiles, etc.) that showcase your expertise and creative style.</t>
  </si>
  <si>
    <t>https://www.indeed.com/viewjob?jk=99b4e93d16dd4e02</t>
  </si>
  <si>
    <t>Global Brand Marketing Manager - Neuromodulation</t>
  </si>
  <si>
    <t>$112,000 - $168,000 a year</t>
  </si>
  <si>
    <t>Medtronic</t>
  </si>
  <si>
    <t>Minneapolis, MN 55432</t>
  </si>
  <si>
    <t>We anticipate the application window for this opening will close on - 11 Feb 2025
At Medtronic you can begin a life-long career of exploration and innovation, while helping champion healthcare access and equity for all. You’ll lead with purpose, breaking down barriers to innovation in a more connected, compassionate world.
A Day in the Life
The hiring manager has a preference for candidates to be located in the Twin Cities Metro area. However, is open to remote for highly qualified candidates.
Careers that Change Lives
The Medtronic Neuromodulation Global Communications team seeks a strategic and creative Global Brand Marketing Manager to drive and execute comprehensive global brand marketing strategies and promotional initiatives. This role will focus on crafting narratives, developing brand standards, and executing integrated campaigns to drive therapy and brand awareness with core audiences. If you have a global mindset and expertise driving integrated communications and brand-building strategies, we want you on our team!
Responsibilities may include the following and other duties may be assigned.
As a Global Brand Marketing Manager:
Strategic Communications:
Drive the creation of global brand messaging and positioning strategies that differentiate and resonate with diverse audiences.
Develop and execute integrated communication strategies and campaigns that drive brand awareness and reinforce global market leadership.
Craft high-quality content for digital, print, social media, and promotional channels.
Maintain and update brand guidelines ensuring consistent implementation of brand standards across all internal and external communications, providing guidance and support to teams to maintain brand integrity and alignment globally.
Partner with global and regional marketing, functional and shared service teams to define brand marketing initiatives in line with business priorities.
Conduct brand health research and leverage insights to refine strategies, enhance positioning, and measure brand equity over time.
Lead the creative vision for campaigns, ensuring assets are innovative, impactful, and aligned with brand guidelines.
Collaborate with external agencies and internal creative teams to deliver engaging and visually compelling content.
Establish KPIs for campaigns, track, measure and report on performance.
Must Have: Minimum Requirements
Bachelor’s degree
Minimum of 5 years of relevant experience or advanced degree with a minimum of 3 years of relevant experience
Nice to Have
Expertise navigating diverse cultural contexts and engaging with global audiences.
Strong relationship-building skills to collaborate effectively with stakeholders across functions and regions.
Proven ability to manage large-scale initiatives and deliver results under tight deadlines.
Strong problem-solving skills and a track record of developing innovative communications solutions.
Experience working with SalesForce CRM and Marketing Cloud.
Experience in the MedTech or medical device industry.
Consumer-facing communications experience.
Physical Job Requirements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Benefits &amp; Compensation
Medtronic offers a competitive Salary and flexible Benefits Package
A commitment to our employees lives at the core of our values. We recognize their contributions. They share in the success they help to create. We offer a wide range of benefits, resources, and competitive compensation plans designed to support you at every career and life stage.
Salary ranges for U.S (excl. PR) locations (USD):$112,000.00 - $168,000.00
This position is eligible for a short-term incentive called the Medtronic Incentive Plan (MIP).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
The following benefits and additional compensation are available to those regular employees who work 20+ hours per week: Health, Dental and vision insurance , Health Savings Account , Healthcare Flexible Spending Account , Life insurance, Long-term disability leave , Dependent daycare spending account , Tuition assistance/reimbursement , and Simple Steps (global well-being program).
The following benefits and additional compensation are available to all regular employees: Incentive plans, 401(k) plan plus employer contribution and match , Short-term disability , Paid time off , Paid holidays , Employee Stock Purchase Plan , Employee Assistance Program , Non-qualified Retirement Plan Supplement (subject to IRS earning minimums) , and Capital Accumulation Plan (available to Vice Presidents and above, or subject to IRS earning minimums).
Regular employees are those who are not temporary, such as interns. Temporary employees are eligible for paid sick time, as required under applicable state law, and the Employee Stock Purchase Plan. Please note some of the above benefits may not apply to workers in Puerto Rico.
Further details are available at the link below:
About Medtronic
We lead global healthcare technology and boldly attack the most challenging health problems facing humanity by searching out and finding solutions.
Our Mission — to alleviate pain, restore health, and extend life — unites a global team of 90,000+ passionate people.
We are engineers at heart— putting ambitious ideas to work to generate real solutions for real people. From the R&amp;D lab, to the factory floor, to the conference room, every one of us experiments, creates, builds, improves and solves. We have the talent, diverse perspectives, and guts to engineer the extraordinary.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If you are applying to perform work for Medtronic, Inc. (“Medtronic”) in any position which will involve performing at least two (2) hours of work on average each week within the unincorporated areas of Los Angeles County, you can find here a list of all material job duties of the specific job position which Medtronic reasonably believes that criminal history may have a direct, adverse and negative relationship potentially resulting in the withdrawal of a conditional offer of employment. Medtronic will consider for employment qualified job applicants with arrest or conviction records in accordance with the Los Angeles County Fair Chance Ordinance for Employers and the California Fair Chance Act.</t>
  </si>
  <si>
    <t>https://www.indeed.com/viewjob?jk=3ea978b29c9d594e</t>
  </si>
  <si>
    <t>Associate, B2B Marketing</t>
  </si>
  <si>
    <t>$19.25 - $36.55 an hour</t>
  </si>
  <si>
    <t>Kiss Products</t>
  </si>
  <si>
    <t>Port Washington, NY</t>
  </si>
  <si>
    <t>Job Description Summary:
Once an entry-level employee demonstrates competence to perform basic tasks, more opportunities to expand the role usually happen. The next possible step could consist of assisting the creative process, presenting reports and forecasts to company leadership/potential clients, and coordinating a special event or project.
Job Description:
- Support data collection and analysis for strategic market segments, related to current and potential customers, and competitors.
- May present research results and recommendations to the upper management team to help their decision-making.
- Assist in executing marketing plans for current and new thermal products in Markets as well as in developing marketing programs to promote products.
- Maintain and update marketing content to ensure that the information is accurate, up-to-date, well-organized, and easily accessible to existing and potential customers.
- Create content using a variety of technology platforms and tools.
- Coordinate and execute marketing events such as trade show events and customer surveys.
- Contact vendors to prepare for marketing events.
- Prepare promotional materials to showcase products.
- Arrange schedules for attendees and extend customer invitations.
- Conduct post-event follow-up and evaluation.
- Manage administrative logistics of events planning, event booking and event promotions.
- Support trade shows by developing status reports on activities related to planning, scheduling, cancellation, inquiries, resourcing, risk mitigation and proposal development for various events.
- Organize logistics and materials for each meeting, arranged spaces and take detailed notes for later dissemination to key stakeholders.
- Fulfill contractual obligations for trade shows coordination.
We offer a competitive benefits package!
(*Eligibility may vary.)
401(k) Savings Plan
Premium Medical Insurance Coverage
Year-end Bonus Plan
Paid Time Off (PTO) based on seniority
Paid Holidays
Onsite Employee Fitness Center with Indoor Racquetball Court and Yoga Room
Summer Friday
Complimentary Gourmet Breakfast, Lunch, and Dinner
Relocation Support for New Hires*
Work Anniversary Recognitions
Congratulatory &amp; Condolence Gifts
Employee Referral Bonus Program
License/Certification Reimbursements*
Corporate Employee Discounts
Visa Sponsorships (100% paid by the company) i.e., New H-1B, H-1B Transfer, O-1, and Green Card
Commuter Support (Shuttle Bus Program)*
Vehicle Perks*
Qualification(s):
Education(s):
Bachelor of Arts (B.A)
Work Experience:
Experience Range I: 0 - 2 years of relevant experience or industry exposure in a related field
Skill(s):
Marketing Events, Organizing, Researching
Language(s):
Korean
Certification(s):
Not Applicable
The anticipated compensation range is
19.25 - 36.55 USD Hourly
Actual compensation will be determined based on various factors including qualifications, education, experience, and location. The pay range is subject to change at any time dependent on a variety of internal and external factors.
Kiss Nail Products, Inc., or Kiss Distribution Corporation or Ivy Enterprises, Inc., or AST Systems, LLC, or Red Beauty, Inc., Dae Do, Inc., KDC GA Corp. (collectively, the “Company”) is an equal opportunity employer and is committed to a diverse and inclusive workplace. All qualified applicants will receive consideration for employment without regard to race, color, religion, sex, national origin, age, disability, or any other characteristic protected by law.</t>
  </si>
  <si>
    <t>https://www.indeed.com/viewjob?jk=6d2a0f95a4f82c43</t>
  </si>
  <si>
    <t>Nidec Motor Corporation</t>
  </si>
  <si>
    <t>St. Louis, MO 63136</t>
  </si>
  <si>
    <t>We begin with dreams. Dreams drive our motivation. Dreams are our future. The world's dreams, people's dreams, our dreams. Our passion creates ideas that make dreams come alive. Technology and products that were only dreams become reality.
All for dreams. Dreams challenge and the Nidec-Group will continue to meet the challenge. For the world's and people's tomorrows; the world's first, the world's best technologies and products; we will continue our part in creating a better society.
Job Summary
Job Description
Responsibilities Include:
The Marketing Analyst will serve as a liaison between OEM Marketing and Sales, Customer Service and Engineering in order to increase the speed of our quote process and keep accurate records of pricing. In addition, the Marketing Analyst will assist with coordinated project pricing, track EVD accruals, payments and provide detailed analysis of cost and pricing models for Market Managers.
Duties:
Coordinate with sales and marketing team to evaluate price requests and ensure rapid response for front line, customer facing teams (sales and customer service).
Research and review market data for sales growth opportunities.
Assist Market Managers with OEM market research, leads, contacts and CRM.
Support the departments’ development and implementation of internal marketing projects to meet or exceed company goals and objectives to include speed and sales growth.
Perform data analysis as required for forecasting, pricing and margin in order to allow Market Managers to focus on growth.
Provide monthly inventory reports (via email) to the sales team and customers.
Assist Market Managers with email marketing campaigns.
Work closely with customers, marketing, finance and credit departments to ensure rebates and debits are processed efficiently.
Provide ad-hoc reports on products, customers and markets.
Knowledge, Skills and Abilities:
Bachelor’s degree (preferably in Business or Engineering - MBA desirable)
Strong analytical ability and strategic/critical thinker
High attention to detail and accuracy of assigned projects
Exceptional Communication Skills
Ability to develop a basic understanding of common electric motor specifications
Ability to Multi-Task
Excellent organizational skills
Results oriented – high achiever (sets high expectations and stretch goals)
Computer skills – Microsoft Office software with major emphasis on Excel
Successful candidate needs to be able to grow into a Marketing Associate and Market Manager position.
Salesforce and Power BI experience
Additional Job Details
Equal Employment Opportunity and Affirmative Action at Nidec
Nidec is an Equal Employment Opportunity (EEO) and Affirmative Action Employer encouraging diversity in the workplace. All qualified applicants receive consideration for employment without regard to their age, gender, gender identity, sexual orientation, race, color, genetic information, religious creed, national origin, physical or mental disability, protected veteran status, or any other characteristic protected by law. For more information regarding your (EEO) rights as an applicant, please visit the following website: http://www1.eeoc.gov/employers/upload/eeoc_self_print_poster.pdf
No Soliciting
Nidec will not accept unsolicited resumes from individual recruiters or third party recruiting agencies in response to Nidec job postings. No fee will be paid to third parties who submit unsolicited candidates directly to our hiring managers. Pre-approval from the Nidec Talent Acquisition team is required before any external candidate can be submitted and such candidate must be submitted to the Nidec Talent Acquisition team.</t>
  </si>
  <si>
    <t>https://www.indeed.com/viewjob?jk=3567bb945d0451b9</t>
  </si>
  <si>
    <t>Marketing Specialist</t>
  </si>
  <si>
    <t>$69,000 - $95,000 a year</t>
  </si>
  <si>
    <t>Super Micro Computer</t>
  </si>
  <si>
    <t>San Jose, CA 95131</t>
  </si>
  <si>
    <t>Marketing Specialist
Date: Feb 3, 2025
Location: San Jose, California, United States
Company: Super Micro Computer
Job Req ID: 25929
About Supermicro: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
Job Summary:
We are looking for an enthusiastic Marketing Specialist to help us in our overall marketing efforts. You will be an integral part of the development and execution of marketing plans from brand awareness to product promotion. A Marketing specialist should be a competent professional able to grasp consumer behavior trends and generate creative ideas. You should also be well-versed in specialized marketing concepts, principles and tactics. The goal is to deliver effective marketing programs that will help our reputation and growth.
Essential Duties and Responsibilities:
Assist in planning and executing advertising(from traditional billboards, print to digital advertising and lead generation)
Assist in Planning and executing sponsorship campaign
Conduct market, vendor, and competitor analysis
Develop and support Advertising metrics and reports for full funnel campaigns
Optimize campaign performance based on performance analysis and data driven approach
Assist in manage advertising paperwork, working with internal teams and external vendors.
Assist in budget Management, to ensure effective execution and spending and ensure good ROI
Communicate with internal teams and external partners to support all advertising initiatives
Qualifications:
 5+ yrs of experience in client/vendor relationship management
Good knowledge of all advertising vehicles from traditional billboards, print to digital advertising and lead generation.
Strong document control and organization skills, proficiency with MS Excel, Word and Microsoft Powerpoint
Experience with marketing automation tools, such as hubspot, marketo, salesforce, etc.
Experience with social media platforms and paid/advertising platforms, such as Google Ads, FB/X/Linkedin Ad manager.
Proven ability to multi-task and prioritize when several different projects are assigned simultaneously
Strong communication and collaboration skills
 Ability to work collaboratively in a team
Must be proactive and able to start and finish projects
Salary Range
$69,000 - $95,000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
EEO Statement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</si>
  <si>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https://www.indeed.com/viewjob?jk=3d2504b3b9f864c4</t>
  </si>
  <si>
    <t>Senior Writer, Retail Engagement &amp; Marketing</t>
  </si>
  <si>
    <t>$179,000 - $269,100 a year</t>
  </si>
  <si>
    <t>Apple</t>
  </si>
  <si>
    <t>Summary
Posted: Jan 31, 2025
Weekly Hours: 40
Role Number:200589299
Imagine what you could do here! 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At Apple, inclusion is a shared responsibility, and we work together to foster a culture where everyone belongs and is inspired to do their best work. The worldwide Apple Retail Engagement &amp; Marketing (REM) team defines, makes and delivers programs, campaigns, initiatives and experiences that help Apple Retail’s customers and teams discover, be inspired by, learn about and go further with Apple’s products and services, and does so in a manner that is true to our values! Apple is looking for an exceptional senior editor and content leader to join our global Retail Engagement and Marketing team, conceiving and overseeing the development of high-quality creative work that inspires, empowers, and educates a Retail team of more than 70,000 worldwide.
Description
In this role, you will be a crucial part of the editorial team in charge of Retail engagement across multiple platforms. You will help ensure the flawless ideation, development, and execution of world-class campaigns and programs - from storytelling, tone of voice, and editorial planning to innovative experiences and opportunities for learning and development for our Retail team. You will work with teams of writers, designers, videographers, producers, and strategists to create content, communications, and experiences driving Retail engagement worldwide - including multimedia campaigns and programs, print collateral and guides, live events, digital broadcasts, social media and interactive experiences. As our ideal candidate, you are a leading creative force and a vital teammate. You also have a richly global mentality, a broad cultural awareness and a sharp understanding of news, trends and entertainment media across multiple markets.
Minimum Qualifications
10+ years experience in developing creative concepts and content from ideas to execution for a variety of campaigns and media, including events, collateral, promotional materials, social, and digital.
A portfolio that demonstrates strategic insight and editorial talent through journalism pieces, digital brand campaigns, advertising content, or experiential events across various formats, e.g. written, audio, video or VR/AR/XR.
Bachelor's Degree
Preferred Qualifications
12+ years of Editorial experience in cross-platform content strategy, creative writing and communications for major media companies, marketing &amp; advertising agencies, and retail businesses.
Experience guiding and mentoring copywriters and content creators on projects ranging from internal communications copy, event programming and learning experiences, to video scripts and digital assets.
Proven record driving collaboration and influencing decisions by building positive relationships.
Experience working with international teams across various Geos to ensure the delivery of globally relevant and locally-attuned work.
Ability to confidently articulate concepts and present work to senior leaders and executives, strategic partners via clear, compelling storytelling.
Demonstrated experience and/or interest in emerging technologies, including ML/AI and VR/XR.
Experience working with UX designers and platform leads to develop content outlines and future-proof platform enhancements.
Strong project management experience, with the ability to drive multiple priorities simultaneously on deadline and within budget.
Pay &amp; Benefits
At Apple, base pay is one part of our total compensation package and is determined within a range. This provides the opportunity to progress as you grow and develop within a role. The base pay range for this role is between $179,000 and $269,100,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More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Learn more about your EEO rights as an applicant.</t>
  </si>
  <si>
    <t>https://www.indeed.com/viewjob?jk=e6f491fb124eaa2e</t>
  </si>
  <si>
    <t>Marketing Specialist - Developer Community Engagement Apple Worldwide Developer Relations</t>
  </si>
  <si>
    <t>$115,100 - $216,900 a year</t>
  </si>
  <si>
    <t>Summary
Posted: Jan 31, 2025
Weekly Hours: 40
Role Number:200587973
We're seeking a talented and experienced Community Manager to lead the development and execution of marketing campaigns, programs, and strategies aimed at enhancing Apple Developer Communities. This role requires deep marketing expertise, a data-driven approach, and a passion for engaging and supporting diverse developer audiences. You'll have the unique opportunity to lead impactful initiatives that support the growth and engagement of Apple Developer Communities, creating a lasting impact on developers and the broader Apple ecosystem. The ideal candidate is self-motivated, strategic, and detail-oriented, with a proven track record of successfully marketing to specific communities and audiences. You excel in collaborating across teams, presenting to senior leadership, and adapting to evolving priorities while maintaining a strong focus on execution.
Description
This role focuses on designing and executing innovative marketing campaigns and community-building programs that foster vibrant Apple Developer Communities. Success requires a combination of creativity, strategic thinking, and operational excellence. Apple Developer Communities are dynamic and diverse, requiring tailored approaches to meet their unique needs. Your work will involve conducting audience research, leveraging data insights, and managing engagement metrics to drive meaningful outcomes. Collaboration across internal teams is essential to align initiatives with Apple's brand and values while ensuring a seamless execution of programs and events. You'll also serve as an advocate for the developer community within Apple, helping to amplify their voices and connect them with resources and opportunities that foster collaboration, innovation, and growth. In this role, no two days will be the same, and adaptability, strategic prioritization, and a passion for building connections will be key to your success.
Minimum Qualifications
10+ years of experience in marketing strategy, program execution, and audience-specific campaigns, with a focus on community building and engagement.
Strong analytical skills, including expertise in measuring ROI and using data-driven insights to refine strategies.
Experience planning and managing community-building events, both virtual and in-person.
Preferred Qualifications
Exceptional project management skills, with the ability to manage multiple initiatives, budgets, and deadlines effectively.
Outstanding communication skills, with the ability to craft compelling content, deliver effective presentations, and lead cross-functional discussions.
Adept at building strong relationships across organizations and with external partners.
Proven ability to synthesize data and audience feedback into actionable marketing strategies.
Self-motivated and highly adaptable, with a proven track record to thrive in dynamic environments.
Passion for fostering meaningful connections and driving positive impact within communities.
Bachelor’s or Master’s degree in Marketing, Business, Communications, or a related field.
Pay &amp; Benefits
At Apple, base pay is one part of our total compensation package and is determined within a range. This provides the opportunity to progress as you grow and develop within a role. The base pay range for this role is between $115,100 and $216,900,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More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Learn more about your EEO rights as an applicant.</t>
  </si>
  <si>
    <t>https://www.indeed.com/viewjob?jk=a5ac2deccd5e14aa</t>
  </si>
  <si>
    <t>Social Video Specialist (Part-time, Remote, Contract)</t>
  </si>
  <si>
    <t>Luckshot Games</t>
  </si>
  <si>
    <t>Howdy! We’re getting ready to wrap up Big Hops we need help making video content and running social media channels to help us get word out about the game!
We’re a very small team, each wearing many hats, and we’re hoping to find someone similarly multi-faceted. Our ideal candidate is a short-form content nerd who can help us strategize, can record footage, edit their own content, and has a proven track record of growing an audience on short-form platforms like Tiktok, Shorts, and Reels.
We strongly encourage people of color, women, lesbian, gay, bisexual, transgender, queer, and non-binary people to apply. Luckshot Games is an equal opportunity workplace and welcomes everyone to our team.
Responsibilities:
Work with the team to develop and iterate our short-form content strategy.
Brainstorm new content ideas with the team and schedule a timeline for content.
Record and manage footage from Unity, builds, and IRL as is relevant to your content.
Edit content, iterate based on team feedback, and publish consistently (5+ times a week).
Manage social channels (Tiktok, Shorts, and Reels) to develop a consistent brand, regular upload schedule, and focus on growing our audience.
Requirements:
1+ year of professional experience producing short-form content or equivalent.
Proven track record of growing social media channels, especially short-form.
Experienced in Premiere or equivalent video editing software.
Familiar with the Unity editor- enough to get screenshots or record development footage.
Great communication and collaboration skills.
Willing to learn new workflows, self-motivated, curious.
Detail-oriented, thoughtful, and aware of dependencies across systems and schedules.
Nice to Have:
Funny! If you can make us laugh in your application that is a big plus.
Love for frogs and or 3D platformers.
Diverse interests, especially outside video games.
Some Important Info:
Most of the team is based in Austin, TX but this role is very open to remote work.
This role is Part-Time (20-30 hrs / week) and doesn’t include salaried benefits.
Please include specific questions with your application!
To apply, fill out the form! And if you have any questions, feel free to reach out to chris@luckshotgames.com</t>
  </si>
  <si>
    <t>https://www.indeed.com/viewjob?jk=52373d5990356902</t>
  </si>
  <si>
    <t>Worldwide Education Marketing Manager</t>
  </si>
  <si>
    <t>$143,900 - $269,100 a year</t>
  </si>
  <si>
    <t>Summary
Posted: Jan 31, 2025
Role Number:200588954
Imagine what you could do here! 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At Apple, inclusion is a shared responsibility, and we work together to foster a culture where everyone belongs and is inspired to do their best work. Here on the Apple Store Online team, we are responsible for Apple’s largest store. Our main goal is to deliver a magical, personal digital experience where customers can shop, buy and learn everything Apple, wherever they are. Each customer should feel like they are our only customer and our job is to set the bar for the experience they receive. To run such an extraordinary store, it takes extraordinary people, and we are looking for someone to help us do extraordinary things. We are seeking a dynamic Worldwide Education Marketing Manager to lead strategic marketing initiatives that elevate Apple’s EDU and Retail value proposition. The ideal candidate will have a deep understanding of the global education landscape, and will work closely with cross-functional teams, including product, sales, and regional marketing teams, to develop and implement coordinated marketing strategies that drive engagement and growth across diverse regions.
Description
As the Worldwide Marketing lead for Education, you will drive strategies that ensure always-on marketing support for Education at Apple Retail - across apple.com (http://apple.com/), the Apple Store online, in the Apple Store app, and in over 500 stores globally. Responsibilities: - Develop and handle innovative marketing related campaigns that drive traffic, engagement and purchase consideration within the Education segment. - Collaborate with teams across Apple in Product Marketing, Commercial Programs and more to align on plans and key moments; partner with geo marketing leads and digital marketing specialists passionate about SEO, Paid Search, Performance Partners and other Demand Generation programs to drive engagement, traffic and purchase consideration across international markets. - Lead and allocate paid media marketing budgets effectively, ensuring resources are spent efficiently to reach the right audiences in the most effective and efficient way. - Identify and build learning agendas to continually optimize approach. - Define and handle marketing critical metrics, supervising performance in key markets and adjusting strategies as needed to optimize results.
Minimum Qualifications
7+ years of work experience
2 years of work directly in education marketing, preferably in a global or international context; strong understanding of the Higher Education market
Preferred Qualifications
10+ years experience, 7+ years directly in education marketing, preferably in a global or international context; strong understanding of the Higher Education market.
Proven experience managing cross-functional teams and implementing marketing related campaigns in diverse global markets.
Experience working with product marketing, creative and communications teams to develop engaging content that spans multiple media types, digital and physical, for external and internal use (including but not limited to: email, web and app-based merchandising, push notifications, paid media, video, influencer marketing, employee communications and releases to the press).
Extraordinary storyteller with excellent written and verbal communication skills; skilled at building and delivering compelling presentations to partners and leaders of all levels.
Able to analyze data and identify performance trends that advise marketing strategies and new tactics.
Expertise in solving problems and delivering results through negotiation, tact and subtlety.
Proven experience leading, managing and measuring large-scale marketing initiatives.
Experienced in developing clear, concise marketing and creative briefs.
Able to connect dots between information, different work streams, and key partners to advise the work.
Pay &amp; Benefits
At Apple, base pay is one part of our total compensation package and is determined within a range. This provides the opportunity to progress as you grow and develop within a role. The base pay range for this role is between $143,900 and $269,100,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More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Learn more about your EEO rights as an applicant.</t>
  </si>
  <si>
    <t>https://www.indeed.com/viewjob?jk=b1e2b0dd69b0b4b0</t>
  </si>
  <si>
    <t>Marketing Manager (f/m/d)</t>
  </si>
  <si>
    <t>Awin</t>
  </si>
  <si>
    <t>Purpose of Position
Do you want to leverage your marketing expertise to redefine and grow how Awin is viewed as an affiliate marketing platform in North America?
We're seeking a highly-motivated and results-oriented Marketing Manager to support all brand awareness and consideration activity for Awin in the US and Canada.
In this critical role, you will have a strong focus on increasing Awin's brand presence and positioning in North America. You'll do this by executing integrated earned and paid media strategies that drive awareness, engagement, and conversions across key channels. You will oversee the creation and execution of impactful social media campaigns, ensuring consistent messaging across platforms, and engaging with key subject matter experts and stakeholders to amplify Awin's reach. Additionally, you will be responsible for developing compelling content that resonates with our target audiences, positioning Awin as a thought leader in the affiliate marketing space, and driving both organic and paid traffic to our digital properties. By aligning these efforts, you will help to solidify Awin's presence as a market leader in North America.
This role is perfect for you if you're a content marketing manager or public relations specialist with experience in a tech/SaaS organization, or a generalist marketer with a background in content, communications, or brand strategy.
You'll be a part of our dynamic international marketing team under the of our Marketing Americas Lead. You'll be collaborating closely with the global marketing team as well as client services, product, technology, sales and leadership members across the wider business.
We're not just looking for a Marketing Manager; we're looking for someone who shares our vision of doing things differently at Awin. We want you to challenge the status quo and introduce new, innovative ways to talk about our products in ways that truly benefit our customers.
Key Tasks
Develop and execute earned and paid media strategies for North America, ensuring alignment with Awin US' business objectives and growth priorities. This includes setting timelines, managing resources, tracking progress, and adjusting strategies to optimize performance across channels.
Oversee social media campaigns across multiple platforms, ensuring messaging consistency, audience engagement, and amplification of Awin's brand presence in the North American market.
Collaborate with the global communications and content teams to create compelling content that highlights Awin's unique value propositions and positions the brand as a thought leader in affiliate marketing.
Manage relationships with subject matter experts and key stakeholders to increase brand visibility and enhance Awin's reputation in the market.
Develop targeted communication strategies for paid media, ensuring messaging resonates with the audience and effectively drives brand awareness, leads, and conversions.
Monitor performance metrics for both earned and paid media campaigns, ensuring they meet or exceed expectations, and adjust strategies as needed to optimize ROI.
Create clear and impactful marketing collateral that supports campaigns, including social media content, blog posts, advertisements, and website copy.
Work cross-functionally with marketing, sales and client services teams to ensure marketing activities align with business goals and customer needs, crafting relevant messaging for various audience segments.
Maintain a deep understanding of Awin's offerings, ensuring all content and campaigns accurately convey the benefits and features of our products in a customer-centric manner.
Track market trends and competitor activities to refine and improve marketing strategies, keeping Awin at the forefront of the affiliate marketing space in North America..
Skills &amp; Expertise
6+ years relevant marketing experience at marketing manager level
Experience nurturing prospects from first touch through to last through targeted marketing and communications based on needs
Track record of combining creative ideas with data-driven content
Excellent copywriting skills with the ability to adapt messaging to the reader
Ability to report on all activity with precision and confidence
Experience working with sales, client management, product and content creation
Affiliate industry and network knowledge a bonus Personal skills:
Someone who is dedicated, reliable and takes initiative.
Proven ability to manage complex projects, set timelines, delegate tasks, and track progress.
Strong understanding of multi-channel marketing techniques.
Proven ability to collaborate successfully with internal and external key stakeholders.
Creative thinker with a knack for crafting compelling marketing messages.
Excellent communication and presentation skills.
Remains calm under pressure and can manage multiple tasks at once
Positive and adaptable approach to problem solving
Our Offer
Flexi-Week and Work-Life Balance: We prioritize your mental health and wellbeing, offering you a flexible four-day Flexi-Week at full pay and with no reduction to your annual holiday allowance. Competitive personal time off as well as sick days. We also offer a variety of different paid special leaves as well as various maternity/paternity for expecting parents.
Flexi-Office: We offer an international culture and flexibility through our Flexi-Office and hybrid/remote work possibilities to work across Awin regions
Health &amp; Well Being: With our support and access to various initiatives and sports offers, you can devote yourself to your mental and physical well-being. We provide you with a life assurance, short-term and long-term disability. We offer comprehensive premiums for health (CareFirst BlueCross BlueShield of Maryland), dental, and vision which are 100% covered for the employee and 50% for spouses with eligibility on the first of the month after hire date.
Welfare: Furthermore, Awin ensures your income later in life is guaranteed by giving you the opportunity to start saving for retirement by offering a 401 (k) plan with a competitive company match.
Development: We've built our extensive training suite Awin Academy to cover a wide range of skills that nurture you professionally and personally, with trainings conveniently packaged together to support your overall development.
Appreciation: Thank and reward colleagues by sending them a voucher through our peer-to-peer program
The pay range reflects what Awin deems fair for this role at the time of posting. Compensation will be based on the applicant's skills, qualifications, experience, and job requirements, and Awin may adjust the range at any time as permitted by law.
The successful applicant for this role will be eligible for: $70k - $80k
Established in 2000, Awin is proud of our dynamic, social and inclusive culture.
Like all businesses, we've had to adapt and nurture our culture in a virtual environment. Our virtual 'Life @ Awin' hub brings our colleagues from across the globe together for various social activities.
Diversity &amp; Inclusion are paramount to us, and we proudly pursue and hire diverse team members. We champion uniqueness and authenticity; this is who we are at our core. Our network of affiliate partnerships are diverse and transparent, as are the employees powering our vision to build the world's leading open partner ecosystem. We welcome all backgrounds, identities, and experiences. If you need support at any point in the application or interview process, please let us know.
Apply now to begin the next stage of your career at a progressive company that supports both your professional and personal development.</t>
  </si>
  <si>
    <t>https://www.indeed.com/viewjob?jk=980d58fec71c02e0</t>
  </si>
  <si>
    <t>STAGISTA CONTENT CREATOR</t>
  </si>
  <si>
    <t>Gruppo Fimauto Autogemelli</t>
  </si>
  <si>
    <t>Illinois</t>
  </si>
  <si>
    <t>ENTRA A FAR PARTE DEL NOSTRO TEAM
Il Gruppo Fimauto Autogemelli è costantemente alla ricerca di nuovi talenti da inserire all’interno della squadra.
Riteniamo ogni persona un patrimonio di competenze assolutamente unico e distintivo, che l’azienda ha la responsabilità di riconoscere e di sviluppare per il successo di tutto il nostro Gruppo.
Per il nostro Gruppo di Concessionarie BMW, MINI e BMW Motorrad, siamo alla ricerca di un profilo Junior da inserire all'interno del reparto marketing, con sede a Verona, che affiancherà il team nelle mansioni di: - CONTENT CREATOR: produzione di contenuti multimediali (copy, realizzazione foto/video) per social e altre piattaforme; - realizzazione di GRAFICHE per eventi/promozioni/social. Sono richiesti passione e orientamento verso il marketing digitale, con curiosità e interesse per il settore Automotive, creatività e intraprendenza. Fondamentali buone capacità di utilizzo piattaforme social come Instagram (soprattutto reel) e Tik Tok, e del programma Canva. Offriamo formazione in un ambiente dinamico e stimolante con possibilità di crescita. Contratto di lavoro: Tirocinio formativo/stage Durata contratto: 6-10 mesi Benefit: • Computer aziendale • Supporto allo sviluppo professionale Disponibilità: • Orario flessibile</t>
  </si>
  <si>
    <t>https://www.indeed.com/viewjob?jk=0c145c498b42cd69</t>
  </si>
  <si>
    <t>Social Media &amp; Marketing Manager</t>
  </si>
  <si>
    <t>EM COSMETICS</t>
  </si>
  <si>
    <t>Culver City, CA</t>
  </si>
  <si>
    <t>Location (hybrid): Mon/Wed/Fri WFH, and Tues/Thurs report to our Culver City office
Position Summary
You are a makeup-obsessed marketer with an eye for elevated beauty, and that thrives in an entrepreneurial and creative environment. Social media (TikTok, IG) is a key part of your life; you love following the latest trends and your fave beauty influencers, and coming up with exciting and innovative ways to engage with the beauty-obsessed community. You are keenly aware of how quickly the social media and digital space evolve, and you love knowing what is hot now, and what’s coming next.
 You are also a leader on your team: adept at project management, you create and follow timelines and ensure that projects and tasks stay on track.
An excellent communicator, you are at lease collaborating with cross-functional team members. You have experience managing people and enjoy motivating and nurturing talent.
Lastly, you enjoy the analytics behind marketing activities, and are proficient in running business analyses to understand ROI and learnings to continue improving future efforts.
 RESPONSIBILITIES
Develop innovative marketing strategies and execution across launches and base business.
Oversee social media strategy and execution
Develop an exciting monthly marketing calendar that drives compelling brand storytelling, creative activations and promotional activity that is cohesive and drives brand POV
Develop product marketing &amp; education for both new launches and base business
Develop initiatives to drive engagement and sales including brand partnerships, merch, etc.
Partner with the Creative, Social Media &amp; Production managers to create assets that align with the marketing plan.
Manage and track the annual marketing budget
Analyze product launches, marketing campaigns, promotions, and base business and present clear learnings and implications to the team and Senior Leadership.
Present quarterly business reviews to Senior Leadership &amp; broader team
Constantly brainstorm and share ideas on how to strengthen our marketing in order to outpace and outperform our competition.
Manage the relationship with external agencies (web development, paid media etc)
Manage 1 direct report
SKILLS &amp; EXPERIENCE:
4+ years of experience in Marketing, including some in Beauty
Experience managing direct report(s)
Excellent planning and organizational skills with attention to detail.
Ability to manage across multiple teams, projects, and priorities efficiently and effectively.
Ability to flex up and down; planning strategically and rolling up your sleeves to help the team with production is all in a day’s work.
Creative thinker, with the ability to develop ideas that are unique and innovative in the category
Strong bias for action and ability to prioritize, multi-task, and meet deadlines.
Demonstrated history of delivery in a dynamic, fast paced organization.
Ability to operate independently, but respond to executive input and direction.
Strong ethics and values which support the organization’s goals and foster a transparent and supportive culture.
Excellent written and verbal communications skills.
Must possess strong initiative – self-directed, with independent judgment and decision-making ability.
Outstanding ability to partner with others at all levels.</t>
  </si>
  <si>
    <t>https://www.indeed.com/viewjob?jk=f88ee1364830bb98</t>
  </si>
  <si>
    <t>Publicity Assistant</t>
  </si>
  <si>
    <t>$23 - $26 an hour</t>
  </si>
  <si>
    <t>Katalyst PR</t>
  </si>
  <si>
    <t>Job description
Katalyst is hiring an entry level Publicity Assistant based in San Diego that brings a positive and eager energy to the agency, and is willing to learn. Must be a strong and creative writer, consume media and be up-to-date on trends and the news cycle, have great time management skills and an ability to prioritize, and speak eloquently and confidently.
Qualifications and Responsibilities:
1 year of previous PR agency work or internship experience is required.
Great time management skills, ability to prioritize and switch tasks to meet deadlines.
Excellent writing and communications skills, as well as knowledge of AP Style.
Extremely organized and able to manage several clients and projects at once.
Ability to think creatively and objectively, while seeing trends and drafting pitches.
Must be a research maven as it relates to all aspects of PR.
Must be a consumer of media in all forms.
A passion for culinary, travel and lifestyle clients.
Must be active and engaged on social media and understand the landscape of influencers and brands cohesively.
Please send resume, cover letter, writing samples and samples of secured press.
Benefits
Full time hourly, $23-$26/hour
Immediate Medical/Dental/Vision Eligibility with employer pays 75% of dependent premium
401K Program with employer match
Generous paid holidays, including birthdays off
Hybrid - one day per week in office.
4 weeks fully remote throughout the year (Spring Break, Summer week, Thanksgiving week, and Holiday)
PTO accrual is 10 days per year
Mileage, cell and home wifi reimbursement
New business commission program
Monthly trade to client restaurants and hotels</t>
  </si>
  <si>
    <t>https://www.indeed.com/viewjob?jk=70c0bc58678477b7</t>
  </si>
  <si>
    <t>Designer: Application, Front-end, Marketing</t>
  </si>
  <si>
    <t>Collaborative Drug Discovery</t>
  </si>
  <si>
    <t>Job Description
Seeking a designer or design team who can continue developing our aesthetic and assist us with a variety of tasks.
We're looking for someone who can handle web application interface design from idea generation to delivery of fully functional HTML templates using CSS/SASS/JavaScript (front-end development). Experience with responsive web design is a plus.
Our awesome design team over the past 2 years had to close shop so we're seeking a replacement who can pick up where they left off. We have a steady stream of design requirements from polishing existing UI to developing brand new modules within our product as well as more general improvements to our marketing website. We know our market well and handle most of the UX in-house so we need a team that can communicate effectively.
CDD Vault, our product, is a hosted collaborative drug discovery informatics platform. Every day, scientists around the world manage, analyze and securely collaborate around their data using CDD Vault. This type of cheminformatics tool is crucial for underfunded diseases like Tuberculosis and Malaria, and provides a strategic, competitive advantage in commercial markets.
Position Location:
Remote, or work from our office in Burlingame, California.
Remote-work eligible
Position Type:
Full-time, permanent
Work Eligibility:
United States
To apply, contact work@collaborativedrug.com with your resume.</t>
  </si>
  <si>
    <t>https://www.indeed.com/viewjob?jk=25457671abd77248</t>
  </si>
  <si>
    <t>Account Representative, Search Ads 360</t>
  </si>
  <si>
    <t>Note: By applying to this position you will have an opportunity to share your preferred working location from the following: New York, NY, USA; Chicago, IL, USA.
Minimum qualifications:
• Bachelor's degree or equivalent practical experience.
• 2 years of experience in digital advertising, consultative sales, digital media sales, business development, online media environment, or digital marketing role.
Preferred qualifications:
• Experience in the advertising industry (Search Engine Marketing (SEM) or Search Engine Optimization (SEO)).
• Experience working with third-party and serving tools.
• Experience in solution-based selling.
• Experience in Search industry.
• Understanding the agency ecosystem or experience working at a media agency.
About the job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audiences.The US base salary range for this full-time position is $81,000-$119,000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aboutbenefits at Google.
Responsibilities
• Cultivate and manage relationships with agency accounts. Develop a thorough understanding of business needs and challenges.
• Own agency client relationships by developing, driving, and renewing them across the upper levels of the agency organization.
• Leverage client management, industry, and product expertise to scope and understand customer strategic and tactical objectives, to best consult them on the adoption of Search Ads 360 technology and best practice solutions to drive search marketing success.
• Work closely with the sector agency counterparts to proactively identify, prioritize, and pursue opportunities within accounts.
• Leverage the latest advancements in Google AI for key optimization levers, like automation and attribution, to drive performance against desired customer business outcomes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alsoGoogle's EEO Policy andEEO is the Law. If you have a disability or special need that requires accommodation, please let us know by completing ourAccommodations for Applicants form.</t>
  </si>
  <si>
    <t>https://www.indeed.com/viewjob?jk=e612b6a592272c21</t>
  </si>
  <si>
    <t>Manager, Marketing Communications</t>
  </si>
  <si>
    <t>Clopay Corporation</t>
  </si>
  <si>
    <t>Clopay Corporation is North America's largest residential garage door manufacturer. We pride ourselves on delivering exceptional customer service as well as unsurpassed quality and innovative products. Our employees are the cornerstone of our success and we are looking for dynamic individuals to join our team. We have an excellent opportunity for a Manager, Marketing Communications in our Mason, Ohio headquarters.
In this position, the successful candidate will perform the following job responsibilities:
Identify, create and manage dealer merchandising and showroom materials, collateral, advertising and communications support for the dealer channel. Includes initiation, research, budgeting, implementation, project management and communications of each element. Ensure all materials and other dealer marketing communications are kept updated, accurate and current. Communicate internally/externally and on line and off line.
Work with retail channel marketing personnel to support and implement retail merchandising and marketing materials as required. Work with retail channel managers to ensure budgets are maintained.
Assist dealers with their advertising, on-line marketing, merchandising, showroom and home show needs as required. Communicate ways to improve their marketing and best practices. Provide training when requested and as required.
Manage graphics personnel for optimum productivity, cost, brand/logo management and graphics standards. Determine best utilization of inside vs outside resources.
Manage dealer promotions including program creation and justification, communications internally/externally and with rebate fulfillment companies, merchandising, post promotion sales and profit analysis and sales force follow-up.
Participate in budget planning and management.
Manage the ADP (Authorized Dealer Program) including dealer sales qualification for the program, issuing new dealer letters and recognition. Communicate co-op advertising status and help ensure advertising qualifies, award plaques are issued and program value is clearly communicated and maintained.
Assist with product management in the development of new product rollouts including research, rollout planning/implementation, project management and budgeting.
Manage Residential brochure printing, merchandising, catalog and sample budget and invoicing. Obtain quotes. Ensure no out of stocks and maintain budget. Assist with yearly budgeting and cost reduction recommendations.
Helping to support International Builders Show and the Door and Operator Industry Expo. Includes developing strategy, managing and maintaining the budget, communications before and after the show.
Manage Clopay’s advertising, creative development and execution. includes budget management, coordination with media buying, creative and placement and communicating internally and externally. Help manage PR projects, including show home door installations and Clopay branding and on-air interviews as required.
Travel to markets and communicate with sales and DC managers, retailers and dealers to keep abreast of marketing support requirements for the residential market. Make recommendations based on findings. Attend DC open houses and assist with training on Clopay’s merchandising and marketing materials as required.
Initiate, lead, and participate in project related teams as required.
Job Requirements:
Qualifications:
• A Bachelor's degree in Marketing, Advertising, Communications, Graphic Design or Journalism is required or a combination of education and experience.
• Minimum of five years' experience in Dealer Sales, Customer Service or Marketing is required.
• Strong organizational and communications skills are required.
• Travel - approximately 10% is required.
Please visit our website at
www.clopay.com to learn more about our company. An Equal Opportunity Employer, providing a drug-free work environment.
EOE M/F/D/V
Get job alerts by email. Sign up now! Join Our Employee Network
Job Snapshot
Employee Type
Full-Time
Location
Mason, OH (Onsite)
Job Type
Marketing
Experience
Not Specified
Date Posted
02/02/2025
Job ID
3411/4654/23597</t>
  </si>
  <si>
    <t>https://www.indeed.com/viewjob?jk=c5f3a0c2becbc583</t>
  </si>
  <si>
    <t>Sr. Director, Global Downstream Marketing – Surgical Solutions</t>
  </si>
  <si>
    <t>bioventus</t>
  </si>
  <si>
    <t>Are you ready to work for a more active world?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
The Senior/Director of Marketing role provides critical leadership and creates and directs the commercial execution of all marketing programs for the Surgical Solutions Business.
What you'll be doing
Spearhead development and execution of effective strategic marketing plans for all product and market segments for the Surgical Business - leading to continued profitable growth.
Develop updated Value Proposition and drive rebranding projects for the Surgical portfolio
Monitor, track, and incorporate competitive insights and strategic intent.
Launch new products for the Surgical business and ensure Launch Excellence is maintained for all new products being introduced in the market
Lead Regional KOL strategy and development of relationships with industry thought leaders
Partners with the heads of Sales, Operations, Training, RA/CA, Quality and other associated departments to develop and integrate marketing messaging and communications
Drive actions to support cross functional attainment of financial goals: revenue growth, market share, operating margin, and sales plan commitments
Drives the Surgical medical education strategy for physicians and sales professionals, in partnership with Training &amp; Med Ed/Prof Ed Departments
Holds oneself and others accountable to conduct business in a manner compliant with Bioventus’ Code of Compliance and Ethics, policies and procedures and internal controls applicable to their role.
Attract, develop and retain talent. Ensure focus and alignment with functional and company goals. Provide employees with continuous feedback and coaching using talent-and-performance management tools.
Develop and track performance metrics and report on trends and insights with solutions
Other duties as assigned.
What you'll bring to the table
Bachelor’s degree in Marketing, Business, or Finance required. MBA preferred.
Minimum 15 years’ Medical Device Marketing and Sales Leadership or equivalent.
Minimum 5 years’ experience launching multiple products in the medical device space, specifically with surgical products, experience in Spine/Orthopedics preferred
Experience working with direct and distributor sales teams
Ability to travel globally at minimum 50% of the time
Strong leadership and interpersonal skills
Strong oral and written communication skills
Competent use of MS Office and other applications as required
 Are you the top talent we are looking for?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disability, gender, veteran status, gender expression, gender identity, nationality, race, religion or sexual orientation. All individuals, regardless of personal characteristics, are encouraged to apply.</t>
  </si>
  <si>
    <t>https://www.indeed.com/viewjob?jk=cab16197d5e2c55f</t>
  </si>
  <si>
    <t>Senior Manager Brand Marketing-Pure Encapsulations</t>
  </si>
  <si>
    <t>$135,000 - $185,000 a year</t>
  </si>
  <si>
    <t>Nestlé Health Science</t>
  </si>
  <si>
    <t>Bridgewater, NJ 08807</t>
  </si>
  <si>
    <t>At Nestlé Health Science, we believe that nutrition, science, and wellness must merge, not collide. Here, we embrace the intrinsic connections of these three pillars, harnessing their collective strength to empower healthier lives. Our broad product portfolio includes renowned brands like Garden of Life®, Nature's Bounty®, Vital Proteins®, Orgain®, Nuun®, BOOST®, Carnation Breakfast Essentials®, Peptamen®, Compleat Organic Blends®, and more. We also have extensive pharmaceutical expertise, offering innovative medicines that aim to prevent, manage, and treat gastrointestinal and metabolic-related diseases.
At Nestlé Health Science, we bring our best for better lives. Our people are challenged to bring fresh, diverse views and make bold moves to empower healthier lives through nutrition. We know brilliant ideas can come from anyone, anywhere. Here we embrace the entrepreneurial spirit and collaborate with teams that champion focused and forward thinking. We are committed to fostering professional growth and celebrating the achievements of our people along the way. We offer dynamic career paths, robust development, opportunities to learn from talented colleagues around the globe, and benefits that support physical, financial, and emotional wellbeing.
Join us to innovate for impact and reimagine the future of health and nutrition for patients and consumers.
The Senior Brand Manager (SBM) for Pure Encapsulations will lead the consumer brand team, which includes two direct reports. In this role, the SBM will be responsible for developing, establishing and achieving the short and long term brand objectives and strategies for the direct to consumer (DTC) business. The SBM will work collaboratively with the HCP brand team on Pure Encapsulations to drive overall brand growth. The SBM will also bring analytical acumen and knowledge of P&amp;L to evaluate business issues and drivers.
Leadership in the development of an annual integrated commercial plan that drives growth across topline, bottom line and market share growth. The SBM will work closely with cross-functional leaders in Insights (Consumer &amp; Data Analytics), Sales, Finance, Product Development and Supply Chain to drive the monthly business planning process, tracking performance against key building blocks and identify ways to maximize opportunities and mitigate risks.
The Senior Brand Manager will lead campaign development and specific consumer communications plan and creative assets. Will need to develop key partnerships with media, sales and finance teams to drive brand activations and seasonal promotions to grow overall DTC business on Pure Encapsulations.
This position will be either a remote or hybrid role based on the selected candidate’s geographic location. Preference will be given to applicants who live within a commutable distance of Bridgewater, NJ, Chicago, IL, Palm Beach Gardens, FL or Long Island, NY.
Strategic Planning, Development and Execution
Develop and execute the annual integrated commercial plan
Lead creative strategy and execution with Creative Advertising agency and internal Creative Services team
Collaborate with internal digital media team to execute digital, social, search and website
Develop commercialization strategy, plan and execution for new products
Partner with Sales to manage brick and mortar sales outlets inclusive of determining shopper marketing programs
Business Performance and Analytics
Lead the identification of insights through multiple data sources (i.e. consumption, competitive, custom market research, external trend reports)
Lead shipment and consumption analysis and reporting as part of the monthly business planning process and works closely with Sales, Finance and Operations to identify opportunities to amplify and risks to mitigate to achieve goals
Manage brand budget inclusive of media, marketing, research and promotions
Determines required marketing mix to support annual/strategic plan objectives
Evaluates industry trends, competitive situation, customer feedback, technological advances and converts insights to marketing requirements
Formulates and executes competitive research and action plan development
Measures and monitors performance against plan and program effectiveness
People Development
Coach, develop and provide training for a (1) Brand Manager and (1) Associate Brand Manager
EXPERIENCE AND EDUCATION REQUIREMENTS
Education: Undergraduate degree in business, marketing or a related discipline. MBA preferred.
Experience: 5-7+ years in Marketing with 3+ experience managing a CPG brand(s)
Preferred Skills
Demonstrated leadership presence, negotiation and persuasion skills
Analytical rigor (research assessment, business performance data, financial assessments)
Ability to assess, develop and implement innovative business opportunities
Proven ability to work cross-functionally and lead teams
Collaborative, strong team player
Strong interpersonal/communications skills
Timeline/critical path management
Strong verbal and written communication skills with internal and external stakeholders
The approximate pay range for this position is $135,000 to $185,000. Please note that the pay range provided is a good faith estimate for the position at the time of posting. Final compensation may vary based on factors including but not limited to knowledge, skills and abilities as well as geographic location.
Nestlé offers performance-based incentives and a competitive total rewards package, which includes a 401k with company match, healthcare coverage and a broad range of other benefits. Incentives and/or benefit packages may vary depending on the position. Learn more at About Us | Making an Impact | Nestle Careers (nestlejobs.com).
336926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
Review our applicant privacy notice before applying at https://www.nestlejobs.com/privacy</t>
  </si>
  <si>
    <t>https://www.indeed.com/viewjob?jk=0d97e9b04a1f3a67</t>
  </si>
  <si>
    <t>Director, Regional Marketing, Breast Cancer - West New</t>
  </si>
  <si>
    <t>Arvinas, Inc.</t>
  </si>
  <si>
    <t>Arvinas is a clinical-stage biotechnology company dedicated to improving the lives of patients suffering from debilitating and life-threatening diseases through the discovery, development, and commercialization of therapies that degrade disease-causing proteins. Arvinas uses its proprietary PROTAC® Discovery Engine platform to engineer proteolysis targeting chimeras, or PROTAC® targeted protein degraders, that are designed to harness the body’s own natural protein disposal system to selectively and efficiently degrade and remove disease-causing proteins.
In addition to its robust preclinical pipeline of PROTAC protein degraders against validated and “undruggable” targets, the company has three investigational clinical-stage programs currently enrolling: vepdegestrant for the treatment of patients with locally advanced or metastatic ER+/HER2- breast cancer; ARV-102 for the treatment of patients with neurodegenerative disorders, and ARV-393 for the treatment of patients with relapsed/refractory non-Hodgkin Lymphoma and potentially other lymphomas.
In April 2024, Arvinas entered into a transaction with Novartis, including a global license agreement for the development and commercialization of the clinical stage PROTAC® androgen receptor protein degrader ARV-766 for the treatment of prostate cancer. The transaction closed in May 2024.
#TeamArvinas is made up of approximately 450 passionate and curious employees, whose diverse thoughts and perspectives are highly valued. Arvinas employees embrace the freedom to pursue innovation, think creatively, and give back. They are driven by the company’s values and mission to improve the lives of patients with serious diseases by pioneering therapies created with our revolutionary PROTAC® protein degradation platform. We’re really excited about the work we’re doing inside and outside of Arvinas, and think you will be, too. But don’t just take our word for it
For more information, please visit www.arvinas.com.
Position Summary
The Director, Regional Marketing is a field-based role with strong clinical acumen and strategic agility that supports the Commercial organization through insight generation, advocacy development, and driving awareness for Arvinas commercial priorities. These roles prioritize Key Opinion Leader (KOL) engagement and activities that generate marketplace insights and strategic recommendations to inform marketing strategy, messaging, and commercial resources across the US and activities within regional territory. These roles will work effectively and compliantly with cross-functional partners across the organization and Pfizer Alliance partnership. This position will cover the Western United States.
This position reports to the Senior Director, Marketing, Key Customer Engagement, and can work remotely from a location within the U.S.
Principal Responsibilities
Plan and implement regional KOL engagement plan in preparation for commercialization and launch of vepdegestrant in breast cancer
Collect and synthesize KOL sentiments to share in a timely and compliant manner with Marketing and Cross-functional partners
Partner with marketing and cross-functional stakeholders to align appropriate identification and profiling of KOLs for commercial tactics and activities
Provide effective and credible congress insights to internal partners, which include updates as disease state advancements occur
Collaborate with commercial and cross-functional partners to strategically plan, communicate, and implement impactful regional marketing activities and tactics
Continuously demonstrate strong business and clinical acumen with both internal and external stakeholders within breast cancer marketplace
Assist in the development and implementation of an HCP marketing brand and tactical plans
Lead the planning and execution of commercial Congress planning and KOL engagement activities
Effectively plan and implement Marketing advisory boards to ensure compliant execution and attainment of insights to inform brand strategy and tactics
Identify and support execution of national and regional peer-to-peer educational opportunities, including Speaker Bureau, in collaboration with commercial partners to increase brand awareness post launch
Manage budget and vendor support to ensure timely and fiscally responsible project management
Qualifications
10+ years of bio/pharmaceutical experience required
3+ Regional Marketing/ Thought Leader Liaison experience
Oncology Launch experience preferred
Breast cancer experience preferred
Strong clinical acumen and disease state understanding
Strong strategic agility and ability to plan and execute aligned strategies
Consistently demonstrates the ability to lead multiple projects and marketing initiatives per defined objectives, timelines, and budgets
Effective and impactful communication skills across an organization; as well as 1:1 scenarios
Highly collaborative partner with peers and cross-functional partners
Experience working within alliance partnerships is a plus
Experience in sales and/or marketing is a plus
Travel expectation of greater than 60% for congresses/conferences and internal meetings, including weekends and overnight stays
Candidates must be flexible, have an entrepreneurial spirit, possess a positive mindset, be a self-starter, work with a high sense of urgency, and excel at collaboration with peers and superiors
Arvinas will not be providing VISA sponsorship for this position now or in the future. You must have the ability to work without a need for a current or future VISA sponsorship
The duties of this role are generally conducted in a home office environment.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
Education
Bachelor’s Degree required
MBA or Advanced Degree is a plus
#LI-Remote
Arvinas is proud to offer a competitive package of base and incentive compensation as well as a comprehensive benefits program designed to support the health, wellness and financial security of our employees and their families. Benefits include group medical, vision and dental coverage, group and supplemental life insurance, and much more. To learn more about Arvinas, please visit www.arvinas.com
Arvinas is an Equal Opportunity Employer</t>
  </si>
  <si>
    <t>https://www.indeed.com/viewjob?jk=ebe107f4f618ea7a</t>
  </si>
  <si>
    <t>Federal Marketing Assistant</t>
  </si>
  <si>
    <t>HDR</t>
  </si>
  <si>
    <t>Omaha, NE 68106</t>
  </si>
  <si>
    <t>Federal Marketing Assistant
 - (183606)
At HDR, our employee-owners are fully engaged in creating a welcoming environment where each of us is valued and respected, a place where everyone is empowered to bring their authentic selves and novel ideas to work every day. As we work to weave diversity, equity, and inclusion into our work and foster a sense of belonging throughout the company and within our communities, we constantly ask ourselves: What is our impact on the world?
Watch Our Story:' https://www.hdrinc.com/our-story'
Each and every role throughout our organization makes a difference in our ability to change the world for the better. Read further to learn how you could help make great things possible not only in your community, but around the world.
HDR is seeing a Marketing Assistant to support the Federal Marketing Team. This role is perfect for individuals who are organized, proactive, eager to learn, and ready to contribute to proposal efforts in a fast-paced environment. The Marketing Assistant will play a critical role in supporting proposal coordinators and proposal managers with research, preliminary resume and project information development.
We offer a hybrid work environment for team members working from our offices. This position is primarily in office with remote work available when applicable
In the role of Federal Marketing Assistant, we'll count on you to:
Support the creation, coordination, development, preparation and management of technical proposals and qualification submittals (SF-330, RFQ, &amp; RFP submittals, etc.), qualifications packages, and interview presentations by working with technical, operations, and marketing staff
Populate and maintain resume, project data, and photography in marketing databases
Interact with marketing and technical staff to gather information for employee resumes and project descriptions
Write non-technical text for employee resumes, and project descriptions as needed
Edit marketing materials for consistency, grammar, punctuation, spelling and ensure HDR brand standards are met
Work with marketing team to provide required data for in the development of qualifications and proposals
Coordinate and/or assist with qualifying pursuits and Go/No Go decision making
Supports Federal Marketing staff with various proposal activities including research, preliminary resume and project information development
Perform other duties as assigned
Preferred Qualifications
Associate degree English, Journalism, Communications, Marketing or a closely related field
Bachelor’s degree in marketing, communications, journalism, engineering, business administration, or related field
Advanced written and verbal communication skills required including grammar, punctuation, spelling and proofreading skills
Experience with InDesign strongly desired
Extreme attention to detail
Organized, decisive, and committed to HDR quality standards
Ability to handle multiple tasks under tight deadlines and make independent decisions critical to job success
Quick self-starter, action-oriented, who thrives in a collaborative environment
Strong interpersonal and communication skills - positive outlook and attitude; experience working with remote team members
Comfortable working with remote team members
An attitude and commitment to be an active participant of our employee-owned culture
Required Qualifications
Proficient in Microsoft Office applications, including Outlook, Word, Excel and PowerPoint
What We Believe
HDR is our company. Together, we build on each other's life experiences and perspectives to make great things possible every day. This shapes our collaborative culture, encourages organizational trust and connects us closer to the clients and communities we serve.
Our Commitment
As employee owners, we all have a role in creating an inclusive environment where each of us is welcomed, valued, respected and empowered to bring our authentic selves to work every day.
Our eight Employee Network Groups (Asian Pacific, Black, Hispanic/Latino(a), LGBTQ+, People with Disabilities, Veterans, Women, Young Professionals) help create a sense of belonging and foster a supportive environment where everyone is empowered to engage and contribute. Each group has an executive sponsor and is open to all employees.
Primary Location:
United States-Nebraska-Omaha
Industry:
Marketing/Communications
Schedule:
Full-time
Employee Status:
Regular
BusinessClass:
Marketing and Admin
Job Posting:
Feb 3, 2025</t>
  </si>
  <si>
    <t>https://www.indeed.com/viewjob?jk=149fa3867dbb0167</t>
  </si>
  <si>
    <t>Global Head of Marketing</t>
  </si>
  <si>
    <t>From $85,000 a year</t>
  </si>
  <si>
    <t>US Skyborne Inhouse Careers</t>
  </si>
  <si>
    <t>Vero Beach, FL 32960</t>
  </si>
  <si>
    <t>Company Description
Skyborne Values
In the ever-changing world of pilot training, standing still is not an option. Underpinning our pioneering spirit is an innate desire to continuously evolve. Our innovative approach challenges the norms of standard training, and as a result we deliver excellence to trainees and customer airlines alike.
Be part of Skyborne, the world’s leading airline academy. Lead change, bring your ideas, ingenuity, and determination and make a real difference, in return you will enjoy the most competitive salary package and benefits, career security and flexibility, set in beautiful and thriving parts of the world, in state-of-the-art facilities.
We’re not just an airline academy; we’re a movement, and we want you to be part of it.
Job Description
Overview and Objectives of the Position:
The Group Head of Marketing is responsible for developing and executing engaging, brand-driven marketing strategies across the USA and UK to support Skyborne's global revenue streams. This includes driving student and employee recruitment initiatives, customer engagement, and brand representation across all media channels.
The role requires expertise in digital marketing, including SEO, PPC, programmatic advertising, and website optimization, as well as the ability to manage Skyborne’s PR, brand design, and external marketing agency relationships. The objective is to ensure all marketing efforts align with Skyborne’s Business Plan and contribute to achieving the organization’s revenue and recruitment goals.
Key Relationships:
Chief Executive Officer
Commercial Director US &amp; UK
Head of Training UK &amp; US
Customer Support UK &amp; US
Recruitment Manager UK &amp; US
External Agencies - Webology, 8020 Communications, INARIA
Key responsibilities and accountabilities:
Develop and execute marketing strategies to achieve sales and revenue targets aligned with Skyborne’s Business Plan.
Lead the planning, reporting, and review of strategic marketing activities.
To lead on developing marcomms’ activities for all channels including digital to meet organizational aims with cohesiveness and creativity
Oversight and management of Skyborne’s website to ensure all performance metrics are optimized. This includes SEO, PPC, programmatic advertising, remarketing, metadata, sponsored links. Content management to represent the brand and meet all SEO protocols.
Social media management, including content and innovation. Managing Social Media calendars to coordinate with internal and external industry events and milestones.
Lead marketing efforts to support student and employee recruitment, including employer branding and candidate attraction campaigns.
To stay abreast of progress and direction in the aviation training, airline and education sectors to ensure Skyborne capitalize and lead on development.
Contribute to the Senior Management Team, owning strategic marketing initiatives and delivering on identified projects.
Regularly review the performance and cost-effectiveness of external digital and marketing service providers ensuring quality and value for money.
Manage key relations with external media outlets, journalists and broadcast organizations in the UK, USA and rest of world as required.
To manage and deliver the relevant budgets and KPI’s as set by the Directors
To help arrange and attend appropriate meetings and events as directed.
Qualifications
Proven expertise in digital marketing, including SEO, PPC, programmatic advertising, and website optimization.
Strong understanding of emerging marketing trends, technologies (especially Salesforce and Marketo), and integration strategies.
Strong track record of developing and executing successful marketing strategies that drive sales and revenue growth.
Data-driven mindset with the ability to analyze performance metrics, produce ROI and make informed decisions.
Familiarity with marketing tools and platforms such as Google Analytics, Facebook Ads Manager, Hootsuite, etc.
Early adopter of AI and efficiency tools across marketing platforms to capitalize on trends and speed-to-market opportunities
Outstanding communication and interpersonal skills, with the ability to collaborate effectively across teams and regions.
Strategic thinker with the ability to create and mobilize a cohesive global marketing strategy.
Proven track record for driving sales and revenue figures.
Ability to concentrate and work in a fast-paced environment.
Previous Senior Management experience.
Creative, innovative, and adaptable, with a team-oriented mindset.
Additional Information
Benefits:
Full time position
Starting Minimum Salary: 85,000 annually (DOE)
Health Insurance. (medical, dental and vision)
401k Investment.
PTO - 18 days, plus 5-Sick Days.
Holidays - 9 days.
This is an opportunity not to be missed. If you want to take your career to heights you never thought possible, then we want to meet you.</t>
  </si>
  <si>
    <t>https://www.indeed.com/viewjob?jk=7bf9de0f729d0acf</t>
  </si>
  <si>
    <t>Sales Director</t>
  </si>
  <si>
    <t>$70,000 - $130,000 a year</t>
  </si>
  <si>
    <t>Optimal Human Health</t>
  </si>
  <si>
    <t>Are you an experienced sales professional ready to lead, inspire, and drive growth in the healthcare sector? Our established medical practice is seeking a highly skilled *Director of Sales* with a proven track record of success to take Optimal Human Health to the next level.
*About Us *We are a well-respected medical practice committed to delivering high-quality care and exceptional patient experiences. As we grow, we are looking for an accomplished sales leader to spearhead our sales strategy, build client relationships, and expand our reach in the market.
Hourly pay plus commission.
*To apply, review the job description completely and send a 3-5 minute video answering the following questions along with a resume to teresabowser@ohhmd.com. Applicants who fail to complete this step will not be considered.*
* *Why are you interested in this position?*
* *What do you know about our company?*
* *What is your ideal work environment?*
* *What are your strengths in this role?*
* *Where do you see yourself in 5 years?*
*Submit your answers and resume directly to teresabowser@ohhmd.com*
*Your Responsibilities*
* Develop and implement a comprehensive sales strategy to achieve revenue and growth targets.
* Lead, train, and mentor a team of sales professionals to ensure top-tier performance.
* Build and maintain strong relationships with members, patients and leads.
* Analyze sales data and trends to identify new opportunities and refine strategies.
* Provide detailed sales reports and forecasts to the executive team.
* Experience with pipeline flow and lead follow up
* Coordinate with our member community The OsteoCollective to drive enrollment and specialized add on packages.
*What We’re Looking For*
* *Experience:* Minimum of 3+ years in sales leadership roles, preferably within healthcare, medical practices, or related industries.
* *Proven Success:* A strong history of achieving or exceeding sales goals. Candidates must provide examples of previous sales recordings or metrics to demonstrate their capabilities.
* *Leadership Skills:* Demonstrated ability to build, motivate, and manage successful sales teams.
* *Strategic Mindset:* Ability to think critically, identify market opportunities, and execute effective plans.
* *Communication:* Exceptional presentation, negotiation, and interpersonal skills.
* *Tech-Savvy:* Proficiency with CRM tools and sales analytics software.
*What We Offer*
* Performance-based commission.
* A collaborative, supportive work environment where your contributions make a tangible impact.
* Opportunities for professional growth and development.
* A chance to lead and innovate in a respected company.
*Benefits after 90 days*
* 401K Matching
* PTO and Paid Holidays
* Employee Discounts
Serious applicants should complete the steps outlined above after reviewing the Optimal Human Health website (www.optimalhumanhealth.com) and our content (https://www.youtube.com/@Dr\_DougLucas). Candidates who fail to complete these instructions will not be considered.
Job Types: Full-time, Part-time
Pay: $70,000.00 - $130,000.00 per year
Benefits:
* 401(k)
* 401(k) matching
* Employee discount
* Paid time off
Schedule:
* Monday to Friday
Work Location: Remote</t>
  </si>
  <si>
    <t>https://www.indeed.com/viewjob?jk=3aa71f4642518cfb</t>
  </si>
  <si>
    <t>Video Editor (Storytelling)</t>
  </si>
  <si>
    <t>View Movement</t>
  </si>
  <si>
    <t>We are View Movement,
A top-tier short-form content agency helping creators, thought leaders, and brands go viral with compelling, story-driven social media content. We’re looking for a Creative Lead to join our team and craft high-performing reels—no editing required, just pure creative storytelling.
If you’re a creative writer, storyteller, or have a sharp eye for engaging content, love to work from the comfort of home or wherever you see fit, this role is for you.
What You’ll Be Doing:
•Identifying Viral Moments – Watch long-form client content and spot the gold (topics that have the highest potential to perform).
•Crafting Short-Form Stories – Write engaging, structured reel concepts that hook, retain, and reward the audience.
•Building Detailed Reels Documents – Lay out the full structure for each reel in a document like this: https://docs.google.com/document/d/1dwTmCXGWmOqQ29pDe-v\_MCeyXy72x8mUyP\_oP7XG4VE/edit?usp=sharing
Then pass it off to our editing team to bring it to life.
•Following a Proven System – We’ll train you in our winning reel formula (structure, pacing, and storytelling) so you can create high-impact content effortlessly.
•Analyzing Performance &amp; Iterating – Learn what works, adjust creative strategy, and create content that continually outperforms expectations.
What We’re Looking For:
•Storytelling Ability – You understand narrative flow and how to grab attention immediately in short-form content.
•Creative Instincts – You know what makes a scroll-stopping video and can turn ordinary moments into viral stories.
•Strong Writing &amp; Scripting Skills – Whether from a writing, marketing, or journalism background, you can craft engaging, structured content.
•Data-Driven Mindset – You’re open to learning about why certain content works and can apply feedback to improve results.
•Social Media Savvy – You know what’s trending on YouTube Shorts, TikTok, and Instagram Reels.
Why Work With Us?
•Fast-Paced &amp; Exciting – Work with top-tier content creators and high-impact brands.
•Fully Remote – Work from anywhere, as long as you deliver quality work.
•No Editing Required – You focus purely on creative storytelling, and our editors bring your vision to life.
•Learn From the Best – Our proven system will level up your ability to create high-performing social media content.
How to Apply:
1. Submit your application with examples of your work (if available).
2. Answer this question: What makes a short-form video truly engaging in today’s social media landscape?
3. If you’re a strong fit, we’ll invite you to a paid trial project to assess creativity and storytelling ability.
This is an amazing opportunity to work with a leading short-form agency and develop a skill that’s highly in demand. If you love crafting compelling narratives and have a passion for creating viral content, we’d love to hear from you.
This role will pay anywhere from $300-$600/client/month.
Most of our CD's make anywhere from $600-$5,000/month.
Here are some example reels:
https://www.youtube.com/shorts/MPGJI1tO7nY
https://www.youtube.com/shorts/bk6XzMVhcyo
Job Types: Full-time, Part-time
Pay: $700.00 - $4,200.00 per month
Schedule:
* Monday to Friday
Application Question(s):
* Describe your current capacity to take on new work
Work Location: Remote</t>
  </si>
  <si>
    <t>https://www.indeed.com/viewjob?jk=2e8c6591ffb9cae6</t>
  </si>
  <si>
    <t>Lead Editor</t>
  </si>
  <si>
    <t>$80,000 - $110,000 a year</t>
  </si>
  <si>
    <t>Inizio Evoke</t>
  </si>
  <si>
    <t>Lead Editor
In the journey of your life, your career should make a difference.
At Inizio Evoke, we come together—to do the best work, in the best possible place. We're all in. Because it's everyone's role to make health more human™.
Position Summary:
Inizio Evoke is seeking a Lead Editor to join the team. Our editors are key partners to account and creative teams, playing a vital role in the execution of marketing projects for our major pharmaceutical clients. They collaborate closely with both their editorial colleagues—ensuring balanced workloads and mutual support—and the creative team to address feedback and develop effective solutions. This role is fully remote and reports to the Editorial Manager.
Responsibilities:
Execute detailed editorial reviews, including copyediting, proofreading, fact-checking, and cross-referencing clinical data for pharmaceutical marketing materials.
Edit and refine HCP- and patient-facing materials, ensuring clarity, accuracy, and compliance with industry standards.
Ensure consistency in grammar, style, and branding, adhering to AMA Manual of Style (11th Edition), client guidelines, and internal style guides.
Manage editorial workflows, prioritizing multiple projects and adapting to changing deadlines in a fast-paced agency setting.
Monitor, track, and help implement Medical, Legal, and Regulatory (MLR) teams feedback to ensure consistency across all pieces.
Work closely with creative, strategy, and account teams to refine messaging, provide editorial feedback, and ensure seamless project execution.
Apply health literacy and plain language principles to patient materials, ensuring content is accessible and understandable.
Oversee the editorial review of multichannel content, including print, web, email, social media, and e-learning materials.
Leverage technology such as Ziflow, Microsoft Office Suite, Box, and Adobe Acrobat to streamline editorial workflows and maintain version control.
Mentor junior editors, contributing to team training, process improvements, and best practices in medical editing.
Maintain editorial style guides and reference materials for assigned brands, ensuring accuracy and consistency across deliverables.
Required Competencies:
Expertise in medical editing with a deep understanding of AMA Manual of Style (11th Edition), medical terminology, and pharmaceutical industry conventions.
Strong regulatory knowledge.
Exceptional attention to detail, with proven ability to fact-check clinical references, verify data accuracy, and ensure compliance in promotional materials.
Proficiency in editing both HCP- and patient-facing materials, applying health literacy and plain language principles as needed.
Ability to work across multiple content formats, including print, digital, web, email, and social media.
Strong collaboration skills, with experience working cross-functionally with creative, account, strategy, and regulatory teams.
Proactive problem-solving mindset, with the ability to anticipate editorial challenges and suggest solutions.
Adaptability in a fast-paced environment, with strong project management and prioritization skills.
Technical proficiency in Ziflow, Microsoft Office, Box, and Adobe Acrobat for content review and approval workflows.
Leadership and mentorship abilities, with experience training junior editors and refining editorial processes for efficiency.
Qualifications:
Bachelor's degree in English, Journalism, Communications, Science, or a related field.
5+ years of agency experience editing pharmaceutical content, including materials for both healthcare professionals (HCPs) and patients.
Prior experience working in a medical communications, healthcare advertising, or pharmaceutical marketing agency preferred.
Inizio Evoke provides an exciting and flexible work environment, great compensation packages and outstanding company paid benefits including medical, dental, 401(k), tuition reimbursement and flexible time off
About Inizio Evoke:
We're a global full-service health marketing agency that creates and accelerates transformative health brands, businesses, and experiences for healthcare professionals and patients. Harnessing data-driven insights, we deliver unmatched results for clients from every therapeutic area.
We are committed to equal employment opportunity regardless of race, color, ancestry, religion, sex, national origin, sexual orientation, age, citizenship, marital status, disability, gender, gender identity or expression, or veteran status. We are proud to be an equal opportunity workplace.
Don't meet every job requirement? That's okay! Our company is dedicated to building a diverse, inclusive, and authentic workplace. If you're excited about this role, but your experience doesn't perfectly fit every qualification, we encourage you to apply anyway. You may be just the right person for this role or others.</t>
  </si>
  <si>
    <t>https://www.indeed.com/viewjob?jk=c476f31d26a562d6</t>
  </si>
  <si>
    <t>Google Ads Growth Director</t>
  </si>
  <si>
    <t>$95,695 - $109,427 a year</t>
  </si>
  <si>
    <t>The Moonlighters</t>
  </si>
  <si>
    <t>The Moonlighters specializes in performance marketing for 7-figure ecommerce brands, adept at transforming them into 8-figure powerhouses. We are currently seeking a dynamic and seasoned Google Ads Growth Director to join their team on a full-time basis. As the Growth Director, you will lead and optimize a cohort of Google Ads specific clients. You will be fully responsible for client management, full hands on execution in the advertising platforms and ownership of strategy. Everything from meetings to reporting to optimizing is handled in this position.
*How You’ll Make An Impact:*
This position will operate in two phases:
*Phase 1 (30 Days)*
* Training on our process and in depth training of our M3 Method.
* Shadowing our top performing team members and our founder across a variety of client facing calls.
* Client onboarding begins, you are introduced to your first client and hands on 1/1 mentoring is provided to implement our process fully.
* Client launches begin, you own the relationship and are mentored by our Founder, Sam, and top performing team members.
*Phase 2 (30+ Days)*
* You will begin to ramp up your client load to have full ownership of 6 clients, independently. Core activities will include:
* Ownership of strategies that align with clients' KPIs and revenue growth targets.
* Daily in-platform optimizing and execution - Regularly analyzing campaign performances, troubleshooting issues, and implement optimizations to maximize ROAS/KPIs.
* Daily Slack communication - Leading all client communications, ensuring transparency, strategy updates, and strong relationship management.
* Weekly client performance reviews.
* Monthly client creative reviews.
*Phase 3 (TBD ~ Leadership)*
* Top performers in this role will have a clear path for growth to become a Pod Leader. Pod Leaders manage a team of Growth Directors, keeping the entire pod in line to hit KPIs, reduce overall churn. This step requires attention to detail, proof of performance, and a strong rapport with the team.
*Essentials for the Role:Google Ads Mastery:*
* Proven experience in managing Google Ads for various ecommerce brands.
* In-depth knowledge of optimizing ads, launching new campaigns, and troubleshooting errors.
* Google Ads shopping feed management.
* If you regularly rattle off these acronyms in conversation, this role is for you: CPC, CTR, CPM, MER, ROI, ROAS, CPA, CAC, CVR......
*Agency Account Management:*
* Proven experience in managing ecommerce brand accounts within an agency setting.
* Proficient in managing client reporting, performance calls, and creative discussions.
* Exceptional confidence in communication, making clients feel heard and understood.
*Tracking and Analytics:*
* Comprehensive understanding of tracking mechanisms.
* Proficient in utilizing UTMs for effective tracking and analysis.
*Shopify Proficiency:*
* Hands-on experience with Shopify, demonstrating a solid understanding of the platform.
*Google Sheets Proficiency:*
* Basic foundational experience in Google Sheets.
* Ability to manipulate and customize reporting to meet specific client needs.
*Previous Experience:*
* 5 Years Experience in Google Ads for ecommerce brands.
* 5 Years Experience in client-facing management.
This is a full-time remote position, and salary will be discussed at the interview stage.
For more information, please contact Sheila our Head of Talent at sheila@themoonlighters.com
Job Type: Full-time
Pay: $95,695.00 - $109,427.00 per year
Experience:
* Google Ads: 5 years (Required)
* E-commerce: 5 years (Required)
* Account management: 5 years (Required)
Work Location: Remote</t>
  </si>
  <si>
    <t>https://www.indeed.com/viewjob?jk=cfe0e001eaca12f7</t>
  </si>
  <si>
    <t>$$ Get Payed to Play$$ Searching for Outside Marketing reps</t>
  </si>
  <si>
    <t>$17 - $35 an hour</t>
  </si>
  <si>
    <t>Reece Builders</t>
  </si>
  <si>
    <t>Saint Petersburg, FL 33710</t>
  </si>
  <si>
    <t>Are you a skilled people person looking for a stable long term career opportunity? Do you have the 'Gift Of Gab"?? Would you like a full time, steady (days) schedule, great hourly pay with an opportunity to make great bonuses every day?? Ready to make a change that will benefit you and your family? Then Reece Builders is ready to talk to you today. Please read on.
Due to our rapid continued growth in Pasco and Pinellas counties we are seeking success minded Field Marketing professionals. You will be scheduling appointments in person with homeowners for our Sarasota Outside Sales Team. Work transportation around our marketing areas and company apparel are provided by our office. Please be okay with working outside with a winning team. This is a stable, full time, performance based opportunity like no other!.
-Prior MARKETING or CANVASSING experience is helpful but not required. We will train you for success
-Must have reliable transportation to and from our Sarasota office.
-Compensation hourly+ bonuses and commissions paid every week. We offer direct deposit, Health Insurance and 401K. Join now and qualify for a \*\*$900\*\* sign on bonus after successfully completing 90 days.
Ready To Go???
To learn more about our Outside Marketing Team apply on line or call today to schedule a private, confidential interview (no group interviews). We are hiring NOW!!
Job Type: Full Time
Salary: $17-35.00/hour
CALL NOW: (727)294-7459
'
COVID-19 Precaution(s):
* Temperature screenings
* Sanitizing, disinfecting, or cleaning procedures in place
This Job Is:
* A job for which military experienced candidates are encouraged to apply
* A good fit for applicants with gaps in their resume, or who have been out of the workforce for the past 6 months or more
* A good job for someone just entering the workforce or returning to the workforce with limited experience and education
* Open to applicants who do not have a college diploma
This Job Is Ideal for Someone Who Is:
* People-oriented -- enjoys interacting with people and working on group projects
* Adaptable/flexible -- enjoys doing work that requires frequent shifts in direction
* Innovative -- prefers working in unconventional ways or on tasks that require creativity
*Responsibilities*
* Conduct canvassing activities to identify potential clients and generate leads.
* Collaborate with the sales team to develop and implement effective marketing strategies.
* Utilize negotiation skills to secure contracts and foster long-term relationships with clients.
* Provide exceptional customer service to enhance client satisfaction and retention.
* Manage accounts and track sales performance using SalesRabbit and other tools.
*
Job Type: Full-time
Pay: $17.00 - $35.00 per hour
Benefits:
* 401(k)
* 401(k) matching
* Dental insurance
* Health insurance
* Paid time off
* Vision insurance
Compensation Package:
* Bonus opportunities
* Commission pay
* Signing bonus
Schedule:
* 8 hour shift
* Monday to Friday
* Weekends as needed
People with a criminal record are encouraged to apply
Work Location: In person</t>
  </si>
  <si>
    <t>https://www.indeed.com/viewjob?jk=9bebc3afe6ed0256</t>
  </si>
  <si>
    <t>Business Development Representative</t>
  </si>
  <si>
    <t>Up to $5,250 a month</t>
  </si>
  <si>
    <t>Notso Software</t>
  </si>
  <si>
    <t>Notso Software, a Canada-based company with a growing international presence, specializes in delivering innovative and scalable software solutions tailored to meet diverse client needs. We are seeking dynamic and experienced Business Development Representatives to join our *fully remote team* on a *commission basis*.
This role is ideal for motivated professionals who are passionate about identifying opportunities, cultivating relationships, and driving business growth through impactful sales strategies. For the right candidate, there is potential to discuss *equity opportunities*, making this an excellent choice for those seeking to play a key role in the company’s growth.
*Key Responsibilities*
* *Lead Generation*: Proactively identify and research potential clients who align with our software development expertise.
* *Client Engagement*: Initiate meaningful conversations to uncover client challenges and position our solutions as the ideal fit.
* *Sales Presentations*: Deliver persuasive presentations and demonstrations, effectively communicating the value of our offerings.
* *Proposal Development*: Collaborate with our technical team to craft tailored proposals that address client-specific needs.
* *Negotiation and Closing*: Lead negotiations with professionalism, ensuring successful agreements that benefit all parties.
* *Relationship Management*: Build and nurture strong, long-term client relationships to drive loyalty and repeat business.
* *CRM Management*: Maintain meticulous records of client interactions and sales progress within our CRM system.
* *Market Insights*: Share valuable client and market feedback to guide our service enhancements.
* *Social Media Outreach (Bonus)*: Utilize social media platforms to identify and engage potential clients, enhancing our online visibility.
*Skills and Qualifications*
* *Proven experience* in business development or sales, preferably in the software or technology sector.
* Exceptional communication and interpersonal skills, with fluency in English.
* Strong ability to understand client needs and deliver tailored solutions.
* Expertise in negotiation and closing deals with professionalism and tact.
* Self-driven and organized, with the ability to thrive in an independent work environment.
* Familiarity with CRM tools and a strong understanding of the sales lifecycle.
* Experience in social media marketing and outreach is a valuable asset.
* *Legal Eligibility to Work*: Must be legally authorized to work in North America without the need for visa sponsorship.
*Compensation and Benefits*
* *Commission-Based Earnings*: Competitive commission rates of *10%–20%* on closed deals, directly tied to the project value. For example, closing a project at a 15% commission rate means earning 15% of the total project value.
* *Clear Payment Structure*: Your earnings are calculated and paid based on successfully closed deals. *There is no base salary*. This structure ensures top performers are rewarded proportionally to their success.
* *Flexible Work Environment*: Enjoy the autonomy of a remote role with the freedom to set your schedule.
* *Equity Opportunities*: For highly motivated and exceptional performers, there is potential for equity discussions, providing a stake in the company’s future success.
*Why Join Notso Software?*
* *Be a Key Player*: Join a forward-thinking team in an industry-leading software development company.
* *Enhance Your Career*: Gain invaluable experience in sales, business development, and client relationship management.
* *Collaborate with Experts*: Work closely with a talented team of developers and sales professionals dedicated to excellence.
* *Work Remotely*: Enjoy the freedom and flexibility of a fully remote role, focusing on results rather than location.
*Eligibility to Apply* Please note that we are currently unable to consider applicants who require visa sponsorship or are not legally authorized to work in North America. However, we still welcome all applicants to apply.
Job Type: Contract
Pay: Up to $5,250.00 per month
Benefits:
* Work from home
Supplemental Pay:
* Commission pay
Application Question(s):
* This position offers a unique opportunity to work with a forward-thinking, innovative software development company. Compensation is based solely on a competitive commission structure (10%–20%) tied directly to the deals you successfully close, empowering you to control your earning potential. There is no base salary, but the role offers flexibility, independence, and the chance to collaborate with a supportive, growth-oriented team.
Are you aware of and comfortable with this commission-based compensation arrangement?
* Do you have experience in prospecting leads, conducting discovery calls, closing deals, and managing client relationships? If yes, list the industries you've worked in and briefly describe your most significant achievement in sales (e.g., deal size, quota met, revenue generated, etc).
Experience:
* Sales: 3 years (Required)
Language:
* English (Required)
Work Location: Remote</t>
  </si>
  <si>
    <t>https://www.indeed.com/viewjob?jk=aa5070b01a9da636</t>
  </si>
  <si>
    <t>Digital Marketing Project Manager (CSM)</t>
  </si>
  <si>
    <t>Direct Online Marketing</t>
  </si>
  <si>
    <t>Pittsburgh, PA 15224</t>
  </si>
  <si>
    <t>We’re seeking extraordinary people who want to contribute to a fast-growing digital marketing agency with a proven track record of success for clients around the world.
As a Digital Marketing Project Manager (CSM), you’ll be responsible for developing and nurturing the client-agency relationship through professional, personal, and timely communication, working to maintain a collaborative partnership at all times. In addition, you’ll be responsible for being an extension of our client, and coordinate all aspects of project management on our side.
What You’ll Do
You’ll be an important member of the Client Success team, working with our internal marketing teams to deliver all the services we offer to your portfolio of clients.
Day-to-day work includes:
Client Relationship: Full ownership of the client-agency relationship in all facets, ensuring nothing falls through the cracks. Display a deep understanding of a client’s business and facilitate team tasks to keep projects driven towards client goals
Communication: Provide timely client and internal communications
Project Management: Develop detailed project tasks to guide clients, team members, and project teams to meet the defined objectives
Team Coordination: Develop and nurture relationships with internal team members to ensure alignment, address conflict, drive motivation and facilitate inspiration
Meeting Coordination: Organize and prepare meetings, create agendas and recaps, facilitate meetings, take notes, and follow up on action items
Who You Are
You bring a minimum of 2 years of experience in a client-facing role and project management.
Here’s what we’re looking for:
Experience managing multiple clients either:
In an agency dealing with mid-sized clients, or
In-house at a larger company where you deal with multiple departments and answer to multiple individuals
Management of long-term projects involving multiple people and tasks with varying deadlines
Experience dealing with multiple industries, especially in B2B verticals, is strongly preferred
Additionally, you have the following:
Bachelor’s degree in marketing or a related field, strongly preferred
Basic knowledge of PPC and SEO tactics and common KPIs.
Intermediate knowledge of general marketing principles.
Outstanding computer skills
Excellent written and verbal communication
Strong organizational skills, the ability to multitask, detail oriented and work independently
Comfortable with ambiguity - flexible &amp; adaptable with a willingness to learn and ‘roll up your sleeves’ wherever needed
The following experiences are a plus:
Foreign language skills
WHY WORK AT DOM?
At a mid-sized agency, you can move the needle more than at a larger agency. Plus, you get to be part of a team of talented, hard-working individuals. We take our ‘No Jerks’ policy seriously here. If you share that same personal policy and live in or want to move to the Greater Pittsburgh region, we want you to apply!
We appreciate the benefits of working remotely and offer a telecommuter-friendly hybrid schedule that allows you to work from home four days per week. We also highly value the benefits of a culture that comes from in-person collaboration, where we can do amazing work while creating long-lasting relationships. That’s why we look forward to having everyone together on Thursdays.
DOM is in the top 3% of all Google partner agencies worldwide, helping our clients grow their businesses through digital advertising, search engine optimization, creative services, analytics, and a full suite of digital marketing services. Our agency is certified by Microsoft and Semrush with dozens of 5-star reviews on Clutch, G2 and Google.
Established in 2006, we’re a stable and growing leader delivering excellent results to our clients who say things like:
“DOM constantly pushes the envelope. They’re great communicators and are fun to work with, too.”
“Working with DOM is like working with colleagues who have our company’s best interest at heart.”
“I’m approached daily by other digital marketing agencies who want to pitch their company to me, but I never consider anyone else.”
We also have rave reviews on Glassdoor and have been voted one of Pittsburgh’s best places to work with employees who say things like:
“The people are what makes this company great.”
“You will be appreciated, challenged, and rewarded.”
“An agency where you can grow with confidence.”
We offer a competitive benefits package that includes health, dental, vision, and short-term disability insurance; 401(k) with company match; and annual profit sharing.
Direct Online Marketing is an Equal Opportunity Employer (EOE).</t>
  </si>
  <si>
    <t>https://www.indeed.com/viewjob?jk=fafeae29d8d12311</t>
  </si>
  <si>
    <t>Communications Specialist</t>
  </si>
  <si>
    <t>$46,000 - $62,000 a year</t>
  </si>
  <si>
    <t>Cure JM Foundation</t>
  </si>
  <si>
    <t>*Communications Specialist*
*Cure JM: About Us*
Cure JM Foundation is on the lookout for a skilled communicator and project manager who can bring passion and energy to our mission of supporting families affected by juvenile myositis (JM), a rare and challenging childhood disease. Our foundation is dedicated to finding a cure and improving treatments for JM while enhancing the quality of life for families living with this condition.
We are seeking an organized, detail-oriented *Communications Specialist* to join our passionate team. This fully remote position offers the opportunity to make a meaningful impact by engaging with families across the United States, predominantly through email and phone communication. The ideal candidate will be a dynamic, creative problem-solver with strong project management, communication, and leadership abilities. They will collaborate with cross-functional teams, volunteers, sponsors, and community stakeholders to drive Cure JM’s initiatives forward.
*Specific responsibilities include: *
* Serve as the brand gatekeeper, ensuring all communications are aligned with Cure JM's brand guidelines and mission.
* Manage and curate content for social media platforms to drive growth, participation, and engagement with key audience segments.
* Lead the creation, packaging, and distribution of internal and external monthly and quarterly e-newsletters and e-communications to stakeholder groups and families.
· Draft donor impact reports and stewardship communications that demonstrate the impact of fundraising for key stakeholders
· Write persuasive copy for lay research and program summaries for website, email, and reports to be distributed through Town Halls, Medical Summits, and other channels.
· Create and distribute monthly videos through social media channels and YouTube to inspire, grow, and engage key audience segments.
· Lead and support the content creation, packaging, and distribution process of the organization’s digital Annual Report.
· Oversee and manage the Cure JM website, ensuring seamless content integration, optimized user experience, and ongoing maintenance and compliance functions.
· Develop and execute digital campaigns (email, social media) to engage families, deliver recruitment/participation results, and drive traffic to the website.
· Proficient knowledge and execution skills using Canva to create compelling visuals.
· Produce &amp; oversee marketing materials (electronic and print) for: fundraising initiatives, chapter education and medical meetings, Annual Family Conference, and Medical Summits.
· Perform additional duties as mutually agreed by Cure JM leadership and staff.
:
The work of the Communications Specialists will be instrumental in driving greater engagement with Cure JM’s key audiences. Success in this role will lead to:
* Increased participation in *fundraising activities*, supporting vital research and programs, and ensuring budget goals are met.
* Higher attendance at *Town Hall Zoom calls* and other *educational events*, enhancing awareness and involvement in the juvenile myositis community.
* Greater *engagement from medical professionals*, fostering collaboration and advancing care.
* An upward trend in *website traffic*, reflecting improved outreach and family support.
Achieving these goals will be key performance indicators for the Communications Specialists and essential in advancing Cure JM’s mission to improve the lives of children affected by juvenile myositis.
*Requirements and Attributes:*
* B.S. or B.A. degree, 3-5 years of prior experience in a deadline-oriented editorial or marketing communications environment
* Excellent written communication skills with journalistic, editorial or other published work portfolio
* A passion for helping people and making a positive impact.
* Leadership experience in results-oriented social media campaigns and effective social outreach strategies – must be able to provide examples of work
* Ability to present content in various styles and mediums--journalistic, editorial, promotional, and scientific reporting.
* Ability to write persuasive copy and assist in fundraising communications across various channels to a variety of audience segments.
* Ability to interpret scientific writing and data and simplify for non-scientific audiences
* Proven Journalism and story-telling skills (family, patient, and donor stories)
* Ability to leverage volunteer editorial contributions and serve as a diplomatic editor
* Ability to multi-task, work quickly and independently in a changing environment
* Proficient in Microsoft Office suite software, Google Suite, and Asana or comparable project management software
* Proficient to expert level knowledge of social media platforms including: Instagram, Facebook, YouTube, Flickr, X, and LinkedIn
* Basic Graphic Design, Video Editing, and Wordpress skills are preferred
*Reports to:* Communications Manager
*Location:* This is a remote position. Travel to Cure JM’s Family Conference, held every 24 months, is required. Cure JM will cover reasonable travel expenses.
*Key relationships*: Communications Manager, Executive Director, Development Director, Walk Manager, webmaster
*In this role you will: *
* Make a tangible difference in the lives of families facing a challenging disease.
* Work in a collaborative and supportive environment.
* Utilize your creativity and expertise to develop impactful communications.
* Be part of an organization dedicated to finding a cure for JM.
* Coordinate closely with development officers, program leads, and the executive team to ensure communication materials align with the organization’s fundraising goals and priorities.
*Qualifications:*
* Bachelor's degree required. (Degree in marketing, communications, English, Nonprofit Management, or related field preferred).
* Excellent written and verbal communication skills.
* Detail-oriented and highly organized with a passion for accuracy.
* Strong understanding of rare diseases and patient advocacy.
* Highly organized with excellent time management and problem-solving skills.
* Creative, resourceful, and proactive in suggesting new ideas for donor and sponsor engagement.
* Strong interpersonal and communication skills, with the ability to collaborate across teams.
* Preferred: Experience in donor segmentation and personalized communications.
* Preferred: experience in fundraising and development.
* Preferred: experience with Microsoft (MS Word) and Google (Google drive, Google documents) or willingness to learn how to use these programs.
*Details: *
This role will be 30-40 hours a week:
The Communications Specialist will work collaboratively with internal and external stakeholders, including members of Cure JM’s Board of Directors, Staff, and volunteers across the United States, primarily by email, phone, and zoom.
Salary Commensurate with related experience.
This is a remote work (telecommuting) position.
Job Type: Full-time
Pay: $46,000.00 - $62,000.00 per year
Schedule:
* Monday to Friday
Work Location: Remote</t>
  </si>
  <si>
    <t>https://www.indeed.com/viewjob?jk=b8b90412c848705e</t>
  </si>
  <si>
    <t>Virtual Assistant</t>
  </si>
  <si>
    <t>$10 - $15 an hour</t>
  </si>
  <si>
    <t>Meddkit</t>
  </si>
  <si>
    <t>*About the Role*
Do you thrive in dynamic environments where no two days are the same? Are you organized, flexible, and excited to work on a variety of tasks? As a Virtual Assistant, you’ll support a growing team by handling a wide range of administrative, marketing, and project management tasks. Your adaptability and positive attitude will be key to helping the team run smoothly and achieve its goals. If you love working remotely and are eager to learn, this role is for you.
*Structure*
* 100% remote
* Part-time, 10-20 hours per week after 30days
* Join a small, high-impact team early
* Owner-funded and operated
*Industry*
* Healthcare
* Software
* Digital Marketing
*Requirements*
The most important qualities for success in this role are honesty, a strong work ethic, humility, a willingness to improve daily, and the ability to adapt to changing needs. You should also have proven experience in:
* *Administrative Support*: Strong organizational and multitasking skills.
* *Social Media Management*: Experience posting, scheduling, and engaging on platforms like Instagram, Facebook, and LinkedIn.
* *Project Management Tools*: Familiarity with platforms like Monday.com or Trello for managing tasks and workflows.
* *Communication Skills*: Excellent written and verbal communication in English.
* *Adaptability*: A flexible mindset to handle a mix of administrative, creative, and technical tasks.
* *Video Editing*: Basic knowledge of video editing tools (e.g., Adobe Premiere, Canva) for creating and modifying video content.
* *Direct Outreach*: Experience in email or social media outreach campaigns to clients or customers.
* *Tech-Savviness*: Ability to quickly learn new tools and platforms, especially AI-driven ones.
*Preferred (Not Required)*
* *Healthcare Interest*: Experience or interest in working with healthcare professionals or private practices.
* *Marketing Knowledge*: Understanding of basic marketing concepts, such as campaign planning and performance tracking.
* *Google Workspace*: Proficiency with Google Docs, Sheets, and Slides.
* *Content Creation*: Experience creating written, visual, or video content.
*Responsibilities*
*Administrative Tasks*
* Manage calendars, appointments, and emails.
* Organize and maintain digital files and documentation.
* Support team projects with timely communication and updates.
*Social Media Management*
* Schedule and post content across multiple platforms.
* Engage with followers and respond to comments/messages.
* Assist with planning and executing social media campaigns.
*Project Management*
* Use tools like Monday.com to organize workflows and track project progress.
* Coordinate with team members to ensure deadlines are met.
* Assist in automating recurring tasks for efficiency.
*Content Creation*
* Use AI and editing tools to draft, refine, and create content for social media or marketing campaigns.
* Edit video clips and visuals for online use.
*Direct Outreach*
* Send and track personalized emails or social media messages.
* Gather feedback from leads or clients and document key takeaways.
*Flexibility &amp; Innovation*
* Quickly adapt to new tasks, tools, or processes as needs arise.
* Experiment with emerging technologies to improve workflows and results.
*About Meddkit*
At Meddkit, we aim to transform private healthcare by helping independent providers thrive without the stress of technology or patient acquisition. We empower healthcare professionals—physicians, counselors, dentists, and more—by streamlining operations, automating growth, and enhancing online reputations.
If you’re excited to join a collaborative, forward-thinking team with a mission to make a difference, we’d love to hear from you.
Job Type: Part-time
Pay: $10.00 - $15.00 per hour
Expected hours: 10 – 20 per week
Schedule:
* Monday to Friday
Application Question(s):
* What interested you in meddkit or this position?
* Please provide a link of prior work or examples showcasing your 1) social media, 2) outreach (calling, DMing, etc), or 3) video editing capabilities.
* How many hours min and max do you have available per week?
Location:
* United States (Required)
Work Location: Remote</t>
  </si>
  <si>
    <t>https://www.indeed.com/viewjob?jk=2ef0b2a2b8490fb8</t>
  </si>
  <si>
    <t>Remote Part-Time Marketing Specialist</t>
  </si>
  <si>
    <t>$22 an hour</t>
  </si>
  <si>
    <t>Check Off Your List</t>
  </si>
  <si>
    <t>Columbus, OH</t>
  </si>
  <si>
    <t>Check Off Your List (COYL) is hiring a remote Part-Time Marketing Specialist to support our exponential growth.
COYL provides highly trained, remote professionals in bookkeeping, executive assistance, human resources, marketing, web design, and IT support on a pay-what-you-need model so our clients can focus on what matters most – their business.
We work remotely, but we stay connected through Zoom meetings and Teams. Enjoy the best of both worlds - work from home without the isolation!
This is a remote position (seeking employees based in Florida, Maine, Ohio, Texas) reporting to Director of Marketing.
Position: Marketing Specialist
We are seeking an experienced and highly motivated Marketing Specialist to join our team. The successful candidate will work closely with our production team to develop and execute marketing strategies that drive brand awareness, engagement, and sales.
We are open to working with marketing freelancers.
Key Duties and Responsibilities:
Social Media Graphics
Content Creation (Facebook, Instagram, Pinterest, LinkedIn, etc.)
Email Marketing Creati(Newsletters, Auto Responders and Drip Campaigns)
Creating Blog Graphics
Video Editing
Ability to break down big picture requests into step-by-step action items
Bonus: PowerPoint Design Skills
Bonus: Website Design skills (Elementor, Shopify, WordPress)
Required Qualifications and Experience:
Strong knowledge of various marketing channels, including social media, email, and digital advertising
Experience with working with small businesses
2-3 years of marketing deliverable experience
Strong skills in Adobe Suite products
Must have your own computer with an Adobe license
A link to a portfolio of your work is required.</t>
  </si>
  <si>
    <t>https://www.indeed.com/viewjob?jk=d60e438b4f400377</t>
  </si>
  <si>
    <t>Virtual Marketer (VA)</t>
  </si>
  <si>
    <t>Karter Schools of Cascades</t>
  </si>
  <si>
    <t>*Job Overview:*
We are seeking a proactive, detail-oriented, and tech-savvy Virtual Marketer to join our growing team. In this role, you will be responsible for managing various digital marketing functions, including CRM marketing, social media management, video/reel content creation, and website content production. You will work closely with the marketing team to enhance brand visibility, drive engagement, and improve lead conversion through effective automation, social media strategies, and consistent content production.
*Key Responsibilities:CRM Marketing &amp; Automation:*
* Utilize GoHighLevel CRM to manage and optimize customer relationships and lead flows.
* Set up automated workflows, email campaigns, and lead nurturing sequences to ensure smooth engagement with potential clients.
* Customize and implement templates for emails, landing pages, and follow-up sequences, ensuring they align with our brand's messaging.
* Analyze performance metrics within GoHighLevel and suggest optimizations for improving lead conversion.
*Social Media Management &amp; Video Content Creation:*
*Instagram:*
* Develop and schedule engaging posts, reels, and stories for Instagram, maintaining a consistent brand presence.
* Create high-quality video content to enhance engagement and storytelling.
* Respond to comments and messages, building and nurturing the community.
*Facebook:*
* Create and schedule both routine posts and ad-hoc posts based on real-time trends and company goals.
* Manage paid advertising campaigns: setting up campaigns, monitoring performance, optimizing ad spend, and ensuring ROI.
* Develop and post video content to drive engagement and increase reach.
*LinkedIn &amp; YouTube:*
* Post professional updates, industry insights, and company milestones to boost brand authority.
* Engage with industry influencers, clients, and potential partners by commenting on posts and sharing valuable content.
* Upload and optimize video content for YouTube, ensuring strong titles, descriptions, and tags for visibility.
*Website Content, Blog Writing &amp; Canva Design:*
* Research and draft blog content relevant to our industry, ensuring the content is informative, SEO-friendly, and aligned with our audience's interests.
* Edit and proofread all website copy to ensure clarity, accuracy, and grammatical correctness.
* Collaborate with the web development team to update and optimize website content as needed.
* Use Canva to create visually appealing graphics and marketing materials for social media and digital campaigns.
*Marketing Strategy &amp; Collaboration:*
* Work with the marketing team to develop and execute content strategies that align with business goals and marketing campaigns.
* Track key performance indicators (KPIs) for all campaigns and social media efforts, reporting regularly on performance.
* Stay updated on digital marketing trends, tools, and best practices to recommend new strategies and tactics.
*Required Skills &amp; Qualifications:*
* *GoHighLevel CRM Expertise:* Proven experience using GoHighLevel for managing leads, automating workflows, and customizing templates.
* *Social Media &amp; Video Content Proficiency:* Hands-on experience with social media platforms (Instagram, Facebook, LinkedIn, YouTube) for both organic and paid strategies.
* Ability to schedule posts using tools like Buffer, Later, or Hootsuite.
* Experience with Facebook Ads Manager and setting up campaigns.
* Strong experience creating video content, reels, and short-form video marketing strategies.
* *Content Creation &amp; Writing:* Strong writing skills for blog posts, website content, and social media copy.
* Ability to craft engaging, professional, and on-brand content for different platforms.
* SEO knowledge and ability to integrate keywords and strategies into content.
* *Time Management &amp; Organizational Skills:* Ability to manage multiple tasks, deadlines, and projects independently.
* *Attention to Detail:* Strong focus on accuracy, quality control, and optimizing processes.
* *Communication:* Excellent verbal and written communication skills with the ability to engage audiences effectively.
*Preferred Qualifications:*
* Experience with WordPress or other CMS platforms for updating website content.
* Strong proficiency in Canva for designing social media graphics and marketing materials.
* Basic understanding of Google Analytics and other reporting tools for tracking social media and campaign performance.
* Previous experience in a remote work environment is a plus.
*Key Traits We’re Looking For:*
* *Self-Motivated:* Ability to work independently and efficiently while staying organized.
* *Creative Thinker:* Bring fresh, innovative ideas to the table and adapt strategies to meet our evolving needs.
* *Detail-Oriented:* You’ll manage multiple accounts and platforms, so your attention to detail is critical.
* *Tech-Savvy:* Comfort with digital tools and platforms, including CRM systems, social media management tools, and content creation software.
*Why Join Us?*
* *Flexible Work Hours:* Enjoy a remote position with the flexibility to work from anywhere.
* *Collaborative Team:* Work closely with a dynamic, supportive team that values creativity and initiative.
* *Growth Opportunities:* As our company expands, so will your role! We offer opportunities for professional development and career advancement.
* *Impactful Work:* Be a key player in driving our digital presence and contributing to the success of our marketing efforts.
*To Apply:*
Please submit your resume, along with a brief cover letter explaining why you’d be a great fit for this position. If you have examples of social media campaigns you’ve managed, video content you've created, or written content (such as blog posts), please include them in your application.
Job Type: Full-time
Pay: $5.00 - $7.00 per hour
Schedule:
* 8 hour shift
* Monday to Friday
Work Location: Remote</t>
  </si>
  <si>
    <t>https://www.indeed.com/viewjob?jk=c3d7e8947e8d3679</t>
  </si>
  <si>
    <t>Co-Founder</t>
  </si>
  <si>
    <t>Sofodel</t>
  </si>
  <si>
    <t>Sofodel is a rapidly growing web development and digital marketing company. We specialize in helping businesses and startups take their online presence to the next level.
*Role Description*
This is a part-time remote Co-Founder role at Sofodel. for the US region. As a Co-Founder, you will be responsible for overseeing and managing the day-to-day operations of the company of the US region You will work closely with the other Co-Founder to establish and implement strategic initiatives, meet business objectives and drive growth.
*Qualifications*
* Excellent analytical skills to understand and solve complex business challenges
* Strong communication skills for developing effective relationships with clients, vendors, and team members
* Proven sales and marketing skills to generate new business opportunities and increase revenue
* Expertise in research to help guide decision-making and develop innovative solutions
* Experience in sales and marketing preferred
* Qualifications in Business Administration, Computer Science, or a related field preferred.
* Entrepreneurial spirit, with a passion for innovation and disruption
* Experience in a leadership role preferred
* should have office space
* at least 2 years of business experience
Note:This is not a salary based job, It is a profit and equity sharing offer.
Job Type: Part-time
Pay: $500.00 - $5,000.00 per month
Education:
* Bachelor's (Preferred)
Experience:
* B2B sales: 3 years (Preferred)
License/Certification:
* Driver's License (Preferred)
Work Location: Remote</t>
  </si>
  <si>
    <t>https://www.indeed.com/viewjob?jk=1b78bb3d35c5c3d7</t>
  </si>
  <si>
    <t>Talent Strategist - Product, Design &amp; Marketing, Operations</t>
  </si>
  <si>
    <t>$137,100 - $255,700 a year</t>
  </si>
  <si>
    <t>Summary
Posted: Jan 31, 2025
Weekly Hours: 40
Role Number:200589042
Apple is a place where extraordinary people gather to do their best work. Together we build products and services people once couldn’t have imagined - and now can’t imagine living without. If you’re excited by the idea of making real impact and joining a team where we pride ourselves in shaping the future, a career with Apple might be your dream job... just be prepared to dream big! Apple’s Product, Design &amp; Marketing’s (PD&amp;M) Operations team is seeking a Talent Strategist who is enthusiastic about finding and fostering great talent, building highly effective teams, and creating an environment where people can do their best work. You will play a key role in the planning and development of current and future talent who make up our diverse and multi-disciplinary design organization.
Description
The Talent Strategist role specializes in aligning PD&amp;M’s talent acquisition and management strategies with overall talent strategy. The role involves understanding the organization's goals, identifying the skills and capabilities needed to achieve those goals, and developing strategies to attract, retain, and develop the right talent. With a direct impact on our ability to scale strategically, effectively apply current resources, and retain and develop top talent, this is a role for a creative problem solver and implementer who wants to contribute and lead on several fronts at once. In this role you will heavily collaborate with managers, senior leadership across the organization, partners across the Services line of business, and partner teams such as Recruiting, People (HR) and Learning &amp; Development. AREAS OF FOCUS INCLUDE, BUT ARE NOT LIMITED TO: - Collaborating with org leaders to understand strategic objectives and identifying the talent needed to support those goals - Collaborating with org leaders to understand strategic objectives and identifying the talent needed to support those goals - Conducting workforce analysis to determine current and future talent needs, including assessing gaps in skills and capabilities - Developing and implementing recruitment strategies to attract top talent. This involves understanding the labor market, employer branding, and optimizing the candidate experience - Identifying and developing strategies for retaining high-potential employees for key roles within the organization to ensure a smooth transition in the event of retirements or departures - Using data and analytics to assess the effectiveness of our talent management programs and to make data-driven decisions; this may include analyzing turnover rates, employee engagement surveys, and other HR metrics
Minimum Qualifications
5-7+ years experience driving talent strategy for a product design, content design and/or product management organization
Master’s degree or equivalent experience
You’re knowledgeable of and have an ease working in collaboration tools (ex: Quip, Slack) and productivity software (Numbers, Keynote)
You have experience prioritizing competing demands in a corporate environment
You’re willing to flex from strategic to tactical work every day
You have the capacity to connect with others and build relationships by demonstrating integrity and fostering trust
You have experience running large volumes of data that can change quickly
You’re proactive and organized with an acute attention to detail
You’re a polished communicator, you can motivate, influence and impress effectively with all levels using multiple methods
Preferred Qualifications
You have experience developing career frameworks for a creative organization or other entity
You’re engaged in the design or creative community, with awareness of major industry trends, conferences and events
You’re a diligent advocate for thinking, speaking and collaborating inclusively, fostering a culture that encourages and celebrates diverse experiences and perspectives
You’re an innovative problem solver, with experience combining functional expertise with resourcefulness to build new programs with measurable results
You’re comfortable and familiar with creative organizations, with a firm grasp of the functional skills and responsibilities of various design, content and product management roles
You’ve demonstrated a passion for turning over every stone to find top talent, and for creating an environment where that talent can thrive
You’re comfortable working with ambiguity and are capable of flourishing in an environment of continuous improvement and constant change
Pay &amp; Benefits
At Apple, base pay is one part of our total compensation package and is determined within a range. This provides the opportunity to progress as you grow and develop within a role. The base pay range for this role is between $137,100 and $255,700,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More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Learn more about your EEO rights as an applicant.</t>
  </si>
  <si>
    <t>https://www.indeed.com/viewjob?jk=1b8d65702c02204d</t>
  </si>
  <si>
    <t>Customer Experience - CX Content Analyst</t>
  </si>
  <si>
    <t>Up to $50,000 a year</t>
  </si>
  <si>
    <t>MSC Mediterranean Shipping Company S.A.</t>
  </si>
  <si>
    <t>Customer Experience - CX Content Analyst
MSC USA - Houston
Job Summary
The Content Analyst will play a crucial role in our content creation and management process. They will be responsible for analyzing, organizing, and improving the content across various platforms to ensure it meets our company's standards and objectives. A keen eye for detail and strong organization and analytical skills will be required to maintain high-quality content standards within the company
Key Responsibilities:
Content Validation: validate content based on SOPs and guidelines as set forth by the Content Manager.
Content Optimization: Optimize content, ensuring it aligns with best practices and industry standards.
Content Strategy: Support Content Manager to develop and implement effective content strategies that align with business goals.
Content Analysis: Review and analyze content to ensure accuracy, consistency, and relevance.
Data Interpretation: Interpret data and analytics to identify content performance trends and make data-driven recommendations for improvement.
Quality Assurance: Conduct regular audits of content to ensure it meets quality standards and guidelines.
Collaboration: Work closely with writers, editors, and other stakeholders to ensure content is aligned with overall brand messaging and objectives.
Reporting: Create detailed reports on content performance and provide insights to inform future content initiatives.
Qualifications &amp; Key Competencies:
Bachelor's degree in Communications, Marketing, English, or a related field.
Experience as a Content Analyst, Content Strategist, or similar role (preferred)
Proficiency in content management systems (CMS) (preferred).
Experience with web analytics tools such as Google Analytics (preferred).
Familiarity with MS Dynamics, HTML and CSS.
Knowledge of digital marketing trends and best practices.
Ability to adapt to a fast-paced and changing environment.
Strong analytical skills and attention to detail.
Excellent written and verbal communication skills.
Ability to work collaboratively in a team environment.
Strong organizational and time management skills.
Proficiency in data analysis and interpretation.
What We Offer
Health Insurance
Dental &amp; Vision Insurance
Life Insurance: one-time annual salary up to $50,000
Long Term Disability Insurance
Paid Parental Leave
Business Travel Insurance
Flexible Spending Accounts - (Health, Dependent Care, Transit/Parking)
Supplemental Life, Accident, Critical Illness and Hospital Indemnity Plans
You will also have access to additional benefits, effective day one:
Short Term Disability Insurance
401K Plan – 3% Safe Harbor Contribution with option for additional 3% employer match.
Wellness Program initiatives / Free MSC Partner Subscriptions with Calm
Partner Discount Programs with MSC Cruises, Apple, Dell, Nissan, Whirlpool, AT&amp;T, Pets Best and others.
About Mediterranean Shipping Company (MSC)
Mediterranean Shipping Company (MSC), headquartered in Geneva, Switzerland, is a global leader in transportation and logistics, privately owned and founded in 1970 by Gianluigi Aponte. As one of the world’s leading container shipping lines, MSC has 675 offices across 155 countries worldwide, with the MSC Group employing over 200,000 people. The company has evolved from a one vessel operation into a globally respected business with a fleet of 800 vessels that provides timely delivery of goods and services to customers of all industries and sizes. With access to an integrated network of road, rail, air, and sea transport resources which stretches across the globe, the company prides itself on delivering global service with local knowledge. MSC’s shipping line sails on 300 trade routes and calls at 520 ports, carrying some 22.5 million TEU (twenty-foot equivalent units) annually. For more information, visit MSC Mediterranean Shipping Company
Mediterranean Shipping Company (USA) Inc. provides equal employment opportunities to all employees and applicants for employment and prohibits discrimination and harassment of any type including but not limited to characteristics protected by federal, state or local laws.
If you need a reasonable accommodation for any part of the employment process, please contact us by email at US038-Humanresourcesusa@msc.com and let us know the nature of your request and your contact information. Requests for accommodation will be considered on a case-by-case basis. Please note that only inquiries concerning a request for reasonable accommodation will be responded to from this email address.</t>
  </si>
  <si>
    <t>https://www.indeed.com/viewjob?jk=405db63a8bfd3679</t>
  </si>
  <si>
    <t>SOCIAL MEDIA MANAGER</t>
  </si>
  <si>
    <t>$70,000 - $100,000 a year</t>
  </si>
  <si>
    <t>Harrison, NY 10528</t>
  </si>
  <si>
    <t>*Job Title:* Social Media Manager
*Job Type: *Full-Time
*Location: *​​Westchester County, NY, Hybrid, 3 Days Onsite, 2 Days Remote
*Restriction: *This opportunity is for candidates residing in or relocating to Westchester County, NY
*Compensation:* $70,000 to $100,000 Annually + Benefits
*The Digital Marketing Recruiters*
Digital Marketing Recruiters has been in the digital marketing and recruitment space for over 25 years. We work with highly skilled marketing, digital marketing, and sales professionals and match them with our clients from diverse industries across the United States. Our selection process incorporates comprehensive resume screening, shortlisting, conducting video-recorded interviews and providing client information, administering written assessments (if required by the client), arranging client interviews, and facilitating job offers and placements.
*The Client*
The client is looking for a dynamic Social Media Manager to lead their brand’s social media efforts, growing their presence and fostering meaningful interactions. Their brand is a beverage company with over 60 years of experience.
*The Role*
The Social Media Manager will be responsible for developing and executing strategies in both organic and paid social media that drive engagement, build brand awareness, and support organizational goals. This role is perfect for a creative, analytical, and passionate individual with a talent for storytelling and community building.
*Key Responsibilities*
* Develop and execute social media strategies to engage and grow the audience.
* Create, schedule, and publish high-quality content across platforms such as Instagram, LinkedIn, Twitter/X, and others.
* Monitor social media analytics to measure performance and optimize campaigns for maximum impact.
* Stay updated on social media trends, emerging platforms, and best practices to keep strategies fresh and relevant.
* Collaborate with internal teams to align social media content with broader marketing initiatives.
* Communicate and report detailed campaign strategies, performance metrics, and insights to management.
*What They’re Looking For*
* Proven experience managing social media platforms (Instagram, LinkedIn, Twitter/X, etc.).
* Strong writing and creative skills, with the ability to craft engaging content.
* Knowledge of social media analytics tools (e.g., Hootsuite, Sprout Social, or native platform insights).
* A passion for storytelling, audience engagement, and staying ahead of digital trends.
* Strong communication skills and the ability to provide detailed reports to stakeholders.
*Benefits*
* 80% of healthcare benefits are covered.
* Simple IRA with up to 3% matching.
* 10 days of vacation, 8 sick days, and a few personal days.
* Paid holidays.
Job Type: Full-time
Pay: $70,000.00 - $100,000.00 per year
Benefits:
* Health insurance
* Paid time off
Work Location: In person</t>
  </si>
  <si>
    <t>https://www.indeed.com/viewjob?jk=903e6c771d3b56af</t>
  </si>
  <si>
    <t>Jesus House Chicago</t>
  </si>
  <si>
    <t>Chicago, IL 60625</t>
  </si>
  <si>
    <t>Description
POSITION:COMMUNICATIONS SPECIALIST
RESPONSIBLE TO: CHIEF OPERATING OFFICER
RESPONSIBLE FOR: CHURCH COMMUNICATIONS
LOCATION: JESUS HOUSE CHICAGO CHURCH OFFICE
JOB SUMMARY:
The Communications Specialist at Jesus House Chicago will play a dual role in supporting the church's mission through effective communication strategies and efficient administrative functions. This position requires a dynamic individual who is both creative and organized, capable of managing communications initiatives while handling day-to-day administrative tasks. The ideal candidate will enhance the church's presence in the community and online, ensure smooth office operations, and support church ministries.
Responsibilities
Key Responsibilities:
Communications Specialist Duties:
Content Creation and Management:
Work with volunteers and other parties to develop, write, and edit content for the church’s social media accounts, newsletters, and bulletins.
Work with the IT team to update the church’s website with new content, ensuring information is current and accurate.
Review all content to ensure it is engaging and reflects the church’s mission and values.
Design and produce promotional materials for church events and activities, occasionally collaborating with external parties for execution.
Create and execute marketing strategies to boost engagement and participation.
In House Collaboration:
Work closely with the programs and production teams to ensure the church calendar is up to date and communicate effectively about upcoming events and initiatives.
Collaborate with different teams and departments as needed to ensure timely promotion of church events, programs, and activities across multiple communication channels.
Internal Communications::
Develop and implement strategies for effective internal communication to keep staff, volunteers, and church members informed about updates within the church and about upcoming events and activities.
Administrative Duties:
Office Support:
Support daily operations of the church office, including answering phones, responding to emails, and assisting visitors.
Maintain office supplies and equipment, ensuring the office is organized and well-stocked.
Provide administrative support, including scheduling appointments, managing calendars, and preparing office documents.
Handle office correspondence and ensure timely communication.
Qualifications
Education: Bachelor’s degree in Communications, Public Relations, Marketing, Business Administration, or related field preferred.
Experience: Proven experience in communications, marketing, or public relations. Previous administrative or office management experience is highly desirable.
Skills:
Excellent written and verbal communication skills.
Proficient in social media management and content creation.
Strong organizational and multitasking abilities.
Proficiency in Microsoft Office Suite and Adobe Creative Suite.
Ability to work independently and as part of a team, being proactive in all tasks and collaborations.
Knowledge of church operations and nonprofit organizations is a plus
Compensation
We offer competitive compensation packages commensurate with experience and qualifications. Our goal is to ensure that our employees are fairly rewarded for their contributions and have access to benefits that support their well-being and professional growth. Details regarding compensation will be discussed during the interview process.
Job Location
 Chicago IL, 60618
Date posted
 July 16, 2024</t>
  </si>
  <si>
    <t>https://www.indeed.com/viewjob?jk=118cd2d50fe65540</t>
  </si>
  <si>
    <t>Channel Retail Sales Specialist</t>
  </si>
  <si>
    <t>$215,150 - $331,300 a year</t>
  </si>
  <si>
    <t>Hewlett Packard</t>
  </si>
  <si>
    <t>Job Summary
• This role is responsible for leveraging deep product knowledge to build client relationships and devise sales strategies for revenue growth. The role maintains a strong sales pipeline and collaborates across departments for seamless customer experiences. The role acts on client feedback, supports account managers in negotiating contracts, and mentors junior team members.
Responsibilities
• Possesses in-depth knowledge of the organization's products or services, including technical details, features, benefits, and competitive advantages.
• Builds strong relationships with key client stakeholders to understand their needs, challenges, and business goals to offer tailored solutions.
• Develops and implements sales strategies to meet and exceed targets driving revenue growth.
• Collaborates with other departments such as marketing, product development, and customer support to ensure a seamless customer experience and alignment of strategies.
• Provides support to account managers in managing client relationships, driving pursuits, and renewing contracts.
• Leads contract negotiations and pricing discussions with clients to reach mutually beneficial agreements.
• Develops a robust long-term sales pipeline to enhance the organization’s market presence in a specialized area.
• Acts upon client feedback in collaboration with internal teams to improve the quality of products or services and strengthen client relationships.
• Shares expertise and best practices with junior team members, providing guidance and mentorship to help them achieve their sales goals.
• Stays informed about industry developments and competitor activities to identify target markets, create pricing strategies, and set sales goals.
Education &amp; Experience Recommended
• Four-year or Graduate Degree in Sales, Marketing, Business Administration, or any other related discipline or commensurate work experience or demonstrated competence.
• Typically has 10+ years of work experience, preferably in technical selling, consultative selling, account management, or a related field.
Preferred Certifications
NA
Knowledge &amp; Skills
• Balancing (Ledger/Billing)
• Business Development
• Business To Business
• Customer Relationship Management
• Demonstration Skills
• Enterprise Sales
• Marketing
• Merchandising
• Outbound Calls
• Presales
• Product Demonstration
• Product Knowledge
• Sales Engineering
• Sales Process
• Sales Prospecting
• Selling Techniques
• Solution Selling
• Technical Sales
• Value Propositions
• Wireless Sales
Cross-Org Skills
• Effective Communication
• Results Orientation
• Learning Agility
• Digital Fluency
• Customer Centricity
Impact &amp; Scope
• Impacts large functions and leads large, cross-division functional teams or projects.
Complexity
• Provides highly innovative solutions to complex problems within established policy.
Disclaimer
•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
The on-target earnings (OTE) range for this role is $215,150.00 to $331,300 annually, with a 60/40 (salary/incentive) mix [Input the correct salary/incentive mix numbers based on the role]. There are additional opportunities for pay in the form of bonus and/or equity (applies to US candidates only). Pay varies by work location, job-related knowledge, skills, and experience.
Benefits:
HP offers a comprehensive benefits package for this position, including:
Health insurance
Dental insurance
Vision insurance
Long term/short term disability insurance
Employee assistance program
Flexible spending account
Life insurance
Generous time off policies, including;
4-12 weeks fully paid parental leave based on tenure
13 paid holidays
15 days paid time off (US benefits overview)
The compensation and benefits information is accurate as of the date of this posting. The Company reserves the right to modify this information at any time, with or without notice, subject to applicable law.</t>
  </si>
  <si>
    <t>https://www.indeed.com/viewjob?jk=32172540f3095742</t>
  </si>
  <si>
    <t>Marketing - Content Analyst</t>
  </si>
  <si>
    <t>e-Core</t>
  </si>
  <si>
    <t>We are change-makers!
We combine our global experience in key industries and the latest technologies to help fast-growing and established companies transform and accelerate their business models, develop innovative digital solutions, scale technology capabilities, and sustain their growth.
Building bridges towards a better future with more opportunities.
To ensure we are building a diverse, inclusive environment that reflects the truth about our culture as well as social and professional goals, we seek to recruit with an ever-increasing focus on representation. That means we consider expressions of gender, ethnicity, race, religion, sexual orientation, and other identity markers factors that bring significant assets to our company, ensuring that there are no barriers to connect talent with incredible opportunities.
We are committed to the values of Equal Employment Opportunity and everyone at e-Core is empowered to be themselves and encouraged to develop professionally and personally. #beyourself #beyourbest
Key Responsibilities
Ensure the consistency of an editorial calendar addressing various sales funnel stages, ensuring content is optimized for each channel and audience engagement
Research and produce high-quality content aligned with marketing strategies and buyer journeys.
Conduct market research and benchmarking to identify trends, opportunities, and gaps in content strategy.
Collaborate with internal subject matter experts to gather insights and create impactful content.
Develop thought leadership content, including blog posts, whitepapers, case studies, and use cases, that positions e-Core as an industry leader.
Ensure all content adheres to e-Core’s brand voice, style guidelines, and strategic objectives.
Maintain e-Core’s corporate reputation through high-quality communication and consistent messaging.
Write and optimize content for diverse channels, including LinkedIn posts, blog articles, newsletters, and website pages.
Develop compelling copywriting for email nurturing sequences, promotional materials, solution papers, slide decks, advertisements, and video scripts, ensuring alignment with e-Core’s brand voice and marketing objectives.
Manage content updates and organization on e-Core’s website, ensuring accuracy, relevance, and SEO best practices.
Create engaging social media posts to boost e-Core’s presence and foster engagement on platforms such as LinkedIn.
Coordinate with graphic designers and other stakeholders to ensure high-quality visuals accompany written content.
Track and analyze content performance metrics (e.g., engagement rates, website traffic, conversions), using insights to refine strategies.
Prepare detailed reports on content performance and recommend improvements to achieve marketing objectives.
Optimize content for SEO, link building, and digital performance to improve visibility and rankings.
Ensure all published content is grammatically accurate and adheres to best practices in digital marketing.
Utilize tools like Google Suite, Confluence, and Jira to manage projects and content workflows effectively.
Maintain content documentation, including templates, checklists, and style guides, to ensure consistency and efficiency.
Requirements
Ongoing higher education in Marketing, Communications, IT, Journalism, or related fields.
Experience in marketing and communications
Familiarity with marketing automation, CMS platforms and social media (preferred).
Exceptional writing and communication skills;
Knowledge of SEO, content marketing best practices, and analytics tools.
Ability to produce high-quality content with attention to detail and creativity.
Strong organizational skills and ability to meet deadlines in a fast-paced environment.
Privacy
By submitting an application, I acknowledge that I have read and understood the e-Core Privacy Notice.
Ao me inscrever, concordo que li e entendi a Política de Privacidade da e-Core.
Privacy Policy (EN) / Política de Privacidade (PT-BR)</t>
  </si>
  <si>
    <t>https://www.indeed.com/viewjob?jk=85d3db3148795fe6</t>
  </si>
  <si>
    <t>Marketing Professional</t>
  </si>
  <si>
    <t>Centro Hispano Daniel Torres</t>
  </si>
  <si>
    <t>Reading, PA 19601</t>
  </si>
  <si>
    <t>Marketing Professional
JOB DESCRIPTION
The Consultant/s will help craft a unified brand identity, develop a communications and marketing plan with identified strategies, and create high quality messaging and graphics consistent with brand.
Job Title: Marketing Professional</t>
  </si>
  <si>
    <t>https://www.indeed.com/viewjob?jk=25077a5c6e6c75c2</t>
  </si>
  <si>
    <t>Baseball Sales &amp; Marketing Trainee</t>
  </si>
  <si>
    <t>Octagon</t>
  </si>
  <si>
    <t>Chicago, Illinois, United States
Requisition ID: 14066
THE JOB / Baseball Sales &amp; Marketing Trainee
Are you a hard-working and focused individual who is interested in a career in sports marketing? This role will provide you with hands-on experience in talent marketing. The position is remote, and is a paid part-time, (20 hours per week), temporary position.
Who we’re looking for:
You are a current student or recent graduate
You are highly Proficient with Microsoft Office (including Word, Excel, PowerPoint)
Graphic design experience a plus
You have experience in sales or marketing outreach, business development, cold calling, and research
You are very organized with a strong attention to detail
Strong interest in baseball preferred
You have proven experience in positions requiring discretion, judgment, tact, and poise
You have the ability to work under deadlines
The work you’ll do…
Provide administrative support to the marketing team by compiling and organizing data, managing existing marketing deals, researching new leads, and scheduling meetings/calls.
Conduct research on NIL marketing trends and identify new opportunities for client partnerships.
Build and maintain target lists of brands for potential marketing collaborations with clients.
Proactively reach out to marketing leads via phone and email to explore new business opportunities.
Research specific markets and brands to enhance marketing strategies and client positioning.
Develop and coordinate presentation materials for internal meetings, pitches, and sales efforts.
Manage and facilitate requests for the Creative and Legal teams to ensure smooth campaign execution.
Respond promptly to client requests, handling inquiries related to marketing, appearances, logistics, special requests, travel arrangements, and other client services.
Organize, maintain, and update key client and marketing information files for efficient access and workflow.
The bigger team you’ll join
Where others see complexity, we see possibility.
Octagon is the global sports, entertainment and experiential marketing arm of the Interpublic Group. But if that classification doesn’t do it for you, and it shouldn’t, let’s take it a step further.
We are what we believe. And we believe that while the world of sports and entertainment is full of opportunities and possibilities, sometimes the amount of choice can seem a little overwhelming. Even daunting.
That’s where we come into play.
At Octagon we inspire talent, brands, and our people to see the world for all its potential. We then help break down the complexity and push forward to help our partners make the next right move.
Octagon is proud to be an Equal Opportunity/Affirmative Action employer. All qualified applicants will receive consideration for employment without regard to race, color, religion, sex, sexual orientation, gender identity, national origin, citizenship, disability or protected veteran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We make our careers website accessible to any and all users. If you need an accommodation to participate in the application process, please contact us at JobAppAccommodation@ipgdxtra.com.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t>
  </si>
  <si>
    <t>https://www.indeed.com/viewjob?jk=427203069669f85b</t>
  </si>
  <si>
    <t>Digital Marketing Specialist</t>
  </si>
  <si>
    <t>Outsourced Doers</t>
  </si>
  <si>
    <t>*Kick-Start Your Career with a Global Leader in Outsourcing Solutions*
Are you a newly qualified marketing professional eager to launch your career and make a real impact? Join a fast-paced, global company where you'll help small businesses thrive while growing your skills in digital marketing, client engagement, and strategic coaching.
At Outsourced Doers, we empower entrepreneurs with our unique outsourcing solutions, and we're looking for driven individuals to join our dynamic team as Digital Marketing Coaches.
*About the Role*
This is your chance to step into a client-facing role where you'll develop your expertise, work with inspiring small business owners, and play a pivotal part in their success. You’ll provide digital marketing guidance, coaching, and strategic support to entrepreneurs worldwide while helping them maximize the value of their outsourcing partnerships.
*What You’ll Do:*
* Client Coaching &amp; Engagement: Build meaningful relationships with clients and guide them to make the most of their outsourced team member (Doer).
* Onboarding &amp; Training: Lead weekly onboarding calls to set new clients up for success, focusing on strategies to boost business growth.
* Personalized Business Roadmaps: Create tailored 90-day Doing Roadmaps that provide clients with clear steps to maximize their Doer's impact.
* Community Management: Foster a supportive and engaging environment in our Facebook community, responding to queries and encouraging collaboration.
* Content Creation: Develop monthly resources and content featuring the latest industry trends, strategies, and delegation tips to help clients grow their businesses.
* Professional Presentation: Represent the brand with polished, camera-ready professionalism, ensuring all client-facing interactions reflect a high standard.
*What We’re Looking For:*
We’re calling out newly qualified marketing professionals with at least 1 year of experience in the digital marketing space who are ready to hit the ground running!
*Must-Have Skills:*
* Digital Marketing Knowledge: A strong foundation in B2B, eCommerce, or marketing for entrepreneurs. Hands-on experience with platforms like ClickFunnels, ActiveCampaign, or GoHighLevel is a bonus.
* Small Business Focus: A passion for helping small businesses succeed and an understanding of their unique challenges.
* Exceptional Communication: Clear, concise, and confident speaking skills for client-facing coaching sessions and presentations.
* Professionalism: A home setup with a clean, presentable background and high-quality equipment (webcam and microphone).
*Nice-to-Have Skills:*
* Experience in mindset coaching or leadership development.
* A knack for creating engaging content and teaching others through coaching or training.
*Why Join Us?*
* Be part of a fast-growing global company helping entrepreneurs succeed.
* Gain hands-on experience in client coaching, content creation, and community management.
* Work remotely with flexible scheduling.
* Enjoy excellent benefits, including health insurance, paid time off, and more.
*Your Next Steps:*
Ready to kick-start your career? We’d love to hear from you!
Application Questions:
* Share your experience with social media platforms and the strategies you’ve found success with.
* Tell us about your copywriting background.
* Confirm that you have a professional home setup (including a webcam and microphone) for client-facing interactions.
_Note: The next step involves filming a short video, so ensure you’re prepared with the right equipment._
Experience Level:Open to recent graduates or those with up to 2 years of digital marketing experience. #hiringnow
Launch your marketing career with us and start making a difference for small business owners worldwide!
Job Type: Full-time
Pay: $50,000.00 - $65,000.00 per year
Benefits:
* Dental insurance
* Flexible schedule
* Health insurance
* Paid time off
* Vision insurance
Schedule:
* Monday to Friday
Application Question(s):
* This role is a client facing role which requires a professional work from home setup. Please confirm you have adequate equipment including a computer with a web camera and microphone. We do not use virtual backgrounds and as such you will need a clear and presentable background. 
Note: the next step of the recruitment process will be to film a video so it's important that you are ready to film such, with this equipment in your work space.
* Please advise your copywriting experience
* Please state how many years of social media traffic experience you have and on what platforms. What strategies have you had success with?
Experience:
* Digital marketing: 1 year (Required)
Work Location: Remote</t>
  </si>
  <si>
    <t>https://www.indeed.com/viewjob?jk=9a258aec8d1e4d7b</t>
  </si>
  <si>
    <t>Digital Content Planner (CheckMark)</t>
  </si>
  <si>
    <t>Nestlé Purina</t>
  </si>
  <si>
    <t>St. Louis, MO 63102</t>
  </si>
  <si>
    <t>Driven by integrity and united by the people-and-pet bond, we find strong purpose in the work we do and an even greater joy in those we get to work alongside. Together, we harness the expertise of our long-standing tradition of excellence to embrace possibility and continuously push to do what's never been done before in pet care. Discover your purpose and fuel your passions when you bring your love of pets to a team that prides itself on the power of togetherness—We are Proudly Connected. Purely Driven.
POSITION SUMMARY:
Your larger team is our internal creative resource, called CheckMark. We’re specialists at our core, which means we know how to think about, write about, design for, and communicate to the extended pet care community. We bring it all together seamlessly through pet-focused, consumer-centric programs, products, and communications.
CheckMark is where you’ll find the best of both worlds—the excitement and energy of ad agency life with the benefits of working for a leading corporation. Where else can you find career advancement, global exposure, and continuous training and development—all while flexing your creative and strategic muscles? It all happens right here.
As a Digital Content Planner, you’ll partner with Digital Strategists and creative team members on the execution of all digital campaign activations through the timely handoff and delivery of creative files, detailed asset organization and auditing, maintaining accurate file specifications, and data reporting. We’ll count on you to stay on top of the fast-paced work environment and ever-evolving digital landscape while keeping a heavy focus on website, search, eCRM, social, display, and video content designed to drive business goals and brand objectives.
Responsible for all content execution across website, social (organic and paid), online video, digital banners, and retailer assets
Manage and complete social content calendars, website update request forms, paid media traffic sheets, and other digital handoff processes
Work closely with Project Managers to ensure all deadlines are met
Oversee accurate content deliverables, from project brief to launch, including checking specifications and requirements, providing final creative assets to outside vendors, and conducting QA reviews.
Be a key contact for media agencies, ensuring all digital creative assets are trafficked accurately ahead of launch and communicating timely updates to all clients, partners, and teams.
Collaborate with Digital Strategists and analytics counterparts on pulling data and insights for owned digital properties
Assist Digital Strategists in the creation of campaign kickoff documents
Maintain strong agility and attention to detail skills while working cross-functionally with creative and account teams on multiple projects
Requirements:
Bachelor’s degree or High School diploma with 4 years of professional experience
3+ years of professional experience including 1+ years of experience working in a digital and/or social marketing field
1+ years of experience in digital campaign activations including website, email, social, video and display
The approximate pay range for this position is $65,000 to $80,000. Please note that the pay range provided is a good faith estimate for the position at the time of posting. Final compensation may vary based on factors including but not limited to knowledge, skills and abilities as well as geographic location.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
REQUISITION ID:
333207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
Review our applicant privacy notice before applying at https://www.nestlejobs.com/privacy</t>
  </si>
  <si>
    <t>https://www.indeed.com/viewjob?jk=b5e0f048c48b264d</t>
  </si>
  <si>
    <t>Content Marketing Manager</t>
  </si>
  <si>
    <t>Minuteman Security Technologies Inc</t>
  </si>
  <si>
    <t>Edison, NJ 08837</t>
  </si>
  <si>
    <t>Job Overview Summary
Minuteman Security &amp; Life Safety is now looking for a Marketing Manager to help build the brand and drive selected revenue-generating activities.
Our company has expanded remarkably in the last eighteen months, and we're building a Marketing team to match the growth. In this newly created role, the ideal candidate will create marketing programs from scratch, so we need an early-career B2B professional with proven initiative and who writes with clarity and ease. If you come from outside the security industry, bring a sense of curiosity and a willingness to ask questions.
You'll work on a hybrid schedule from our Edison NJ office, alongside an experienced Marketing Director and a high-functioning and cheerful Operations team.
Responsibilities:
· Develop events for prospects and customers
· Own the social media effort
· Manage design projects within our brand standards
· Create video storyboards and assist in development
· Coordinate with external vendors (designers, printers, event venues)
· Collaborate with the Sales team
· Carefully but creatively apply AI tools for marketing
· Tackle one-time marketing projects
· Manage the marketing calendar
· Support proposal development and RFP responses
What we Like about you:
· Two to five years of experience in B2B marketing, either in-house or agency
· Very good written communications skills
· Firsthand experience in event planning
· Knowledge of good design principles
· Ability to travel about once a month
· Ability to work independently and as part of a team
· Proficient in Microsoft Office
· Honest, energetic, and organized
· Bachelor's degree in Marketing, Communications, or related field
Preferred Qualifications:
· Experience in a B2B setting, or within the security industry
· Hands-on experience with a CRM and marketing automation software
· Professional certifications in digital marketing
· Experience with WordPress
· Experience working with Adobe Creative Suite software
This job description in no way states or implies that these are the only duties to be performed by the employee(s) of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Pay Transparency Statement
The base salary range for this role is $60,200 - $92,300. Note that salary may vary based on location, skills, and experience and may vary from the amounts listed above. This position may also be eligible for a variable bonus in addition to base salary as well as health coverage, paid holidays, and other benefits.
Equal Employment Opportunity (EEO) Statement
Minuteman Security &amp; Life Safety is an equal opportunity employer that is committed to diversity, equity and inclusion and providing a workplace that is free from discrimination and harassment of any kind based on race, color, religion, creed, sex (including pregnancy, childbirth, and related medical conditions, sexual orientation, and gender identity), national origin, age, disability or genetic information or any other status or characteristic protected by federal, state, or local law. Minuteman Security &amp; Life Safety provides equal employment opportunity to all individuals regardless of these protected characteristics. Further, Minuteman Security &amp; Life Safety takes affirmative action to ensure that applicants and employees are treated without regard to any of these protected characteristics in all terms and conditions of employment, including, but not limited to, hiring, training, promotion, discipline, compensation, benefits, and separation from employment.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Drug-Free Workplace Statement
Minuteman Security Technologies, Inc is an equal opportunity employer, that offers a smoke-free and drug-free workplace.</t>
  </si>
  <si>
    <t>https://www.indeed.com/viewjob?jk=693661ea43e33283</t>
  </si>
  <si>
    <t>Director of Marketing-High End Home Decor-LA</t>
  </si>
  <si>
    <t>$135,000 - $150,000 a year</t>
  </si>
  <si>
    <t>24 Seven Talent</t>
  </si>
  <si>
    <t>Contract type
Full-Time
Location
Los Angeles, CA
Specialty
Marketing
Salary
$135K-$150K DUE
Remote
No
Reference
481397
Contact name
Cristina Sparkman
Job description
High End Home Decor company seeking a strong Director of Marketing in LA. Must come from high end Home or Fashion brand/companies and live in LA currently. This role is on site full time!!
Job Over</t>
  </si>
  <si>
    <t>https://www.indeed.com/viewjob?jk=1935e003b5ffd2c1</t>
  </si>
  <si>
    <t>Senior Copywriter</t>
  </si>
  <si>
    <t>Lumin Digital</t>
  </si>
  <si>
    <t>The Senior Copywriter at Lumin Digital is responsible for will be responsible for drafting original copy and editing existing content to support Lumin’s content strategy, external comms / PR efforts, brand, product, and demand generation programs. Types of content will include a mix of thought leadership, white papers, blogs, social posts, web copy, and video scripts. Success in this role requires an imaginative approach to copywriting, attention to detail, and working collaboratively with cross-functional teams in a fast-paced environment . This role is on a small, virtual team; candidates must be comfortable working in a remote environment.
Essential Functions, Responsibilities, Experience:
Write original copy and work with SMEs to refine clear, engaging copy for executive, brand, and, outcome-based marketing awareness and demand campaigns, including touchpoints such as :
- Articles
- White papers
- Blogs
- Storyboards (webinars and/or speaking engagements, video scripts)
- Social content
- Case studies
- Product content such as battle cards, etc.
Collaborate with product, sales, client services, and other teams to develop copy that aligns with business objectives and resonates with target audiences.
Edit and proofread content to ensure high quality and consistency across all communications.
Utilize SEO principles to optimize copy for increased visibility and engagement across digital platforms.
Edit and proofread copy, ensuring accuracy before publication.
Stay up to date on content and social media best practices, particularly for LinkedIn.
Develop a broad understanding of Lumin’s businesses, products, research, technology, and best practices.
Serve as a champion for and guardian of the Lumin brand voice and writing style.
Other duties as assigned
Growth Opportunities:
30 Days: Get familiar with Lumin’s brand voice, marketing initiatives, and content strategy. Start contributing copy to ongoing campaigns and projects.
90 Days: Take ownership of assigned copywriting projects, collaborate with cross-functional teams, and begin optimizing copy based on performance data.
1 Year: Become a key contributor to Lumin Digital’s marketing efforts, consistently delivering high-quality, optimized content that drives business results.
Knowledge, Skills, &amp; Abilities:
10+ years of applicable writing experience in either a corporate, agency, or news environment. Experience with B2B marketing and/or B2B SaaS fintech industry, or banking technology.
Deep knowledge of content strategy and best practices for writing compelling, high-impact copy.
Excellent writing, editing, and proofreading skills with great attention to detail.
Experience interviewing and ghost-writing.
Excellent interpersonal skills; adaptable and able to work on multiple projects and collaborate with numerous people simultaneously.
Ability to organize and complete detailed projects accurately and deliver on deadlines.
Proficiency in SEO and keyword research for optimizing content across digital platforms.
Ability to work as part of a team, fostering collaboration and cultivating relationships, as well as work independently or with minimal direction.
Strong time-management and organizational skills, with the ability to manage multiple projects simultaneously.
Education:
Bachelor’s degree in Marketing, Journalism, Communications, or a related field, or equivalent experience.
Travel:
Minimal, generally 12 days or less per year, ~2X team get togethers a year
LIFE AT LUMIN DIGITAL
Lumin Digital is a trailblazer in digital banking solutions, driven by a unique approach to technology, service, and people. We empower credit unions and banks by creating cutting-edge digital experiences that continuously serve, engage, and grow their membership base. Lumin is 100% cloud-native, purpose-built to unlock the full advantages of the cloud for financial institutions and their users.
At Lumin, we thrive on curiosity and innovation. Our culture fosters trust - in our expertise and decisions, respect - for diverse perspectives and talents, and boldness - in pursuing innovative paths. These values guide us, shaping a workplace where collaboration thrives, ideas flourish, and new possibilities are discovered. Focused on continuous improvement and innovation, we encourage our team to explore, experiment, and put new ideas into action, challenging the usual way of doing things.
All qualified applicants, including those with arrest or conviction records, will be considered for employment. Any conditional offer will include a notice regarding the review of the candidate’s criminal history as part of the hiring process.
For more information, visitlumindigital.com.</t>
  </si>
  <si>
    <t>https://www.indeed.com/viewjob?jk=73f02d28e0603294</t>
  </si>
  <si>
    <t>Marketing Assistant : Entry Level</t>
  </si>
  <si>
    <t>$38,000 - $56,000 a year</t>
  </si>
  <si>
    <t>Flourish In</t>
  </si>
  <si>
    <t>Virginia Beach, VA 23452</t>
  </si>
  <si>
    <t>We are seeking a Marketing Assistant to join our growing team! This entry-level role provides hands-on experience, career advancement opportunities, and paid training to help you succeed in the dynamic world of marketing, promotions, and brand management.
About Us
We are a leading marketing and advertising firm known for delivering high-impact promotional campaigns for both national and local brands. Our data-driven strategies focus on brand awareness, customer engagement, and event marketing, helping clients maximize their reach and results.
Key Responsibilities
As a Marketing Assistant, you will:
Support the planning and execution of marketing campaigns and promotional strategies.
Represent client brands at promotional events, trade shows, and community outreach programs.
Engage with customers to build brand loyalty and enhance customer experience.
Conduct market research to analyze trends and identify opportunities for campaign improvement.
Collaborate with team members to brainstorm innovative marketing strategies.
Assist in content creation for digital and traditional marketing channels.
What We're Looking For
Our ideal candidate has:
Strong communication and interpersonal skills to effectively engage with customers and team members.
A proactive, positive attitude with a strong desire to learn and grow.
Ability to work in a team-oriented, fast-paced environment.
Exceptional organizational skills and attention to detail.
Adaptability to handle shifting priorities and multi-task effectively.
No prior marketing experience required – comprehensive training provided!
What We Offer
Paid Training – Get hands-on experience and mentorship from industry experts.
Career Growth – Fast-track promotions and leadership opportunities.
Fun &amp; Supportive Work Culture – Team outings, networking events, and incentives.
Travel Opportunities – Engage in off-site promotions and company-sponsored trips.
Competitive Compensation – Weekly pay with performance-based bonuses.</t>
  </si>
  <si>
    <t>https://www.indeed.com/viewjob?jk=30bf0fb84a7a7f6b</t>
  </si>
  <si>
    <t>Video Content Creator &amp; Marketing Specialist</t>
  </si>
  <si>
    <t>Part-time, Internship</t>
  </si>
  <si>
    <t>Harutakasushi AYCE</t>
  </si>
  <si>
    <t>Dallas, TX 75248</t>
  </si>
  <si>
    <t>We are looking for a talented Food Photographer &amp; Videographer to create high-quality images and videos for our restaurant’s marketing and social media platforms (TikTok, Instagram, Facebook, etc.).
Responsibilities:
* Capture professional food photography and videos for menus, ads, and social media.
* Edit photos and videos to enhance visual appeal.
* Work closely with the marketing team to create engaging content.
Requirements:
* Experience in food photography and videography.
* Proficiency in editing software (Adobe Lightroom, Photoshop, Premiere Pro, or similar).
* Strong portfolio showcasing food-related work.
* Knowledge of social media trends is a plus.
Job Type:
* Part-time or Full-time (Flexible)
Job Types: Part-time, Internship
Benefits:
* Employee discount
* Flexible schedule
Schedule:
* 4 hour shift
* 8 hour shift
* Choose your own hours
* Day shift
* Monday to Friday
* Night shift
* Weekends as needed
Work Location: Hybrid remote in Dallas, TX 75248</t>
  </si>
  <si>
    <t>https://www.indeed.com/viewjob?jk=1df03ffad23b8504</t>
  </si>
  <si>
    <t>Sr. Retention Marketing Manager - Consumer</t>
  </si>
  <si>
    <t>McAfee, LLC</t>
  </si>
  <si>
    <t>Job Title:
Sr. Retention Marketing Manager - Consumer
Role Overview:
As a key player on the McAfee retention team, the Retention Marketing Manager will lead a dynamic team focused on driving the success of upsell and cross-sell strategies and campaigns. Reporting directly to the Director of Marketing, this role will involve collaborating closely to identify new opportunities for enhancing customer protection and continuously optimizing the sales funnel. The Manager will lead a team of marketing professionals and work with cross-functional partners to execute day-to-day activities, including testing, analytics, creative development, and campaign launches. With a focus on key customer segments, this position plays a vital role in advancing strategic initiatives aimed at improving the customer experience through personalized engagement—one of the company’s top growth drivers.
This position is based in the United States, Texas. We will only consider candidates in the United States, Texas and are not offering relocation assistance at this time.
About the Role:
Be a champion of the upsell &amp; cross-sell strategy across the company, effectively communicating with leadership and internal stakeholders.
Create clear requirements that inspire cross-functional partners to conceptualize and ship awesome experiences where accountants will work effortlessly and seamlessly to delight customers.
Lead strategic initiatives, including development of clear action plans, identification of success metrics and targets, and management of timelines.
Size new opportunities and articulate actionable recommendations that drive business impact; proactively identify roadblocks and suggest alternative solutions.
Lead creative optimization for the customer journey—building a relationship with the customer, driving engagement, and focusing on key monetization opportunities.
Leverage customer insights, competitive understanding, and data analytics to unlock growth opportunities and influence product and messaging roadmaps.
Gather and analyze data from multiple sources, including Adobe Analytics, Adobe Test &amp; Target, and internal databases.
Proactively drive projects to meet deadlines, prioritize, and escalate issues as needed.
About You:
You have at least 10+ years of professional experience.
Strategic thinking and strong leadership are essential to this role and achieving sustained success.
You have consistently led initiatives that have enhanced the customer experience, particularly through optimizing landing pages and personalizing customer journeys.
You have a proven track record of successfully driving multiple initiatives simultaneously in a dynamic, fast-paced, and innovative environment.
You have strong interpersonal communication skills to develop key relationships and influence teams to accomplish objectives.
You have a passion for thinking strategically and the ability to execute tactically.
You have a comprehensive understanding of the a/b testing process and have experience with data-driven experimentation.
You have experience with analyzing, interpreting, and leveraging quantitative and qualitative data to glean customer insights and make business decisions.
You have knowledge of data tools such as Adobe Analytics, Adobe Target, Tableau, and Power BI.
#LI-Remote
Company Overview
McAfee is a leader in personal security for consumers. Focused on protecting people, not just devices, McAfee consumer solutions adapt to users’ needs in an always online world, empowering them to live securely through integrated, intuitive solutions that protects their families and communities with the right security at the right moment.
Company Benefits and Perks:
We work hard to embrace diversity and inclusion and encourage everyone at McAfee to bring their authentic selves to work every day. We offer a variety of social programs, flexible work hours and family-friendly benefits to all of our employees.
Bonus Program
401k Retirement Plan
Medical, Dental, Vision, Basic Life, Short Term Disability and Long-Term Disability Coverage
Paid Parental Leave
Support for Community Involvement
14 Paid Company Holidays
Unlimited Paid Time Off for Exempt Employees
96 Hours of Sick Time and 120 Hours of Vacation for Non-Exempt Employees Accrued Each Year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The starting pay range for this position is $109,240.00-$179,462.50. McAfee takes into consideration an individual’s skillset, experience and location in making final salary determinations. For further details, please discuss with the Talent Acquisition Partner.</t>
  </si>
  <si>
    <t>https://www.indeed.com/viewjob?jk=8e6650f8f2af30b9</t>
  </si>
  <si>
    <t>Director of Content Marketing</t>
  </si>
  <si>
    <t>Cordial</t>
  </si>
  <si>
    <t>ABOUT CORDIAL
We founded Cordial in 2014 on the belief that there should be more humanity and empathy in marketing—both in how brands communicate with their customers and in how technology companies work with brands. We built our company and platform purposefully, driven by a desire to inspire more thoughtful communication and to create experiences that feel more personal and human—for consumers, for the people at the companies we work with, and for Cordial employees. Today, brands like PacSun, Revolve, Abercrombie &amp; Fitch, Realtor.com, L.L. Bean and Forbes rely on Cordial to drive revenue growth by sending a better message.
We chose the name Cordial to symbolize how we empower our clients to communicate with their customers, as well as how we do business: with transparency, collaboration, and trust. We're building a passionate team of individuals willing to learn, grow, and be thoughtfully challenged on a daily basis to continuously improve our product, company, and culture every single day.
OUR VALUES
Communicate better than the rest
Tenacious about the client and the problems we solve for them
We're owners and we act like it
Be Cordial
POSITION SUMMARY
We're seeking an innovative and strategic Director of Content Marketing to lead, own, and execute our content strategy. This role will be instrumental in driving brand awareness, lead generation, customer engagement, and business growth through high-quality, impactful content. As a senior member of the marketing team, you will oversee the development and execution of a content vision, manage production timelines, and ensure our content strategy supports our goals of category creation and industry leadership.
YOU WILL
Create and drive a comprehensive content marketing strategy that aligns with business objectives and positions the brand as an industry leader.
Write and oversee the production of high-quality content across formats, including blogs, whitepapers, ebooks, videos, case studies, webinars, email campaigns, press, social media, sales collateral, ABM assets, and more.
Develop and execute data-driven storytelling initiatives that showcase industry insights and trends across multiple channels, both paid and organic.
Collaborate cross-functionally with thought leaders and subject matter experts in marketing, sales, product, revenue operations, and client experience teams.
Build and maintain strong relationships with executives to develop compelling thought leadership content and themes.
Manage and mentor a small team while overseeing agency relationships and external contributors.
Create compelling storylines for external presentations, speaking engagements, media opportunities, and influencer partnerships.
Define content marketing objectives, develop measurement plans, and actively monitor content performance across all channels.
ABOUT YOU
7+ years of content marketing experience in a fast-paced B2B SaaS company, marketing technology is a bonus. Strong grasp of B2B content marketing fundamentals.
2+ years of people management experience, with demonstrated success in leading and developing teams.
Strong copywriting background with proven experience in analyzing data from surveys, benchmarks, studies, and other sources to develop themes, trends, and storylines for content marketing initiatives.
Expert understanding of social media strategy and thought leadership content development.
Proven ability to build and maintain relationships with executive stakeholders.
Demonstrated ability to leverage emerging AI tools for content creation and optimization.
Exceptional project management skills, including the ability to organize and manage large projects and shift competing priorities in a fast-paced environment with little direction.
Experience with keyword research and SEO content optimization.
Self-starter with the ability to work autonomously and resourcefully in a fast-paced environment.
Experience with public relations, external communications, category design, influencer marketing, paid partnerships, and agency management is a bonus.
COMPENSATION &amp; BENEFITS
$160,000.00 - $190,000.00 annually. The compensation range may be adjusted based on experience and location. In combination with base salary, Cordial's compensation package includes equity and bonus, a robust benefit plan (medical/dental/vision/life), 401k match, flexible time off. Additionally, we offer perks such as monthly wellness and cell phone stipends, childcare and continued education yearly reimbursements. We pride ourselves in maintaining a healthy work/life balance, a strong dedication to DE&amp;I efforts, and an overall respectful and open culture!
Cordial is proud to be an equal opportunity employer that celebrates diversity and is committed to creating an inclusive workplace with equal opportunity for all applicants. Our goal is to recruit the most talented people from a diverse candidate pool regardless of race, color, ancestry, national origin, religion, disability status, sex (including pregnancy), age, gender, gender identity or expression, sexual orientation, marital status, veteran status, or any other characteristic protected by law.
Cordial is committed to working with and providing access and reasonable accommodation to applicants with mental and/or physical disabilities. If you require an accommodation, please reach out to your recruiter once you've begun the interview process. All requests for accommodations are treated discreetly and confidentially, as practical and permitted by law.</t>
  </si>
  <si>
    <t>https://www.indeed.com/viewjob?jk=38edf46b79b3ab56</t>
  </si>
  <si>
    <t>Digital Marketing Director</t>
  </si>
  <si>
    <t>Notable Systems Inc</t>
  </si>
  <si>
    <t>Company Summary: We are a rapidly growing, fully remote Intelligent Document Processing startup that drives unmatched efficiency in the medical equipment, healthcare, and financial services industries. Leveraging techniques like optical character recognition, machine learning, and large language models, our platform empowers our customers to transform complex, unstructured data into actionable insights, expediting their revenue cycle and lowering their costs. Ultimately, this helps patients get the care they need more quickly while reducing frustration with both their provider and their insurance company.
While we currently focus primarily on the Durable Medical Equipment industry, we are exploring and developing additional applications of our solutions to broader problems within healthcare, finance, and beyond.
Position Summary: As Notable Systems enters an exciting new phase of growth, we're searching for a data-driven and creative Digital Marketing Director to design, execute, and optimize our digital marketing efforts. Reporting to the VP of Business Development, this role emphasizes email marketing, paid ad campaigns, leveraging intent and sales intelligence tools like 6Sense and Bombora, and identifying earned media opportunities. You'll also collaborate with marketing freelancers across disciplines like advertising, social media, SEO, and content creation.
Job Duties: As Notable Systems’ Digital Marketing Director, you'll own and drive our demand generation strategy to generate qualified leads, optimize conversions, and accelerate pipeline growth. You will be a data-driven marketer with a strong understanding of digital channels and a passion for delivering measurable results. Key responsibilities will include:
Lead Generation:
Develop and execute multi-channel campaigns across email, paid media, and intent data platforms.
Segment audiences, personalize messaging, and optimize campaigns for maximum impact.
Leverage intent data to identify high-value accounts and tailor outreach strategies.
Campaign Management:
Oversee the execution of email marketing campaigns, including automation, nurture flows, and performance tracking.
Manage and optimize paid advertising campaigns across Google Ads, LinkedIn, online trade publications, industry events (e.g., trade shows), and other relevant industry-specific media platforms.
Collaborate with the content team to promote content and amplify reach.
Analytics &amp; Optimization:
Continuously monitor campaign performance using Google Analytics, HubSpot, and other relevant tools.
Analyze data to identify trends, opportunities, and areas for improvement.
Report on key metrics and provide insights to inform marketing strategy.
Vendor Management:
Manage and coordinate freelancers and agencies specializing in paid media and email marketing execution.
Required Qualifications:
7+ years of experience in B2B digital marketing, with a proven track record of developing and executing successful lead generation campaigns and achieving measurable results.
Strong proficiency in most of the following: email marketing, paid media advertising (including industry-specific channels), intent data analysis, marketing automation, analytics and reporting, campaign optimization, and content marketing strategy.
Proficiency in common marketing and sales technologies such as HubSpot, Google Analytics, 6Sense, Bombora, and various advertising platforms (Google Ads, LinkedIn, etc.)
Excellent interpersonal and communication skills with the ability to effectively collaborate with cross-functional teams (sales, product, content) and manage external vendors.
B.A. or B.S.
Preferred Qualifications:
Experience working in a B2B tech company servicing the healthcare, medical equipment, insurance, or related regulated industries.
MBA or other relevant advanced degree.
Benefits:
In addition to the base salary, we offer comprehensive and competitive benefits, including:
Equity
10 company holidays per year
4 weeks of vacation per year
8 sick days per year
Health/dental/vision insurance
401K with company match
Paid parental leave
Work from Home Requirements
Reliable Internet: Minimum download speed of 50 mbps and upload speed of 10 mbps. You can test your internet speed at this link: https://www.speedtest.net
Smartphone: Must have a smartphone, as we use multi-factor authentication for logging in to our system, so you will need to download an app to your phone.
Equipment: Company laptop and optional external monitor will be provided.
Privacy: Must have a private place to work in order to protect the confidentiality of the patient data we access.</t>
  </si>
  <si>
    <t>https://www.indeed.com/viewjob?jk=9660c924cc613f35</t>
  </si>
  <si>
    <t>Content Strategist</t>
  </si>
  <si>
    <t>Astriata</t>
  </si>
  <si>
    <t>Astriata is seeking a talented and motivated Content Strategist to join our award-winning creative agency. This role is ideal for someone who has a passion for organizing and crafting information that balances user needs, business goals, and creative innovation to create exceptional user experiences.
A strong focus on attention to detail, delivering high-quality work, and providing outstanding customer service is essential. In this role, you’ll collaborate closely with our internal UX/design team and clients to create and implement impactful content strategies that elevate our clients' digital presence and drive meaningful results.
If you are passionate about content strategy and ready to make a significant impact in a creative and dynamic environment, we would love to hear from you!
*Our Ideal Candidate Specializes in Website Content Strategy:*
* At least 5 years of experience in…
o Conducting content audits for complex text heavy websites
o Competitive analysis
o Content governance
o Taxonomy
o Website analytics analysis
o Content mapping
o Conducing interviews and survey
o Content creation
o SEO experience including optimizing page copy, page titles, headers, keywords, alt text, and meta descriptions.
* Experience translating complex and technical information into widely-approachable and action-inspiring content.
* Strong problem-solving skills, organizational skills, and the ability to analyze and translate data into intuitive UX/UI content.
* Ability to read, understand, and think critically about scientific, medical, and complex topics.
* Detail-oriented in reviewing and styling content.
* Passionate about performance and user experience.
* Eagerly participates in processes and advocates for the user.
* Continuously learning and applying new skills and best practices.
* Meets deadlines and works efficiently in a fast-paced environment.
* Proficient with project management tools (e.g., Monday.com).
* Excellent communication skills.
*Primary Key Responsibilities:*
* Develop and execute content strategies for clients, ensuring a compelling, cohesive digital presence aligned with business objectives.
* Perform content audits or gap analyses to ensure content uniformity and alignment with business goals across client websites.
* Create information architecture and collaborate with the UX/design team on wireframe requirements.
* Manage content migration process with both internal and client teams.
* Collaborate with clients to understand their business goals, target audience, and brand voice, and develop customized content strategies to meet their needs.
* Optimize content for SEO, user experience, and conversion, leveraging keyword research and performance analytics to drive organic traffic and engagement.
* Ensure content meets Section 508 compliance and the latest WCAG guidelines.
* Brainstorm ideas for blog posts, articles, video advertisements, and design elements to ensure maximum consumer engagement.
* Propose and present new content ideas, discuss the progress of current campaigns, and review the results of previous content campaigns.
* Create content calendars and production schedules, ensuring timely delivery of content assets, content population, and campaigns.
* Enter and edit content in CMS platforms such as WordPress or Sitefinity.
* Present to and train clients on content management systems, best practices, and content recommendations.
* Participate in analyzing user interviews and surveys, card-sorting exercise results, tree testing, and user research to define and create content strategies for client website migrations.
*General Responsibilities:*
* Develop a thorough understanding of our services and technology solutions.
* Maintain organized files and clear communication with the team.
* Work collaboratively with the team, establishing relationships built on trust.
* Proofread copy within designs and think critically about content.
* Manage and track time on assigned projects.
* Participate in client presentations as needed.
*Requirements:*
* Bachelor's degree in Marketing, Communications, Journalism, or a related field.
* Minimum of 5 years of experience in content strategy, preferably in a marketing agency or similar client-facing role.
* Excellent written and verbal communication skills, with the ability to adapt content to different audiences and brand voices.
* Proficient with Figma, Google software, and Microsoft software.
* Proficiency in content management systems (CMS), SEO tools, and analytics platforms.
* Creative thinker with a strategic mindset and a passion for storytelling.
* Experience with social media management, email marketing, and other digital marketing channels is a plus.
* Proficient with UX best practices.
* Familiarity with HTML5, CSS, SCSS/SASS.
* Resides in the US (Maryland, Virginia, DC area preferred).
* Ability to travel to Maryland.
_\*\* No phone calls, freelancers or recruiters, please. \*\*_
Job Type: Full-time
Pay: $75,000.00 - $95,000.00 per year
Benefits:
* 401(k)
* Dental insurance
* Health insurance
* Paid time off
* Vision insurance
Schedule:
* 8 hour shift
* Monday to Friday
Application Question(s):
* What state are you located in?
Education:
* Bachelor's (Required)
Experience:
* Content strategy: 5 years (Required)
* Content management systems: 5 years (Required)
* SEO tools: 5 years (Required)
* Figma: 3 years (Required)
* UX: 3 years (Required)
Location:
* United States (Required)
Work Location: Remote</t>
  </si>
  <si>
    <t>https://www.indeed.com/viewjob?jk=af620a3dc6009402</t>
  </si>
  <si>
    <t>Business Development Representative - Remote</t>
  </si>
  <si>
    <t>Splunk</t>
  </si>
  <si>
    <t>Job Title: Business Development Representative
Splunk is here to build a safer and more resilient digital world. The world's leading enterprises use our unified security and observability platform to keep their digital systems secure and reliable. While customers love our technology, it's our people that make Splunk stand out as an amazing career destination and why we've won so many awards as a best place to work. If you become a Splunker, we want your whole, authentic self, what we call your "million data points". So bring your work experience, problem-solving skills and talent, of course, but also bring your joy, your passion and all the things that make you, you.
Role Summary
Due to our expansive growth we are seeking outstanding people to join our team in our growing Digital Sales organization. As a Discretionary BDR, you will cultivate our strategic, enterprise &amp; mid-market businesses by partnering with our Sales teams to build opportunities in existing customer and prospect account accounts.
Skill you can learn from this role:
Account Based Strategy | Unlock the hidden potential in your accounts by building pipeline, presenting &amp; actioning account plans
Territory Planning | Learn the secrets of running a territory! Conduct research to cluster accounts into strategic buckets &amp; create new connections within each cluster
Ecosystem Navigation | Grow your networking skills &amp; knowledge of the customer buying process as part of the account team - showcasing admirable presentation skills and story telling
What you'll get to do
Choose prospecting plays to yours and Splunk's discretion, personalized to the account or territory
Partner with sales to create pipeline in an assigned region
Have the freedom to design your own campaigns by curating from our existing campaign library, partnering with sales &amp; marketing
Identify initiatives &amp; projects for assigned accounts, why the initiative/project is important &amp; tell the story of how Splunk fits in
Must-have Qualifications
1+ years of demonstrated ability selling or building pipeline for SaaS solutions
Located near one of our fun locations &amp; have the ability to commute to our Splunk office 1-3x per quarter. This role does not offer relocation assistance
Nice-to-have Qualifications
We’ve taken special care to separate the must-have qualifications from the nice-to-haves. “Nice-to-have” means just that: Nice. To. Have. So, don’t worry if you can’t check off every box. We’re not hiring a list of bullet points–we’re interested in the whole you.
Account Based Marketing (ABM) experience is a plus!
Proven success applying specific solutions to address customer challenges, and achieving desired outcomes; You holistically consider prospect needs to recommend specific products or services that will best address customer problems and concerns.
Experience running a sales pipeline that coordinates and accurately supervises sales activities, customer interactions, and other signals key to generating predictable, efficient, and effective revenue.
Experience developing and driving effective account planning strategies to identify key decision-makers, understand customer needs, and tailor sales approaches accordingly.
You've optimally delivered a concise statement to convince buyers that your products or services are worthwhile.
Adept at evaluating potential prospects to determine the likelihood of becoming a customer.
Successful experience prospecting, including apply industry knowledge and client market intelligence to secure an initial meeting with a prospective customer.
Adaptable to changing situations and priorities, you thrive in a dynamic sales landscape.
Strong resilience to handle rejection, overcome obstacles, and maintain a positive attitude in a fast-paced sales environment.
Collaboration skills; you successfully work toward a common goal with prospects, customers, partners, and colleagues.
Time management skills; you choose the most effective way to approach a project and achieve goals while working independently.
You figure it out; you focus on solutions when resolving customer and sales deal challenges. You meet challenges directly to offer custom solutions and solve problems.
You're a credible communicator who exemplifies seller confidence and experience through a professional demeanor and appearance.
Splunk is an Equal Opportunity Employer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t>
  </si>
  <si>
    <t>https://www.indeed.com/viewjob?jk=a7dc15cfee77236c</t>
  </si>
  <si>
    <t>[Hybrid] Marketing Manager 2 (14389-2)</t>
  </si>
  <si>
    <t>JND</t>
  </si>
  <si>
    <t>Ridgefield Park, NJ</t>
  </si>
  <si>
    <t>Job Title: Marketing Manager 2
Job Type: Regular Full-Time, Hourly
1) Bachelor's Degree
2) 4+ yrs experience
Location
Ridgefield Park, NJ, Washington, Bellevue
Hybrid- 4 Days onsite / 1 Day Remote
Benefits
Medical Insurance (Health, Dental &amp; Vision)
401(k) with Company Match
Paid Time Off
H1B/Green Card Sponsorship for qualified employee
Hands-on experience at global industry leader Samsung
Opportunities for career advancement
Top Skills Listed:
1. Project management
2. Jira / Confluence
3. Website production
Education and Work Experience:
1) Bachelor's Degree
2) 4+
Summary
The main function of a Merchandising Manager is to plan, create, direct, and coordinate activities for the digital merchandising team across programs and projects. The Merchandising Manager will act as a process guru, communicator, and Samsung.com CX site management lead across all team functions and help drive seamless delivery across all merchandising aspects of the Home Entertainment category. Focused on low funnel pages, the merchandising manager will lead the start to finish process of creating, maintaining, and sun-setting Home Entertainment product pages as well as be a key member of the planning for product launches.
Job Responsibilities:
• Coordinate projects, making detailed plans to accomplish goals and directing the integration of activities on Samsung.com with internal and external partners.
• Share and own project plans and work back schedules, change management and coordinate with the operations staff to lead success across project start to finish.
• Create requests for work and partners with internal teams on creating briefs and web production documentation.
• Routes requests to various internal and external teams and track progress to meet deadlines.
• Manage third party resources efficiently to ensure all tasks are completed on time and meet expectations.
• Work hand-in-hand with merchandising leads to ensure programs are seamlessly integrated from start to delivery.
Skills:
• Strong understanding of digital merchandising and web production processes.
• Knowledgeable of modern project management principles and ways of working.
• Confident communicating across multiple disciplines externally like creatives and developers as well as within a matrix organization.
• Intermediate understanding of web and merchandising technology.
• Data focused decision making and problem solving.
• Ability to work independently and manage ones time.
Education/Experience:
• Bachelor's degree in marketing, business administration, communications or related field.
• 3-4 years of experience working on onsite digital merchandising, preferably DtC or B2C.
• Background in managing content on CMS powered website, ideally Adobe Experience Manager.
• Experienced in reading and interpreting web analytics, preferably Adobe or Google Analytics.
Our team of highly experienced developers offer a wide range of mobile application and software development positions. We also have opportunities in business operations and administrations, logistics, UX/UI design, and many more!
Our vision is ‘We Want to See You Grow' to become the industry leader for both employee and company.
For more information about JND, please visit www.jndsolutions.com (http://www.jndsolutions.com/)
#Samsung #Marketing#Manager #NJ #Ridgefield #Hybrid #JND</t>
  </si>
  <si>
    <t>https://www.indeed.com/viewjob?jk=8776ac7b8079a1a5</t>
  </si>
  <si>
    <t>Brand Writer (P/T, Contractor)</t>
  </si>
  <si>
    <t>Amplify Education, Inc.</t>
  </si>
  <si>
    <t>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15 million students in all 50 states. For more information, visit amplify.com.
The brand writer is part of the Corporate Communications team within Amplify’s Marketing &amp; Public Affairs Department. The brand writer will draft messaging and content in collaboration with marketing and communications teams to promote the Amplify brand and drive user engagement on our digital channels.
** This is a part-time, contractor role**
Essential responsibilities of the Brand Writer:
Produce articles, reports, blog posts, brochure copy, and web copy for brand projects.
Produce communications drafts, as needed, for internal company announcements.
Work independently and across teams as needed, drafting efficiently and to deadlines.
Understand and contribute to Amplify’s brand guidelines as appropriate. Write according to in-house style, trademarking, and editorial guidelines.
Copy edit marketing collateral to align with Amplify style. Work with content creators to understand their intended meaning and improve the clarity of their copy.
Review and proofread collateral for errors in grammar, punctuation, and spelling.
Use word processing applications and specialized software for tracking changes, comments, and corrections.
Minimum qualifications of the Brand Writer:
BA/BS in English, Communications, Marketing, or a related field
Superior organizational and problem-solving skills
Exceptional writing and communication skills
Exceptional proofreading, writing, and editing skills
Ability to collaborate well with a variety of teams
Ability to work under pressure and meet deadlines
Ability to work collaboratively with colleagues in a results-driven, team-oriented environment
Compensation:
The hourly rate for this role is $40.00.
We celebrate diversity and are committed to creating an inclusive environment for all employees. To that end, we seek to recruit, develop and retain the most talented people from a diverse candidate pool.
Amplify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This position may be funded, in whole or in part, through American Recovery &amp; Reinvestment Act funds.
Amplify Education, Inc. is an E-Verify participant.
If selected, a background check will be required. As required by state and local laws and district policies, you may also be required to provide additional documentation, such as proof of vaccination or submit to enhanced background screening, including fingerprints.</t>
  </si>
  <si>
    <t>https://www.indeed.com/viewjob?jk=d8871468d5524751</t>
  </si>
  <si>
    <t>Contract Content &amp; Grassroots Marketer</t>
  </si>
  <si>
    <t>blennd</t>
  </si>
  <si>
    <t>Denver, CO 80216</t>
  </si>
  <si>
    <t>We are looking for a proven content and engagement specialist who has a track record of driving audience growth, increasing engagement, and building online communities. The ideal candidate is a content creator at heart, passionate about digital marketing, and has experience or knowledge in the design, development, marketing, and/or tech space. They are skilled at fostering online relationships that drive engagement and business growth.
/ Key Responsibilities
Content, Social Media &amp; Community Growth
Develop and execute Blennd’s organic content strategy across LinkedIn, Twitter, Instagram, and other relevant platforms to showcase Blennd’s expertise, client success stories, thought leadership, and culture.
Plan and maintain a content calendar to ensure consistent posting and engagement.
Write compelling copy for posts, blogs, and marketing materials that align with Blennd’s brand voice.
Create and edit short-form video content (Reels, LinkedIn clips, behind-the-scenes agency insights) to engage and grow our audience.
Actively build and engage Blennd’s community presence in relevant digital spaces, including Facebook Groups, LinkedIn Groups, Slack channels, online communities, and industry forums.
Organize and promote webinars, podcasts, and community events to position Blennd as an industry leader and foster deeper connections with our audience.
Attend industry events (virtual and in-person) to gather content, engage with industry leaders, and grow Blennd’s follower base.
Capture and share real-time event content (photos, video clips, insights) to drive engagement.
Engage in social listening and community interaction by responding to comments, messages, and discussions.
Identify and collaborate with influencers, industry partners, and advocates to expand Blennd’s reach and credibility.
Monitor industry trends, competitors, and best practices to optimize content and engagement strategies.
Report on content and community engagement performance, using insights to refine strategies.
Referral Partner Program Marketing &amp; Content Support
Develop and execute content and communication strategies to nurture Blennd’s referral partners and drive engagement.
Create partner newsletters, exclusive updates, and marketing resources to keep partners informed and involved.
Work with leadership to refine and enhance the referral partner program strategy.
Identify and activate new referral partners who align with Blennd’s services and value proposition.
/ Ideal Candidate
Proven track record of growing audiences, increasing engagement, and building brand awareness through organic content and community initiatives.
3+ years of experience in content marketing, social media management, and/or community building, preferably in a B2B or agency setting.
Familiarity with the design, development, marketing, and/or tech space, with an ability to create content that resonates with those audiences.
Excellent writing, editing, and storytelling skills with a strong understanding of digital marketing best practices.
Proven experience managing and growing social media audiences and online communities (LinkedIn, Twitter, Instagram, Facebook Groups, etc.).
Ability to create and edit short-form video content (using tools like Canva, CapCut, or Adobe Express).
Experience in running and promoting webinars, podcasts, and virtual events is a strong plus.
Comfortable attending industry events, gathering content, engaging with attendees, and growing Blennd’s follower base.
Willing to travel occasionally for key events, conferences, and networking opportunities.
Knowledge of SEO, paid social, and influencer marketing is beneficial.
Self-starter who can take ownership and execute campaigns with minimal oversight.
/ Contract Details &amp; How to Apply
Part-time contract role (estimated 10-20 hours per week to start, with potential for growth).
Competitive contract rate based on experience ($40 – 70 / hour).
Fully remote, with flexibility in working hours.
Willingness to travel occasionally for industry events is required.
/ About Blennd
Blennd is a high-end digital agency specializing in web design, development, SEO, paid media, and CRO. We help mid-market and enterprise businesses maximize their digital presence with innovative, results-driven solutions. Now, we’re seeking a Contract Content &amp; Grassroots Marketer to amplify our brand, engage our community, and nurture strategic partners.
All qualified applicants will receive consideration for employment without regard to race, color, religion, sex, sexual orientation, gender identity, national origin, disability, or status as a protected veteran.</t>
  </si>
  <si>
    <t>https://www.indeed.com/viewjob?jk=a8916815cc9fdb3c</t>
  </si>
  <si>
    <t>Executive Administrator 3 years experience</t>
  </si>
  <si>
    <t>$28.43 - $29.57 an hour</t>
  </si>
  <si>
    <t>Diversififed Funding Incorporated</t>
  </si>
  <si>
    <t>Diversified Funding Incorporated is seeking an experienced talented full time, motivated, dependable, well organized, detail oriented Executive Administrator, to support the day to day operations of a successful property management/real estate firm. Must have 3 years minimum experience who possess strong leadership skills in a high functioning busy office.
The ideal candidate qualifications should include: excellent communication, marketing skills a plus!! Punctual, dependable, skilled in multi-tasking, excellent computer skills, experience with social media apps, self starter, assist senior managers with administration of company's advertising program. Candidate will work closely with CEO/president, senior managers, accountants, assist with day to day functions of the property management department in the functions of the property management teams. Ability to prioritize, use time management wisely. Prepare for monthly bill meetings. Knowledge of Microsoft Software, Excel Office, word perfect etc. familiar with property management software helpful. Ability to follow directions, remain calm under pressure. Over all excellent work ethics. Property management experience a plus! Compensation commensurate with experience.
Job Type: Full-time
Pay: $28.43 - $29.57 per hour
Benefits:
* 401(k)
* 401(k) matching
* Dental insurance
* Health insurance
* Life insurance
* Paid time off
Schedule:
* 8 hour shift
* Monday to Friday
Experience:
* marketing, executive admin, social media, property managemen: 1 year (Preferred)
Work Location:
* One location
Work Remotely:
* No
Work Location: In person</t>
  </si>
  <si>
    <t>https://www.indeed.com/viewjob?jk=46b66dc5549792c0</t>
  </si>
  <si>
    <t>Digital Marketing Associate</t>
  </si>
  <si>
    <t>Milestone Technologies</t>
  </si>
  <si>
    <t>Philadelphia, PA</t>
  </si>
  <si>
    <t>We are searching for a Digital Marketing Associate to join our marketing team. You will be responsible for driving traffic on social media to promote our products and services and overseeing our email marketing campaigns. On a regular basis, you will write new content for our website and provide our management teams with updates on the traffic numbers and effectiveness of digital marketing efforts. Our perfect candidate has at least one year of marketing experience. You must also be knowledgeable about a variety of social media platforms.
Digital Marketing Associate Duties and Responsibilities
Create marketing materials to use on social media and other web platforms to drive traffic and promote our products and services
Oversee email marketing campaigns
Collaborate with the marketing department to develop new digital media strategies
Produce reports on traffic numbers for upper management
Digital Marketing Associate Requirements and Qualifications
Bachelor's degree in marketing, business, or a related field
1+ years of marketing experience
Expert navigation of social media
Excellent communication skills
Computer proficiency</t>
  </si>
  <si>
    <t>https://www.indeed.com/viewjob?jk=0b6e0d21e225340e</t>
  </si>
  <si>
    <t>Social Media and Website Manager</t>
  </si>
  <si>
    <t>ATS CONSTRUCTION</t>
  </si>
  <si>
    <t>*Job Summary*
We are seeking a creative and strategic Social Media Manager to join our dynamic team. The ideal candidate will be responsible for developing and executing social media strategies that enhance our brand presence, engage our audience, and drive traffic to our web platforms. This role requires a keen understanding of social media trends, excellent communication skills, and the ability to analyze performance metrics to optimize campaigns.
*Duties*
* Develop and implement comprehensive social media strategies across various platforms including Facebook, Twitter, Instagram, and LinkedIn.
* Create engaging content that resonates with target audiences while maintaining brand voice.
* Utilize tools such as Hootsuite for scheduling posts and monitoring social media activity.
* Conduct social listening to gauge audience sentiment and identify emerging trends.
* Manage relationships with influencers and partners to enhance public relations efforts.
* Research industry trends and competitor activities to inform content creation and strategy adjustments.
* Collaborate with the marketing team to align social media campaigns with overall marketing objectives.
* Analyze performance metrics using Google Analytics and other tools to refine strategies based on data-driven insights.
* Design graphics and visuals using Adobe Illustrator to enhance social media posts.
*Experience*
* Proven experience in managing social media accounts for brands or organizations.
* Strong knowledge of e-commerce platforms and how they integrate with social media marketing.
* Excellent relationship management skills with a focus on building community engagement.
* Familiarity with public relations practices and how they relate to digital marketing.
* Experience in conducting research to inform content strategy is preferred.
* Proficiency in web analytics tools, social listening tools, and content management systems.
* A passion for staying updated on the latest trends in social media and digital marketing.
If you are a motivated individual who thrives in a fast-paced environment and is eager to make an impact through innovative social media strategies, we encourage you to apply.
Job Types: Part-time, Contract
Pay: $20.00 - $25.00 per hour
Expected hours: 20 – 30 per week
Schedule:
* 4 hour shift
* 8 hour shift
* Monday to Friday
* Weekends as needed
Work Location: Remote</t>
  </si>
  <si>
    <t>https://www.indeed.com/viewjob?jk=dcf41f9f04bda80d</t>
  </si>
  <si>
    <t>Client Marketing Manager</t>
  </si>
  <si>
    <t>COMPLY</t>
  </si>
  <si>
    <t>We are COMPLY.
For compliance people.
We pride ourselves on being the champion for compliance professionals. Merging technology, consulting and education, we help clients navigate the ever-changing regulatory environment. We serve more than 7,000 clients globally, through our solutions including ComplySci, RIA in a Box, National Regulatory Service (NRS) and illumis. We are a high-growth organization and have been recognized with numerous awards including by Inc. 5000, Institutional Asset Manager Awards, Private Equity Wire Awards, and the Women in Data &amp; Technology Awards.
COMPLY is made up of 350+ professionals worldwide. In the US alone, we have team members in 45 states. Employees of COMPLY have access to comprehensive benefits, unlimited PTO, paid bonding leave and 100% remote work flexibility with a WFH stipend.
Come join our team of talented innovators working together to forge the next generation of compliance.
To learn more about COMPLY, visit COMPLY.com.
We’re looking for an experienced and collaborative Client Marketing Manager to craft and execute targeted marketing strategies that enhance client engagement, adoption, and expansion of COMPLY’s award-winning compliance software and services. You’ll work closely with the client success, operations, content, and product marketing teams to create segment-specific campaigns that celebrate our innovation, highlight product updates, and deliver maximum value to our diverse client base.
Your efforts will ensure our clients remain informed, engaged, and empowered—ultimately driving loyalty, retention, and revenue growth.
Key Responsibilities:
Client Engagement &amp; Segment-Specific Campaigns:
Partner with the growth, content, operations, CX and install base sales teams to design and implement segment-specific campaigns that address the unique needs, use cases and priorities of different client groups.
Leverage client insights and feedback to tailor campaigns that enhance adoption, cross-sell opportunities, and client retention.
Develop and maintain a communication framework that ensures clients are consistently informed about relevant updates, best practices, and value-added services.
Collaboration with Content &amp; Product Marketing:
Collaborate with the content marketing team to craft engaging materials, including newsletters, blogs, videos, and case studies, that educate, highlight and showcase COMPLY’s clients.
Work closely with the product marketing team to promote COMPLY’s innovations, feature enhancements, and product launches in ways that resonate with clients and encourage adoption.
Highlight the impact of COMPLY’s solutions and expertise through targeted campaigns that reinforce our position as a trusted partner.
Client Communication &amp; Advocacy:
Work with CX team to manage client communication channels, ensuring a cohesive experience across email, webinars, social media, and in-app messaging.
Build and execute strategies to amplify client advocacy, including identifying opportunities for case studies, testimonials, and referrals from satisfied clients.
Measurement &amp; Optimization:
Track, analyze, and report on the performance of client marketing campaigns, using metrics such as engagement, adoption, NPS, CSAT, and revenue impact to guide future strategies.
Continuously optimize campaigns based on client feedback, performance data, and evolving market needs.
Qualifications:
Experience in Client Marketing:
5+ years of experience in client or customer marketing, ideally within B2B SaaS or high-tech industries.
Proven success in creating and executing client-focused strategies that drive adoption, retention, and expansion.
Strategic &amp; Collaborative Mindset:
Experience working cross-functionally with operations, client success, content marketing, and product marketing teams to deliver seamless client campaigns.
Ability to leverage client segmentation and data to create targeted and impactful marketing strategies.
Content Creation &amp; Communication Skills:
Exceptional written and verbal communication skills, with experience producing compelling client-facing materials like newsletters, case studies, and product updates.
Work with product marketing to translate complex product features and concepts into client-friendly messaging.
Data-Driven Focus:
Analytical mindset with experience measuring campaign performance and using insights to improve outcomes.
Familiarity with marketing platforms such as HubSpot, Salesforce, 6Sense, Gainsight and other CRM tools to manage client communication and engagement.
Bonus Skills:
Familiarity with account-based marketing (ABM) strategies.
Familiarity with and interest in exploring and leveraging AI to optimize client communications, campaigns and data
Experience in compliance, financial services, or regulatory industries.
Talk about company perks!
Phenomenal Benefits: COMPLY Company offers a comprehensive benefits package, including full medical, dental, and vision coverage at little to no cost, unlimited PTO, discounts on pet insurance, and more!
100% Remote Flexibility: We offer a virtual onboarding experience with a stipend to help work-from-home set up your work-from-home office.
Employee Centric Culture: We host virtual happy hours and team bonding events to keep our fun COMPLY culture alive.
High Growth Startup: There is plenty of room for you to impact the organization and advance your career positively!
The compensation range for this role is specific to the United States and takes into account a wide range of factors that are considered in making compensation decisions including, but not limited to, skill sets, training, licensure and certification, and experience. A reasonable estimate of the base salary range for this role would be $85,000-$95,000 plus applicable bonus/benefits offerings, etc as those similarly situated within the Company.
COMPLY is an Equal Opportunity Employer. All qualified applicants will receive consideration for employment without regard to race, color, religion, disability, sex, sexual orientation, gender identity, or national origin. Nothing in this job posting should be construed as an offer or guarantee of employment.</t>
  </si>
  <si>
    <t>https://www.indeed.com/viewjob?jk=11d35b671574a986</t>
  </si>
  <si>
    <t>Marketing Advisor</t>
  </si>
  <si>
    <t>Modus Closing</t>
  </si>
  <si>
    <t>Beverly Hills, CA</t>
  </si>
  <si>
    <t>At Compass, our mission is to help everyone find their place in the world. Founded in 2012, we’re revolutionizing the real estate industry with our end-to-end platform that empowers residential real estate agents to deliver exceptional service to seller and buyer clients.
Compass seeks a Marketing Advisor to join the team that shapes all of our agents' marketing and branding projects from concept to execution. This team provides vital project management, strategic support, and empowers agents to achieve their marketing goals. You will deliver value that makes clients' marketing efforts more efficient, less time-consuming, and more impactful while collaborating with various stakeholders to create offerings and strategies that positively affect the agent experience on a 'big picture’ scale.
Please note: this role is 100% in-office in Beverly Hills, CA.
At Compass You Will:
Support execution of marketing initiatives for a varied portfolio of real estate agents, resulting in business growth and satisfaction.
Project manage the creation of custom agent marketing needs including managing the design workflow, liaising with vendors, communicating updates with agents, and following up on success/metrics post campaign.
Develop marketing strategies and recommendations that cut through the noise and allow agents to maximize their budget effectiveness against tactics that grow their business and achieve their goals; this includes branding, print advertising, digital, social, direct mail, video, paid media, etc.
Act as a subject matter expert by deeply understanding market performance, client account needs, Compass tools and programming, and regional nuances.
Skilled communicator with great interpersonal skills; building and maintaining relationships with empathy while handling objections comes naturally.
Move quickly to organize and assemble templated creative work such as print ads, brochures, and more utilizing InDesign.
Provide “surprise &amp; delight” experiences for agents, from personalized recognition notes to proactively crafting targeted marketing strategies.
Be a culture carrier who inspires and empowers those around you with a positive and constructive approach to creating and implementing change.
What We Are Looking For:
2-5 years of marketing experience.
Skilled communicator with great interpersonal skills; building and managing relationships with empathy while handling objections comes naturally.
Possess a deep understanding of marketing strategy and planning with the ability to identify the right tactics across a multitude of marketing channels.
Excellent project management skills with a proven track record of meeting deadlines.
Ability to work independently, taking ownership over your own accounts while working collaboratively in a team environment to drive best practices.
Meticulous attention to detail, highly organized.
Comfortable with a fast-paced environment, evolving responsibilities, and wearing multiple hats.
Passionate about the intersection of marketing and technology and you have the ability to speak to the benefits of it.
Proficiency in Adobe Creative Suite, specifically InDesign.
Prior real estate industry experience preferred.
Compensation:
The base pay range for this position is $64,000-71,000 annually; however, base pay offered may vary depending on job-related knowledge, skills, and experience. Bonuses and restricted stock units may be provided as part of the compensation package, in addition to a full range of benefits. Base pay is based on market location. Minimum wage for the position will always be met.
Perks that You Need to Know About: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
Do your best work, be your authentic self.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 diversity, equity, inclusion, growth and mobility. As an equal opportunity employer, we offer competitive compensation packages, robust benefits and professional growth opportunities aimed at helping to improve our employees' lives and careers.</t>
  </si>
  <si>
    <t>https://www.indeed.com/viewjob?jk=a670e64eeb45785a</t>
  </si>
  <si>
    <t>Creative Strategist, Amazon</t>
  </si>
  <si>
    <t>BAD Marketing</t>
  </si>
  <si>
    <t>At BAD Marketing, we are looking for a highly creative and results-driven Amazon Creative Strategist to lead the visual direction for our Amazon clients. This role is pivotal in developing high-quality creative assets that drive engagement, conversions, and long-term brand success on Amazon.
Purpose:
To drive engagement and conversions on Amazon through innovative and brand-aligned creative assets.
Core Functions:
Learn and understand each client's branding needs and guidelines during the onboarding process.
Ensure all creative assets meet branding guidelines before implementation and deliverable approval.
Conduct thorough quality assurance (QA) on all graphics to guarantee client satisfaction and adherence to guidelines.
Stay updated on the latest Amazon trends and strategies to maintain a competitive edge.
Lead and mentor the graphic design team on best practices for Amazon design and strategy.
Roles &amp; Responsibilities:
Creative Leadership and Direction
Lead and mentor the Graphic Design team to produce high-quality, visually appealing, and brand-aligned creative assets, including:
Main Images, Product Images, A+ Content, Amazon Storefronts, Sponsored Brand &amp; Video Creatives, and Amazon Posts.
Maintain a deep understanding of Amazon design specifications and conversion-driving elements.
Quality Assurance (QA)
Review and approve all creative deliverables to ensure they adhere to:
Amazon's guidelines and specifications.
Client branding and design standards.
Key performance metrics (CTR, CVR, etc.) for optimized performance.
Deliver high-quality assets that "wow" the client and elevate their Amazon presence.
Client Goal &amp; Branding Alignment
Partner with the Account Manager and SEO Strategist during onboarding to understand the client's brand, vision, and guidelines.
Develop a creative strategy that aligns with client goals, and ensure this vision is communicated clearly to the internal team.
Present the initial deliverables to clients, incorporating their feedback into future creative direction.
Stay Current with Amazon Strategies
Regularly participate in Amazon forums, Facebook groups, Reddit, and explore successful seller strategies to stay updated on trends.
Split-test and experiment with new tactics to continuously refine creative strategies.
Team Strategy and Knowledge Sharing
Lead monthly Graphic Design knowledge-sharing sessions and contribute to the development of new SOPs.
Train and educate the team on the latest Amazon creative tactics and best practices.
Client Performance Monitoring
Regularly review client listings to ensure branding guidelines are followed and content is driving conversions.
Provide feedback and guidance to the graphic design team to enhance the creative output and achieve key performance metrics.
Key Performance Indicators (KPIs):
Click-Through-Rate (CTR) for creative assets – Target: 90% of listings achieving a higher CTR for their main image.
Conversion Rate (CVR) improvement – Target: 90% of listings achieving a higher Conversion Rate.
Internal Knowledge Sharing – Lead at least 1 knowledge-sharing session per month.
Client Satisfaction – Ensure that all creative work meets client expectations and exceeds quality standards.
Qualifications:
Experience:
3+ years of experience in creative strategy, design, and content production, with a strong focus on Amazon.
Proven track record of driving conversion and engagement on Amazon through creative assets.
Experience leading and mentoring a creative team to deliver high-performance content.
Skills:
Expertise in Amazon's design specifications, including A+ Content, product images, and storefronts.
Proficiency with design software such as Adobe Creative Suite (Photoshop, Illustrator, InDesign, Premiere Pro).
Strong knowledge of e-commerce conversion strategies and metrics (CTR, CVR).
Exceptional attention to detail and quality assurance.
Personal Attributes:
Creative, strategic thinker with a passion for data-driven design.
Excellent communication and leadership skills, with the ability to collaborate cross-functionally.
Highly organized with a proactive mindset, capable of managing multiple projects in a fast-paced environment.</t>
  </si>
  <si>
    <t>https://www.indeed.com/viewjob?jk=d6ec25f10a38269d</t>
  </si>
  <si>
    <t>Advertising Manager (Bilingual Spanish)</t>
  </si>
  <si>
    <t>$114,000 - $205,000 a year</t>
  </si>
  <si>
    <t>Nintendo</t>
  </si>
  <si>
    <t>Redmond, WA</t>
  </si>
  <si>
    <t>Nintendo of America Inc.
About Nintendo : Nintendo Co., Ltd., headquartered in Kyoto, Japan, has created franchises that have become household names worldwide, including Mario™, Donkey Kong™, The Legend of Zelda™, Metroid™, Pokémon™, Animal Crossing™, Pikmin™ and Splatoon™, through its integrated hardware and software products. Nintendo aims to deliver unique, intuitive entertainment experiences for everyone, manufacturing and marketing video game devices such as the Nintendo Switch™ family of systems, developing and operating applications for smart devices, and collaborating with partners on a range of other entertainment initiatives like visual content and theme parks. Nintendo has sold more than 5.8 billion video games and over 850 million hardware units globally. From the launch of the Nintendo Entertainment System™ more than 30 years ago, through today and into the future, Nintendo’s continuing mission is to create unique entertainment that puts smiles on the faces of people all over the world. A wholly owned subsidiary, Nintendo of America Inc., based in Redmond, Wash., serves as headquarters for Nintendo’s operations in the Americas. For more information about Nintendo, please visit the company’s website at https://www.nintendo.com/ .
Nintendo is an equal opportunity employer. We offer a welcoming and inclusive environment in service to one another, our products, the diverse consumers we represent, and the communities we call home. We do all of this with kindness, empathy and respect for each other.
About the team: Within the Consumer Marketing department, the Advertising &amp; Creative team provides guidance and oversight on Nintendo of America campaign related GTM creative strategies and the planning, development and execution of paid advertising efforts focused on creating mass awareness and general excitement for the Nintendo brand and its products.
DESCRIPTION OF DUTIES:
Drives the development and execution of annual, quarterly, and launch-related advertising campaigns across multiple channels.
Coordinates the advertising creative development process for digital video assets, including concept review, project budget management, production timelines and the internal approval process
Facilitates the advertising creative process for the highest priority advertising campaigns from concept development and creative review to execution and final approvals.
Leads complex and high priority launch campaigns, including the initial creative brief development, campaign management and creative deployment.
Coordinates the advertising creative development process for global (NCL) special projects as needed
Ensures campaigns are launched, delivered as planned, and quality conforms to NOA standards (i.e. legal/ESRB compliance, etc.)
Communicates and collaborates with global partners (NCL, Nintendo of Canada, Nintendo of Latin America, Nintendo of Europe) with regard to regional and/or worldwide product campaign overlap.
Responsible for budget tracking.
Prepares presentations summarizing campaign strategy, creative, key performance metrics, and actionable findings as needed.
May provide mentorship, leadership and/or development to small staff.
May include up to 10-20% travel; domestic and international (North &amp; South America)
SUMMARY OF REQUIREMENTS:
Minimum of seven years of related advertising and/or marketing experience.
Minimum of seven years of managing advertising creative video production
Six or more years working in or with Latin America
Bilingual in English and Spanish required. Tri-lingual in Brazilian Portuguese a strong plus.
Must possess strong written and oral skills in English and Spanish
Expert organization ability and leadership skills to coordinate large-scale global marketing campaigns.
Ability to develop and manage advertising agencies.
PC Skills
Agency experience or agency management experience required.
Experience in, or professional knowledge of, the video game and entertainment industries preferred.
Undergraduate degree in Marketing, Advertising, or a related field or equivalent combination of education and experience.
Applicants must be legally eligible to work in the United States to be considered. Visa sponsorship is not available for this role
This position is hybrid in Redmond, WA. Hybrid positions require regular onsite work following the schedule and guidelines for their division. This position is not open to fully remote status at this time.
This position includes a base salary range of $114,000 - $205,000 annually, potential for a semi-annual discretionary performance bonus, and a comprehensive benefits package that includes medical, dental, vision, 401(k), and paid time off. Please see our Benefits &amp; Perks page for more benefits information.
#LI-Hybrid</t>
  </si>
  <si>
    <t>https://www.indeed.com/viewjob?jk=3e95a19d4238b2b9</t>
  </si>
  <si>
    <t>Area Marketing Coordinator</t>
  </si>
  <si>
    <t>Hotel Terra &amp; Teton Mountain Lodge, a Noble House Hotel</t>
  </si>
  <si>
    <t>Jackson Hole, WY 83001</t>
  </si>
  <si>
    <t>Description:
Seeking an experienced Marketing Coordinator for Hotel Terra Jackson Hole, Teton Mountain Lodge &amp; Spa, and the Snake River Sporting Club and their new flagship hotel, The Sylvan Lodge.. The position will play a pivotal role in supporting the marketing and communication efforts aligning with their brand story of location, authenticity, and culture that will create the next phase of luxury experiences at the club and hotels. This role is ideal for a creative and organized individual with a drive for content creation, events, and storytelling that captures the essence of Jackson Hole's unique mountain culture and authentic outdoor experiences for members and guests while delivering the highest levels of luxury hospitality.
The Offer
In return we offer our new Marketing Manager:
Competitive Medical Benefits Package and 401(k)
Competitive Wages and Flexible Schedules
Complimentary Fitness Center Access, Bus Pass, and Employee Shift Meal
Discounts at our Spas, Spur Restaurant &amp; Bar, and Retail Stores
Discounts on Noble House Hotels &amp; Resorts Room Rates
Discounts on Ski Passes
Shared Transferable Ski Pass
Onsite Ski-in, Ski-out, and Ski Storage
Requirements:
To be successful as our new Marketing Manager you:
 Bachelor’s degree in Marketing, Communications, or a related field or combination of education and relevant experience.
1-3 years of experience in marketing, content creation, or a related role.
Strong written and verbal communication skills with a keen eye for detail.
Proficiency in social media platforms, content management systems, and basic graphic design tools.
Ability to multitask, manage deadlines, and work in a fast-paced environment.
A passion for outdoor activities and an understanding of Jackson Hole’s mountain culture is a plus.
Work in a beautiful place with endless opportunities for world class recreation. Apply today!
Employees must fulfill their performance standards for this position and comply with the policies, rules and procedures of Hotel Terra &amp; Teton Mountain Lodge, including those set out in the employee handbook or otherwise communicated (verbally or in writing) to employees. The job description is intended to describe the general nature and work responsibilities of the position. The job description and duties of this position are subject to change, modification and addition as deemed necessary by Hotel Terra &amp; Teton Mountain Lodge. Employees are required to comply with supervisory instructions and perform other job duties, responsibilities and assignments requested by Supervisors, Managers or other Hotel Terra &amp; Teton Mountain Lodge officials.</t>
  </si>
  <si>
    <t>https://www.indeed.com/viewjob?jk=587bf988c3db5cc9</t>
  </si>
  <si>
    <t>Vice President, Corporate Communications</t>
  </si>
  <si>
    <t>$166,500 - $264,300 a year</t>
  </si>
  <si>
    <t>Alight</t>
  </si>
  <si>
    <t>Chicago, IL 60606</t>
  </si>
  <si>
    <t>Our story
At Alight, we believe a company’s success starts with its people. At our core, we Champion People, help our colleagues Grow with Purpose and true to our name we encourage colleagues to “Be Alight.”
Our Values:
Champion People – be empathetic and help create a place where everyone belongs.
Grow with purpose – Be inspired by our higher calling of improving lives.
Be Alight – act with integrity, be real and empower others.
It’s why we’re so driven to connect passion with purpose. Alight helps clients gain a benefits advantage while building a healthy and financially secure workforce by unifying the benefits ecosystem across health, wealth, wellbeing, absence management and navigation.
With a comprehensive total rewards package, continuing education and training, and tremendous potential with a growing global organization, Alight is the perfect place to put your passion to work.
Join our team if you Champion People, want to Grow with Purpose through acting with integrity and if you embody the meaning of Be Alight.
Learn more at careers.alight.com.
Great opportunity for driving strategic communications!
The Vice President of Communications will be a strategic leader responsible for shaping and executing Alight's comprehensive communications strategy. This role oversees both internal and external communications, including public relations, crisis management, and client communications. The VP will lead executive communications and collaborate closely with Investor Relations to ensure consistent and effective messaging to all stakeholders.
Responsibilities
Developing and implementing a cohesive communications strategy aligned with Alight's vision, mission, and business goals.
Overseeing corporate storytelling to ensure brand consistency across all communication channels.
Managing crisis communication strategies to mitigate risks and protect the organization's reputation.
Collaborating with Strategic Accounts, Client Success, and Marketing teams to enhance client engagement and satisfaction.
Working closely with the Investor Relations team to align messaging for earnings calls, financial reports, and shareholder communications.
Leading public relations efforts, including media relations, press releases, thought leadership, and brand reputation management.
Drafting speeches, presentations, and messages for senior executives to effectively represent Alight’s voice and values.
Building, leading, and mentoring a high-performing communications team through a period of transformation.
Requirements
Hold a Bachelor's in Communications, Public Relations, Marketing, or a related field; advanced degree or equivalent experience **desired**.
Demonstrate extensive experience in corporate communications, including significant time in a senior leadership capacity.
Possess a proven track record in leading both internal and external communications for large organizations.
Be experienced in executive communications and working directly with C-suite leaders.
Have familiarity with investor relations and financial communications best practices.
Exhibit exceptional verbal and written communication skills.
Demonstrate exceptional crisis management and problem-solving capabilities.
Be a strategic thinker with the ability to execute tactically when necessary.
Compensation and benefits
Competitive salary and performance-based bonus.
Long-term equity and incentives.
Comprehensive health, dental, and vision insurance.
Retirement savings plan with company match.
Generous paid time off and parental leave policies.
Professional development opportunities and resources.
Flexible Working
So that you can be your best at work and home, we consider flexible working arrangements wherever possible. Alight has been a leader in the flexible workspace and “Top 100 Company for Remote Jobs” 5 years in a row.
Benefits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Alight is committed to diversity, equity, and inclusion. We celebrate differences and believe in fostering an environment where everyone feels valued, respected, and supported. We know that diverse teams are stronger, more innovative, and more successful.
At Alight, we welcome and embrace all individuals, regardless of their background, and are dedicated to creating a culture that enables every employee to thrive. Join us in building a brighter, more inclusive future.
As part of this commitment, Alight will ensure that persons with disabilities are provided reasonable accommodations for the hiring process. If reasonable accommodation is needed, please contact alightcareers@alight.com.
Diversity Policy Statement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(Employing Country) must have work authorization that does not now or in the future require sponsorship of a visa for employment authorization in the Employing Country and with Alight.
Note, this job description does not restrict management's right to assign or reassign duties and responsibilities of this job to other entities; including but not limited to subsidiaries, partners, or purchasers of Alight business units.
Under Department of Labor Regulations (29 CFR Part 471) federal contractors and subcontractors are required to inform employees of their rights under the National Labor Relations Act: https://bit.ly/DOLgov
#LI-Remote
We offer you a competitive total rewards package, continuing education &amp; training, and tremendous potential with a growing worldwide organization.
Salary Pay Range
Minimum :
166,500 USD
Maximum :
264,300 USD
Pay Transparency Statement: Alight considers a variety of factors in determining whether to extend an offer of employment and in setting the appropriate compensation level, including, but not limited to, a candidate’s experience, education, certification/credentials, market data, internal equity, and geography. Alight makes these decisions on an individualized, non-discriminatory basis. Bonus and/or incentive eligibility are determined by role and level. Alight also offers a comprehensive benefits package; for specific details on our benefits package, please visit: https://bit.ly/Alight_Benefits
DISCLAIMER:
Nothing in this job description restricts management's right to assign or reassign duties and responsibilities of this job to other entities; including but not limited to subsidiaries, partners, or purchasers of Alight business units.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t>
  </si>
  <si>
    <t>https://www.indeed.com/viewjob?jk=dddb0bf3aa299c6a</t>
  </si>
  <si>
    <t>Marketing Specialist - Strategic Growth Team</t>
  </si>
  <si>
    <t>$60,700 - $97,900 a year</t>
  </si>
  <si>
    <t>WSP</t>
  </si>
  <si>
    <t>Seattle, WA 98154</t>
  </si>
  <si>
    <t>This Opportunity
WSP has an exciting opportunity for a Marketing Specialist to join our Seattle, Redmond, or Tacoma, WA offices . As part of our Strategic Growth Team, you will be involved in the strategies, accounts, and pursuits that fuel our growth and enable WSP to be part of projects that design the future.
The Marketing Specialist, under close supervision, assists with coordinating aspects of preparing proposals, qualifications, and presentations. You will also help manage data in the sales systems, maintain sales collateral, and may support regional communications initiatives.
Our ideal candidate will have experience in a similar role in the A/E/C or professional services industries. We’re looking for someone with a collaborative, can-do attitude and a special knack for creativity and persuasive storytelling.
This position offers opportunities for growth both as an individual and as a professional. WSP’s Strategic Growth Team philosophy supports the development of the individual, with many options for growth based on personal and professional goals.
Your Impact
Supports and/or may lead the overall coordination and production of proposals/qualifications and other sales materials with close supervision including scheduling and conducting proposal kick-off meetings, and color reviews to develop a winning, compliant proposal.
Researches, gathers, edits, and produces proposal materials, including writing, verifying, and formatting proposal information.
Coordinates design and production of proposal materials with graphics staff.
Develops and maintains proposal, qualification, and sales files, including resumes, project descriptions and sales and business development databases.
Supports client teams by preparing materials for internal and external meetings and may participate in client team meetings.
May support communications team on regional activities, such as newsletters, project awards, visibility and social media campaigns, conferences and other special communications-related projects.
Ensures the various aspects of proposals and other sales and business development materials are compliant, accurate and delivered in a timely manner.
Supports the presentation phase of pursuits.
Other duties as assigned.
Who You Are
Required Qualifications
Bachelors degree preferred in Journalism, Communications, or English. Or equivalent years of applicable experience.
A minimum of 1-2 years of work experience in a similar role, and experience in writing, editing, proofing, and general layout.
Or HS Diploma and 7+ years of relevant work experience.
Competent in and passionate about writing proposals.
Proficient with Microsoft Office Suite, SharePoint, and other software programs.
Excellent verbal and written communication skills.
Strong organizational skills with ability to work under pressure and meet tight deadlines.
Ability to handle several tasks, projects and monitor schedules.
Knowledge of procedures necessary to coordinate a standard proposal from onset to conclusion.
Preferred Qualifications
Experience in A/E/C industry.
Proficient with Adobe Creative Suite.
Interest in automation and other emerging technologies.
WSP Benefits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
Compensation
Expected Salary (all locations): $60,700 - $97,900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
#LI-RC1</t>
  </si>
  <si>
    <t>https://www.indeed.com/viewjob?jk=590eea5147dfe9d0</t>
  </si>
  <si>
    <t>Digital Advertiser, Paid Social</t>
  </si>
  <si>
    <t>$64,000 - $80,000 a year</t>
  </si>
  <si>
    <t>Calabasas, CA</t>
  </si>
  <si>
    <t>Job Summary:
WHO ARE YOU?
Do you thrive off dance music &amp; live music events? Do you have experience in digital advertising &amp; enthusiasm for the ever-changing digital landscape? Then you’re in luck! We are looking for a highly motivated self-starter who embodies a passion for both dance music culture and a strong background in digital advertising. Is this you? Read on…
WHO ARE WE?
Insomniac produces some of the most innovative, immersive music festivals and events in the world. Enhanced by state-of-the-art lighting, pyrotechnics and sound design, large-scale art installations, theatrical performers and next generation special effects, our events captivate the senses and inspire a unique level of fan interaction. The quality of the Headliner experience is our top priority.
Insomniac produces 10,000 concerts, club nights and festivals for seven million attendees annually across the globe. Since its inception, Insomniac's events have taken place in 13 countries across five continents. The company's premiere annual event, Electric Daisy Carnival Las Vegas, is the world’s largest dance music festival and attracts more than 525,000 fans over three days. The company was founded by Pasquale Rotella and has been based in Los Angeles since it was formed in 1993.
THE ROLE:
The Digital Advertiser, Paid Social will support all facets of the marketing &amp; digital advertising process for Festivals and/or Concerts, focusing on digital media planning &amp; buying strategy and analytics for paid social, video, display, and search. This position will be responsible for utilizing previous experience to assist in the development of effective awareness, traffic, and conversion driving plans and providing in-depth analysis throughout and post-campaign, with a heavy focus on paid social media tactics &amp; implementation. In addition, the Digital Advertiser role will be expected to lead the entire asset request and management process through the entirety of the campaign, including recommendations for what features ads should entail (i.e., Call to Action), trafficking creative, sending tags to publishers, and analyzing performance daily. This position reports to the Director, Digital Advertising &amp; Lead Digital Advertiser. This is not a remote position.
RESPONSIBILITIES
Develop and execute digital advertising strategies and campaigns across Paid Social (Meta, TikTok, Snapchat, Twitter, Reddit), Google (Display, Search, YouTube), etc. to achieve organizational objectives, including driving awareness, demand generation, engagement, and ticket sales.
Provide direction on tactical approach during the planning process and work closely with key members of the marketing and executive teams to align on budget optimization, campaign objectives, channel capabilities, audience strategy, creative requirements, site tagging for measurement, and new opportunities.
Gather brief materials and prepare effective media plans across the Insomniac Festival and/or Concert business units, ensuring media mix and budget allocations are delivered against marketing goals.
Coordinate the entire digital ad campaign process, including building audiences, creating media plans, building campaigns, creating tags, and updating and copy when needed.
Lead meetings with key stakeholders to deliver media campaign updates regularly and present strategic recommendations and optimizations based on campaign performance.
Partner closely with project management, marketing, social media teams and marketing/media vendors to ideate, request, and deliver necessary marketing assets.
Provide campaign performance reporting, including aggregating information from third parties for campaigns on a regular basis.
Actualize media spend &amp; conduct post-campaign recaps that include analysis of media plan, digital metrics, and strategic recommendations for future events.
Utilize understanding of data and analytics to grow digital channel mix and provide frequent quantitative recommendations to improve strategy.
Maintain internal audience database and update first-party audiences across Meta, TikTok, Snapchat, Google &amp; other required platforms on a regular basis.
Stay abreast of digital trends, technology, competitive landscape, ad formats, and new vendor offerings.
Troubleshoot media plan and proposal discrepancies, and campaign performance.
Build trust, collaborate/value others, drive execution, foster innovation, and protect Insomniac’s brand integrity.
Assist with vendor billing.
Other special projects and tasks assigned as needed
Some travel may be required (economy)
QUALIFICATIONS
Bachelor’s Degree required
2+ years’ experience in Digital Advertising - concert, festival, music industry preferred
2+ years’ direct experience in Meta Ads Manager, Google Display, Search, YouTube, TikTok Ads Manager and Snapchat Ads Manager
Understanding of basic digital media buying process (i.e., media planning, audience segmentation, creative asset management, tracking &amp; analytics, reporting)
Strong knowledge of Microsoft Office (Excel, Word, PowerPoint) &amp; Google Drive (Gmail, Sheets, Docs, Calendar)
Fast learner, self-starter, strong work ethic
Ability to perform with both task-oriented &amp; overall big-picture vision
Exceptional communication skills, both written and verbal
Proficient in organization and multi-tasking on projects of numerous shows at once (note, may have 40+ simultaneous campaigns to manage)
Ability to identify and solve problems in an efficient manner
Possesses a deep passion for music; motivated to learn the ins and outs of the industry
Adheres to all requirements for confidentiality of corporate, strategic, and marketing information
Must be an active problem solver, instilled with a sense of urgency for projects large and small
Geek out on analytics &amp; audience segmentation
WORK ENVIRONMENT
Must be able to tolerate loud noise levels &amp; busy environments
May work in various temperatures &amp; climates
Must be willing to travel to work during holidays, evening and weekend hours, as required, to meet deadlines
Applicants for employment in the U.S. must possess work authorization, which does not require sponsorship by Insomniac for a visa.
EQUAL EMPLOYMENT OPPORTUNITY
Insomniac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Insomniac recruitment policies are designed to place the most highly qualified persons available in a timely and efficient manner. Insomniac may pursue all avenues available, including promotion from within, employee referrals, outside advertising, employment agencies, Internet recruiting, job fairs, college recruiting and search firms.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Insomniac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
-
The expected compensation for this position is:
$64,000.00 USD - $80,000.00 USD
** Pay is based on a number of factors including market location, qualifications, skills, and experience.</t>
  </si>
  <si>
    <t>https://www.indeed.com/viewjob?jk=edbcbc9042584d67</t>
  </si>
  <si>
    <t>Executive Assistant / Marketing Coordinator</t>
  </si>
  <si>
    <t>Liberty Elevator</t>
  </si>
  <si>
    <t>Executive Assistant / Marketing Coordinator
Liberty Elevator Corporation is seeking an Executive Assistant / Marketing Coordinator to work directly with the President and Marketing Director of a highly reputable family-owned service provider. The candidate should have experience within a fast-paced office with the ability to take direction yet also be comfortable taking the lead and working in autonomy. Liberty is seeking someone energetic, positive, and willing to learn and grow with the position.
This exciting position will be seated at the newly renovated headquarters of Liberty Elevator Corporation, located at 63 East 24th Street in Paterson, New Jersey.
Requirements:
At least 1 year assisting high level executives. The candidate must be well spoken, have excellent organizational skills, able to work independently handling multiple priorities, and be able to take charge of the executive's work life. Candidate must be highly proficient in Microsoft Office (Word, Excel, Power Point, and Advanced Outlook) with basic creative skills in Adobe Suite or other design platforms. Must have excellent English composition and writing skills and be able to travel within the tri-state area with potential for overnight trips to our Florida offices. Must be very well organized, articulate, and able to multitask.
Responsibilities &amp; Duties:
Executive Assistant Responsibilities:
(40% of time)
Manage calendar and daily schedule for President, coordinating multiple activities.
Link with the Executive Leadership Team, management, and customers to coordinate meetings and confirm information for presentations and documents.
Organize executives and client’s meetings/luncheon (in-house and off-site), planning all amenities.
Arrange domestic travel itineraries for President, Sales, Marketing, and Management.
Manage hectic calendars.
Handle numerous phone calls.
Manage confidential correspondence.
Verify and authorize expenditures related to travel expenses and accounts payable.
Marketing Coordinator Duties:
(60% of time)
Work at the guidance of the Director of Marketing to:
Take part in creating and managing company's social media campaigns.
Monitor social media daily.
Facilitate bi-weekly email blasts &amp; newsletters, both internal &amp; external.
Develop collateral marketing materials for digital and print distribution.
Create and assemble Power Point presentations.
Maintain marketing department budget.
Coordinate all aspects of trade shows.
Manage corporate events, season passes, golf outings and RSVP’s
Take ownership of company gifting programs for employees &amp; customers
Manage Association Memberships &amp; Event registrations for sales team.
The Liberty Elevator Family
As one of the top elevator companies in New Jersey, New York, Pennsylvania and Florida, Liberty Elevator understands that our customers have unique needs, and we offer our clients flexibility and the freedom to choose.
Liberty Elevator Corporation has been recognized as the Best Family-Owned Business in the elevator industry by Elevator World publications, as voted by customers and peers in both 2018 &amp; again in 2021. Douglas J. Muttart, President, reflected on his family's long-standing reputation in the industry: "Liberty has sustained and grown despite uncertain economic times. This is due in part to the strong foundation we have built at Liberty and our dedicated team of employees. The Liberty crew shares the same ideals and work ethic as those embodied by my grandfather who founded this company over 60 years ago. The commitment to quality and customer service has helped Liberty Elevator to sustain its focus through three generations."
Liberty Elevator Corporation offers competitive wages, benefits, an amazing working environment and the opportunity to be part of the "Best Family-Owned Business" in the elevator industry.
Please complete the online application &amp; submit your resume to be considered.</t>
  </si>
  <si>
    <t>https://www.indeed.com/viewjob?jk=c44c07243d1b243c</t>
  </si>
  <si>
    <t>$59,200 - $79,900 a year</t>
  </si>
  <si>
    <t>Princess Cruises</t>
  </si>
  <si>
    <t>Fort Lauderdale, FL</t>
  </si>
  <si>
    <t>Job Description
One of the best-known names in cruising, Princess is the world’s leading international premium cruise line and tour company, carrying millions of guests each year to hundreds of destinations around the globe. We give our guests the Medallion Class experience others simply can’t. The Love Boat promises something for everyone.
We’re looking for an amazing Specialist, Product Marketing. This is a hybrid, in-office role. You’ll work in person at our Fort Lauderdale office Tuesday to Thursday each week. You’ll be responsible for for day-to-day support of our product marketing team with onboard communications across our new build, entertainment, food beverage, hotel and port operations. The specialist will also manage the operations for the Princess gift card product, including vendor coordination, sales reporting, onboard team support, limited guest inquiry support, and promotion management. The role will also oversee the curation, library, and accuracy of the fleet-wide deck plans for web and brochures.
Here’s a summary of what Princess is looking for in its Specialist, Product Marketing. Is this you?
Responsibilities
The role will be responsible for day-to-day support of our product marketing team with onboard communications across our new build, entertainment, food beverage, hotel and port operations.
Oversee day-to-day operations of the PCL gift card program, including communication with gift card vendors, promotion set-ups, sales reporting, onboard crew support, and limited guest support. Responsible for content updates for the gift card program on princess.com and third-party sites.
Maintain library of fleet-wide deck plans, submitting updates needed to creative services and communicating changes with web, trade, and commercial teams. Tracking on commercial changes that correlate with room or venue updates.
Support product marketing manager with collateral audits, content updates, creative project management and distribution of marketing assets.
Assist with requests to update brand images and videos with asset librarian. Coordination of asset distribution to stakeholders (collections, links, file transfers)
Overflow task management and support for the Product Marketing Managers.
Assist in curation of logos and other assts, request updates to the PCL image and video repository
Requirements
Bachelor’s degree in Business, Marketing, or Advertising
Minimum 5+ years marketing experience.
Cruise line onboard marketing experience
Gift card, hospitality, travel or leisure experience preferred.
Experience with web, app, online advertising, CRM, eCommerce.
Experience with excel and sales reporting tools a must.
Planning, organizational and project management skills.
Strong oral and written communication.
Collaboration and consensus building.
Experience with excel and sales analytics tools.
Analytical and problem-solving skills.
Ability to manage multiple priorities and projects.
Change management.
Ability to travel, Less than 25% with shipboard travel likely
What You Can Expect
Cruise and Travel Privileges for You and Your Family
Health Benefits
401(k)
Employee Stock Purchase Plan
Training &amp; Professional Development
Tuition &amp; Professional Certification Reimbursement
Rewards &amp; Incentives
Base Salary Range: $59,200.00 to $79,900.00. The range is applicable for the labor market where the role is intended to be hired. Final base salary is directly related to each candidates' qualifications and experience uniquely.
Our Culture… Stronger Together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
Princess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Americans with Disabilities Act (ADA)
Princess will provide reasonable accommodations with the application process, upon your request, as required to comply with applicable laws. If you have a disability and require assistance in this application process, please contact recruiting@hollandamericagroup.com
#PCL</t>
  </si>
  <si>
    <t>https://www.indeed.com/viewjob?jk=582b4921fd3d1dc7</t>
  </si>
  <si>
    <t>Sr. Manager, SEO Marketing</t>
  </si>
  <si>
    <t>$124,000 - $186,000 a year</t>
  </si>
  <si>
    <t>WP Engine</t>
  </si>
  <si>
    <t>We engage the most inspired minds to do their best work wherever they work best—powering the freedom to create worldwide.
WP Engine empowers companies and agencies of all sizes to build, power, manage, and optimize their WordPress websites and applications with confidence. Serving 1.5 million customers across 150+ countries, the global technology company provides premium, enterprise-grade solutions, tools, and services, including specialized platforms for WordPress, industry-tailored eCommerce and agency solution suites, and developer-centric tools like Local, Advanced Custom Fields, and more. WP Engine’s innovative technology and industry-leading expertise are why 8% of the web visits a WP Engine-powered site daily. Learn more at wpengine.com.
What's cool about this job.
Would you like to join a fast paced, fun-loving and diverse team? We are looking for a senior manager of SEO marketing to lead our global efforts around growing organic visibility, traffic, and conversions across our digital properties. This role is essential to driving company growth and requires a deep understanding of technical SEO, on-page optimization, content strategy, and data-driven decision making. The ideal candidate is passionate about collaborating with cross-functional teams to ensure SEO best practices are embedded in all of our digital initiatives.
The day to day.
Strategy Development: Create the overall SEO strategy to align with business goals by balancing technical SEO with content optimization and link building initiatives to drive growth.
Keyword Research &amp; Analysis: Conduct extensive keyword research to identify opportunities and guide content creation. Monitor and analyze trends to stay ahead of changes in search algorithms and user behavior.
Content Optimization: Collaborate with the content and website teams to ensure all digital assets are optimized for search while meeting user needs. Takes an iterative testing approach to improve SEO effectiveness.
Technical SEO: Partner with web development team to identify and resolve technical issues impacting crawlability, indexability, and site performance. Drive initiatives to improve Core Web Vitals, mobile usability, and overall website architecture.
Performance Monitoring &amp; Reporting: Ability to analyze SEO performance (ranking, traffic, conversions) and present actionable insights to stakeholders with recommendations.
Cross-functional Collaboration: Partner with content, website, paid media, and the segment marketing teams to ensure all SEO initiatives are achieving broader marketing goals.
Leadership Skills: Build and develop a team of SEO marketing specialists by creating a culture around being customer inspired and driving performance.
Technology and Innovation: Be up-to-date on the latest tools, technologies, and trends to enhance our SEO performance and scalability.
Your skills and expertise.
Bachelor's degree in Marketing, Business, or a related field. Master's degree is a plus.
9+ years of experience in SEO marketing with 5+ years in a leadership role within a B2B technology company.
Strong understanding of search engine algorithms, ranking factors, and tools such as Google Analytics, Google Search Console, SEMrush, Ahrefs, or similar platforms.
Expertise in technical SEO, including experience with HTML, JavaScript, and CMS platforms (e.g., WordPress).
Familiarity with content marketing and digital demand generation strategies.
Excellent analytical skills and the ability to translate data into meaningful strategies.
Strong communication and interpersonal skills to collaborate effectively with cross-functional teams.
Up-to-date knowledge of industry trends and emerging technologies.
Perks and Benefits
Company Stock Options (Every employee is an owner in the company)
Great Health Benefits (Medical, Dental, Vision, Life Insurance, Accident &amp; Critical Illness)
Fertility Benefits (IVF/Fertility drug coverage)
HSA Company contribution $750 for employee / $1500 for family
401(k) with a 4% match
Disability Insurance
Paid Family and Caregiver’s Leave
Employee Assistance Program
Generous Vacation Time (Who doesn’t like time off)
One-time $500 payment to set up your home office
4 Company Wellness Days a year
1 floating holiday
$100 monthly wellness allowance to spend on what you want
Free subscription to Calm
Pet Insurance
On-going education through LinkedIn Learning, Workday Learning and our Career Growth Portal
#LI-TB1
At WP Engine, we strive to have the broadest possible view of diversity, going beyond visible differences to include the background, experiences, skills, and perspectives that make each person unique. WP Engine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Base Salary Range
$124,000.00 - $186,000.00
We believe that compensation should be reflective of the impact you have within the organization relative to the market value of your role. The estimated base salary range for this position is as listed above. Some roles may also be eligible for overtime pay. Our salary ranges are determined by job role and responsibilities and level. The range displayed on each job posting reflects the minimum and maximum target for salaries for the position nationwide. The actual base pay will vary based on various factors including job-related skills and individual qualifications objectively assessed during the interview process. Your talent acquisition partner can share more about the total rewards package at WP Engine including any additional total rewards components such as equity, variable pay plans (if applicable), and benefits during the hiring process.</t>
  </si>
  <si>
    <t>https://www.indeed.com/viewjob?jk=3241403faff965df</t>
  </si>
  <si>
    <t>Director, Global Strategy &amp; Marketing</t>
  </si>
  <si>
    <t>$136,000 - $219,650 a year</t>
  </si>
  <si>
    <t>Central, TX</t>
  </si>
  <si>
    <t>Job Description:
You Will:
Global Go-to-Market
Promote greater connectivity and coordination across our regions and markets
Harmonize market-specific go-to-market plans with global growth strategies, brand positioning, and messaging pillars
Develop internal communications and knowledge-sharing mechanisms to help markets and regions share plans, campaign assets, thought leadership, and best practices to lead greater global alignment and market impact
Promote global strategic frameworks and assets and provide training.
Innovation
Identify promising innovation initiatives at the local, market, or regional level
Develop commercialization strategies and scale-up plans, in partnership with colleagues across our organization
Partner with Dentsu Ventures to define capabilities of interest to CXM, and identify solutions within existing portfolio companies of potential interest to Merkle clients and Merkle delivery teams
Strategy Development and Strategic Planning
Help define growth and go-to-market strategies (with an emphasis on international markets)
Identify growth opportunities across markets, capability areas, and alliance partner relationships
Provide support for a broad range of internal strategic planning processes as needed (may include budgeting, target-setting, market opportunity assessment, key account planning, partnership evaluation, interlock analysis and planning across multiple dimensions of the business)
Support ongoing measurement, reporting, and business tracking
Market Analysis &amp; Data-Driven Strategy
Conduct research and data-driven analysis to support and make recommendations on strategy and investment
Monitor market trends, competitive landscape, and industry developments to identify our opportunities and threats
M&amp;A
Help define inorganic growth strategy and development of potential target long lists
Support our business evaluation of potential targets and due diligence on active deals
Integrations
Support the integration process for acquired entities, from planning through execution
Anticipate and reduce challenges
Develop commercial and harmonization strategies, partnering with relevant growth and client teams to sustain and accelerate business momentum
Work with marketing, communications, HR, and business leadership teams to manage cultural transition, organizational change and related employee communications
Organizational Change and Transformation
Support strategy development, operational planning, and ongoing program management for complex change programs
You will report to CMO, Americas
You Have:
10+ years of experience within professional services, technology, media, marketing, or related fields
Broad foundation of general business knowledge encompassing marketing, strategy, technology, operations and change management
Experience working in matrixed organizations
Experience with international markets, cultural nuances, and global marketing trends
Quantitative analysis experience, including Excel modeling (can maintain complex spreadsheets)
Experience presenting the results of complex analyses
Undergraduate degree
The anticipated base salary range for this position is $136,000-$219,650. Actual salary will be based on a variety of factors including relevant experience, knowledge, skills and other factors permitted by law. Additionally, this position is eligible for discretionary incentive compensation. The company's incentive compensation plan is subject to change. A range of medical, dental, vision, 401(k) matching, paid time off, and/or other benefits also are available. For more information regarding dentsu benefits, please visit dentsubenefitsplus.com
Location:
USA – Remote – Texas – Central Time
Brand:
Dentsu
Time Type:
Full time
Contract Type:
Permanent
Dentsu is committed to providing equal employment opportunities to all applicants and employees. We do this without regard to race, color, national origin, sex , sexual orientation, gender identity, age, pregnancy, childbirth or related medical conditions, ancestry, physical or mental disability, marital status, political affiliation, religious practices and observances, citizenship status, genetic information, veteran status, or any other basis protected under applicable federal, state, or local law.
Dentsu is committed to providing reasonable accommodation to, among others, individuals with disabilities and disabled veterans. If you need an accommodation because of a disability to search and apply for a career opportunity with us, please send an e-mail to ApplicantAccommodations@dentsu.com by clicking on the link to let us know the nature of your accommodation request and your contact information. We are here to support you.</t>
  </si>
  <si>
    <t>https://www.indeed.com/viewjob?jk=815c6c1b89ef6efe</t>
  </si>
  <si>
    <t>[Hybrid] Marketing Analyst/Coordinator 3 (14408-2)</t>
  </si>
  <si>
    <t>Job Title: Marketing Analyst/Coordinator 3
Job Type: Regular Full-Time, Hourly
BA with 5+ yrs of relative experience
Location
Ridgefield Park, NJ
Hybrid: M-THUR Onsite, Friday Remote
Benefits
Medical Insurance (Health, Dental &amp; Vision)
401(k) with Company Match
Paid Time Off
H1B/Green Card Sponsorship for qualified employee
Hands-on experience at global industry leader Samsung
Opportunities for career advancement
Compensation
$40
Top Skills
Excel
Attention to detail
Ability to work under pressure of time.
Education
Bachelor's Degree or above
Years of Experience
5+ years of experience
Position Summary
Samsung is currently seeking a Senior Specialist, Operations &amp; Analytics. The Senior Specialist is an individual contributor, responsible for managing core processes that support TV Product Marketing organization and is the focal point for all operational activities. Responsibilities include, but are not limited to, Market sizing and analysis at geographic level, scenario planning for business risks, reporting on Key Performance Indicators, P&amp;L Analysis, etc. This position works closely with Sales, Product Marketing, Supply Chain and Finance, to advance corporate objectives.
Role &amp; Responsibilities:
Maintain and improve data models to size the US TV Market. Forecast Samsung's overall market position and across the key segments, leveraging internal and external data with focus on geographic action planning.
Lead quarterly scenario planning process, identifying opportunities &amp; risks to our target plan. Develop specific action plan within each scenario and monitor progress to trigger scenario plans as needed.
Manage Promotional Roadmap, including but not limited to proposing data driven promotional prices, improving processes, managing changes and communicating to stakeholders.
Analyze and interpret KPIs to inform leadership on drivers of leading indicators and deliver recommended actions plans. Monitor key priorities and market trends, sensing competitive risks before they occur.
Develop, standardize and deploy tools and processes that support the achievement of corporate objectives. Closely monitor key performance indicators to ensure executives and decisions makers are in an informed position to maximize revenue, share and profit.
Develop and maintain lift and cost simulation tools to maximize ROI and enable swift decision making on promotional activities and programs
Aggregate daily field reports, monitor SKU level performance and recommend actions to improve trends.
Facilitate the flow of information across internal partners. Close collaboration with Product Managers to ensure key channel, market and segment insights are gathered and leveraged across all processes.
Anticipate future business requirements; perpetually measure the pulse of the organization and their department objectives to ensure cohesion of strategic priorities.
Minimum Qualifications:
Bachelor's Degree with 5+ years of directly related experience is required. Prior operational experience in technology, business development and/or OEMs Sales and Marketing required.
Must have strong analytical and problem solving skills with ability to schedule, prioritize and communicate actions and results as needed.
Must be able to work well under the pressure of timelines, and demonstrate a sense of urgency when driving for results.
Advanced user of Microsoft Excel and Power Point
Track record of delivering maximum output, working independently, and managing one's time.
Must deploy diplomatic approach to solving complex problems
Proficiency in business systems (SAP, Tableau, BI)
Excellent written and oral communication skills; Experience developing presentations, and communicating with internal as well as the customer's executive management team is a necessity.
Strong Team-work, able to effectively participate and motivate others working within a team environment.
Prior experience with consumer electronic products preferred.
Our team of highly experienced developers offer a wide range of mobile application and software development positions. We also have opportunities in business operations and administrations, logistics, UX/UI design, and many more!
Our vision is ‘We Want to See You Grow' to become the industry leader for both employee and company.
For more information about JND, please visit www.jndsolutions.com (http://www.jndsolutions.com/)
#Samsung #Marketing #Analyst #Coordinator #NJ #Ridgefield #Hybrid #JND</t>
  </si>
  <si>
    <t>https://www.indeed.com/viewjob?jk=82e7cd594fdf36b8</t>
  </si>
  <si>
    <t>Administrative Assistant</t>
  </si>
  <si>
    <t>Southern Management Companies, LLC.</t>
  </si>
  <si>
    <t>Oxon Hill, MD 20745</t>
  </si>
  <si>
    <t>WHAT WE ARE LOOKING FOR:
Southern Management is seeking an Administrative Assistant with excellent interpersonal and communication skills, and who is proficient with Microsoft Office and online platforms used for marketing purposes, detailed oriented, innovative and committed to excellence.
WHAT WE EXPECT FROM YOU:
Establish a rapport with customers, visitors, and vendors
Answer phone, retrieve messages, and conduct necessary follow up
Create maintenance work orders as required
Prepare correspondence as needed
Assist with file management and processing
Perform other duties as assigned by manager and/or supervisor
Contribute to community/company engagement efforts
JOB KNOWLEDGE &amp; SKILLS:
Ability to maintain focus in a fast-paced environment
Excellent written and verbal communication skills
Strong organizational capabilities
Competence with Microsoft Word and Excel
Proficiency utilizing the internet for marketing, advertising, and sales-related purposes
Ability to demonstrate behaviors which cultivate a positive professional culture
Requirements:
QUALIFICATIONS:
High school diploma or GED
Experience in leasing, sales, customer service, retail and/or hospitality
Experience with Yardi products a plus</t>
  </si>
  <si>
    <t>https://www.indeed.com/viewjob?jk=b2ae16cfa71f9812</t>
  </si>
  <si>
    <t>Marketing-Player Club Representative</t>
  </si>
  <si>
    <t>Four Queens Hotel and Casino</t>
  </si>
  <si>
    <t>Las Vegas, NV 89101</t>
  </si>
  <si>
    <t>Explains and promotes the company player's club. Enrolls new members and assists existing members with player's club transactions. Creates and ensures a fun-filled and exciting environment. Ensures all contact with guests is courteous, informative and thorough. Maintains knowledge of all pertinent information regarding the slot club.
Qualifications
Education
High school diploma or the equivalent.
Promotes player's club program. Encourages and enrolls new members into the program.
Assists existing members with players club transactions. Completes appropriate paperwork.
Explains the Ticket-in/Ticket-out Redemption process
Identifies and resolves guest concerns.
Ensures that departmental paperwork is accurate and maintained on a daily basis.
Responsible for stocking gift inventory and maintaining a neat and orderly public and storeroom area.
Assists with Free Pull program when necessary
Provides assistance with special events.
Other duties as assigned.
Licenses
Gaming License
Tam Card
Other
Ability to read and comprehend instructions and information.
Professional personal appearance.
Excellent communication skills.
Ability to meet company's production and quality standards.
Must be able to tolerate areas containing secondary smoke and high noise levels. Must work calmly and be able to grasp change quickly. Must be able to stand and talk for extended periods of time. Ability to lift 10-20 pounds. Work may require a flexible (weekends and nights) schedule.
Physical Requirements
Specialized Work Experience
Basic reading, writing, and arithmetic skills required. Must be able to read, write, speak, and understand English. This is normally acquired through a high school diploma or equivalent.
Must be outgoing and have the ability to convince guests to participate in the player's club program. Must have strong interpersonal and communication skills. Ability to learn new software applications (LMS hotel system and Oasis slot and casino system).
Must be able to type 25-words per minute. Position requires strong interpersonal and communication skills. Pervious guest service experience preferred.
Visibility requires maintaining a professional appearance and providing a positive company image to the public.
Work requires willingness to work a flexible schedule that may include weekends and evenings.
General Expectations
Devote himself/herself to insuring satisfaction to customers.
Determine management, production and quality requirements by asking questions and listening.
Attend company meetings as required.
Maintain a follow-up system that encourages follow through with assigned projects.
Establish personal performance goals that are consistent with company standards of productivity and devise a strategy to meet those goals.
Review and analyze actions at the end of each day, week, month, and year to determine how to better utilize time and plans more effectively.
Understand the terminology of the business and keep abreast of technology changes in products and services.
Know and understand the federal, state and local requirements which govern the company’s business.
Follow lawful directions from supervisors.
Understand and follow work rules and procedures.
Participate in performance management.
Interact well with others and be a positive influence on employee morale.
Uphold the company’s non-disclosure and confidentiality policies and agreements.
Work evening, weekend and holiday work hours as required.</t>
  </si>
  <si>
    <t>https://www.indeed.com/viewjob?jk=b9cc2b3fb2f996ea</t>
  </si>
  <si>
    <t>BOK Financial</t>
  </si>
  <si>
    <t>Tulsa, OK 74101</t>
  </si>
  <si>
    <t>Req ID: 76101
Location: Tulsa -TUL
Areas of Interest: Marketing
Pay Transparency Salary Range: Not Available
Application Deadline: 02/26/2025
BOK Financial Corporation Group includes BOKF, NA; BOK Financial Securities, Inc. and BOK Financial Private Wealth, Inc. BOKF, NA operates TransFund and Cavanal Hill Investment Management, Inc. BOKF, NA operates banking divisions: Bank of Albuquerque; Bank of Oklahoma; Bank of Texas and BOK Financial®.
Bonus Type
Discretionary
Summary
You’ve been told you’re a “marketer at heart “and you place great value in building strong relationships. You find satisfaction in thinking strategically, helping others and offering sound advice. As a self-starter, you enjoy working independently but as part of a well-structured, team environment. Making the most out of every opportunity is who you are.
Job Description
The Marketing Specialist is primarily responsible for managing, directing and monitoring strategic marketing and sales enablement initiatives for one or more divisions within BOK Financials. These strategic marketing initiatives include: paid and owned digital media, print and direct response channels. This individual is focused on the management and execution of strategic marketing strategies and tactics that align with the overarching business strategy of their assigned line of business or divisions. The Marketing Specialist must have exceptional project management and follow-through skills, be able to work independently as well as collaboratively with executive leaders, directors, managers, and business partners, have a strong understanding of marketing operational procedures, and have excellent written and verbal communication skills.
Team Culture
Our MarComm Purpose Statement: As brand champions, we build confidence and foster community by connecting the right message to the right audience at the right time. Collaborative. Client-Centric. Passionate. Integrity. Enterprise View.
Integrity is the foundation on which coworkers trust, build relationships and build effective interpersonal relationships. We live the company values in everything we do. We act with honor and truthfulness.
How You'll Spend Your Time
You will provide support to your Marketing Managers by coordinating and executing marketing and sales tactical initiatives across the division
You will develop and execute media campaign elements (print and digital ads, landing pages, etc), sales collateral development and fulfillment, coordinating and managing community related projects, events/seminars, assisting with curating and managing content for sales microsites and social media programs, website updates and the management and execution of operational meetings.
You will utilize our project management software to track progress on your projects
You will participate in meetings, providing timely updates of key projects to your Marketing Managers and Directors about forthcoming campaigns and marketing programs
Education &amp; Experience Requirements
This level of knowledge is normally acquired through completion of a Bachelor’s Degree in Marketing or related field of study and 3+ years directly related experience in Marketing and/or 6+ years of experience or equivalent combination of education and experience.
Thorough knowledge of marketing principles and practices.
Exceptional project management skills with the ability to manage multiple marketing campaigns across various lines of business simultaneously.
Strong interpersonal skills and attention to details
Ability to understand complex marketing ideas and to deliver multi-channel campaigns.
Ability to influence and shape the opinions of key stakeholders, business partners, and vendors.
Excellent communication skills both verbal and written
Strong analytics and problem solving skills
High energy with a bias for action.
Working knowledge of project management systems (i.e., Brand Maker, Robohead, etc.), Digital Asset Managers (DAMs), and CRM and database marketing systems (i.e., SalesForce, Velma, etc.).
Solid PC skills with spreadsheet and word processing software, including ability to function proficiently in a Microsoft Office environment (Word, Excel, PowerPoint)
Working Conditions &amp; Physical Requirements
Office - 20 lbs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
Apply today and take the first step towards your next career opportunity!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
Please contact recruiting_coordinators@bokf.com with any questions.</t>
  </si>
  <si>
    <t>https://www.indeed.com/viewjob?jk=f8896dbaf2b619a0</t>
  </si>
  <si>
    <t>Event Manager</t>
  </si>
  <si>
    <t>ESO</t>
  </si>
  <si>
    <t>As an Event Manager at ESO, you will bring your experience and knowledge in running events like trade shows, user groups, and larger corporate events to help us create a unified, positive attendee experience and improve visibility of performance post event. ESO is involved in many events due to the industries we serve (sponsored, owned, and everything in between), and the ability to drive business impact is significant; you will be a kay player in our mission to improve community health and safety through the power of data. This position will collaborate closely and strategically with leaders across the entire organization as well as the broader marketing team. This role reports to the Director of Events which rolls into the ESO Marketing team.
What You’ll Be Doing - The Day to Day
Work closely with the Director of Events to develop comprehensive event plans, including timelines, budgets, and logistics, to ensure all details are organized and executed effectively to maximize performance.
Partner with the sales team and broader marketing team to bring those event plans to life, ensuring a positive brand experience with our customers, prospects, and ESOers. This includes all pre, during and post event communications to increase engagement at events that results in quality leads and sales pipeline, progression of existing pipeline, facetime with existing customers, and added bookings/revenue associated to the events.
Source and manage event and swag related vendors such as caterers, decorators, entertainers, and audiovisual technicians, overseeing contract reviews, payments, and performance.
Coordinate event logistics, including setup, teardown, transportation, and staffing, to ensure smooth operations on event days.
Manage event budgets, track expenses, and ensure adherence to financial targets while still providing a positive experience for attendees.
Serve as the primary point of contact for internal teams, providing regular updates, addressing inquiries, and managing expectations throughout the event planning process.
Collaborate with Segment Marketing Managers on demand generation strategy for events to deliver on short-term and long-term goals. Execute and scale event campaigns to meet key KPIs ranging from registrations, attendance, and post-event outcomes like pipeline and revenue.
Provide feedback on our marketing automation and lead nurturing strategies for your event programs to ensure we can clearly measure results and that no leads are left behind.
Create repeatable, scalable processes - playbooks- aligned to demand generation marketing motions in partnership with marketing, sales, MDRs, and SDRs.
Who You Are - The Essentials
Enjoy working in a mission driven organization where customers and the communities we serve are at the heart of what we do.
3+ years of events and/or field marketing experience or equivalent
Proven track record in building and managing tradeshows, corporate events (e.g. customer conferences, sales and marketing kickoffs, etc), and smaller regional events like user groups.
You are customer obsessed, data-driven and technology adept
Ability to prioritize and efficiently communicate goals and results to diverse audiences
Strong project management and cross-collaboration skills to drive varied teams to consensus around strategies and plans
Who You Are - the desirables (it's a plus if you have them)
Experience in the Health Tech industry: EMS, Fire, Hospital, or the Public Sector
Savvy analytic mindset with a passion for digging deeper and summarizing insights
Has experience using Salesforce and marketing automation software (ideally Marketo)
Comfortable in a growth business environment and thrives in implementing processes
Strong leadership qualities with the ability to roll up your sleeves and get it done
Familiarity and experience with technology like Cvent, Salesforce, Marketo, Microsoft Office, and similar tools.
Benefits &amp; Perks
ESO offers a comprehensive suite of benefits to promote health and financial security for our employees and their families. For full-time employment you this includes:
Competitive health plans (medical, dental, &amp; vision insurance)
PTO (starting at 20 days) &amp; 12 company holidays
401(k) with company match
Savings accounts (FSA, HSA, DCA)
Employee Assistance Program (EAP)
Peace of mind benefits such as life insurance, disability insurance, and worksite benefits
Paid parental leave, new child program, &amp; flexible parental return-to-work options
Casual office environments and unlimited office snacks and drinks
About ESO
ESO is a fast-paced, growing data, technology, and research company passionate about improving community health and safety through the power of data. We pioneer innovative, user-friendly software to meet the changing needs of today’s EMS agencies, fire departments, and hospitals. We’re small enough to be nimble and fun, but big enough to be a great place to work. We serve thousands of customers out of our offices across the US, Canada and Northern Ireland.
Are you ready to Make a Difference? At ESO, we believe in bringing your true self to work every single day. If you don’t match all the qualifications on the job description, we encourage you to apply anyway! We are looking for passionate, innovative, and authentic people to help drive our mission.
All offers are contingent upon a successful background check.
ESO is committed to creating a diverse and inclusive work environment and is proud to be an equal opportunity and affirmative action employer. We invite you to consider opportunities at ESO regardless of your gender; gender identity; gender reassignment; age; religion; race; national origin; political affiliation; sexual orientation; disability; veteran status; or other non-merit factor.
Applicant Privacy Notice – please click here to review the applicant privacy notice which details how your data is collected, used and protected.</t>
  </si>
  <si>
    <t>https://www.indeed.com/viewjob?jk=65213aa9068f6154</t>
  </si>
  <si>
    <t>Email &amp; SMS Marketing Manager</t>
  </si>
  <si>
    <t>Gardens Alive Inc</t>
  </si>
  <si>
    <t>Ohio</t>
  </si>
  <si>
    <t>Description:
Job Summary
The Email Marketing &amp; SMS Manager will develop and execute marketing campaigns tailored to each stage of a customer's journey with a brand. Focus will be on creating personalized experiences that nurture customer relationships and maximize lifetime value. The successful candidate will be responsible for designing and optimizing targeted, data-driven campaigns that engage customers, drive conversions, and increase customer retention. Collaboration with cross-functional teams is instrumental in ensuring email and SMS marketing strategies align with broader business objectives. This position will play a key role in the development and execution of retention strategies.
Essential Duties and Responsibilities
Email &amp; SMS Campaign Strategy:
Develop and implement data-driven email and SMS marketing strategies to engage customers at various stages of their journey as well as work closely with the marketing team to integrate email and SMS into the broader marketing strategy.
Campaign Execution &amp; Optimization:
Plan, execute, and optimize email and SMS campaigns, ensuring they meet business goals and deliver exceptional customer experiences. Leverage A/B testing and data insights to continually optimize messaging, design, timing, and frequency to drive better results as well as ensure email and SMS campaigns are mobile-friendly, highly engaging, and compliant with best practices and regulations (e.g., GDPR, CAN-SPAM).
Data Analysis &amp; Reporting:
Analyze and report on campaign performance, including open rates, click-through rates, conversion rates, and ROI as well as, use data and insights to refine segmentation strategies and improve overall email and SMS performance.
Cross-Functional Collaboration:
Collaborate with product, design, and content teams to create compelling, on-brand email and SMS content and work closely with the analytics teams to ensure campaigns are aligned with business goals and customer needs.
Technology &amp; Tools Management:
Manage the email and SMS marketing platforms and ensure campaigns are executed seamlessly while staying up to date with the latest trends, tools, and best practices in email and SMS marketing.
Requirements:
Knowledge /Skills/Abilities
5+ years’ experience in email and SMS marketing, with a proven track record of driving customer engagement and retention.
Experience managing and executing multi-channel campaigns (email, SMS) using marketing automation platforms (e.g., Klaviyo, Mailchimp, Salesforce Marketing Cloud).
Strong analytical skills with experience in A/B testing, segmentation, and campaign performance analysis.
Excellent writing, communication, and copywriting skills with a keen eye for detail.
Knowledge of email and SMS marketing best practices, deliverability, and compliance standards (e.g., GDPR, CAN-SPAM).
Ability to work cross-functionally, manage multiple priorities, and meet deadlines in a fast-paced environment.
MS Office Suite</t>
  </si>
  <si>
    <t>https://www.indeed.com/viewjob?jk=f2c4bf2649ec090b</t>
  </si>
  <si>
    <t>Associatte, Communications</t>
  </si>
  <si>
    <t>The Company
Serving the People Who Serve the People
Granicus is driven by the excitement of building, implementing, and maintaining technology that is transforming the Govtech industry by bringing governments and their constituents together. We are on a mission to support our customers by meeting the needs of their communities and implementing our technology in ways that are equitable and inclusive. Granicus has consistently appeared on the GovTech 100 list over the past 5 years and has been recognized as the best companies to work on BuiltIn.
Over the last 25 years, we have served 5,500 federal, state, and local government agencies and more than 300 million citizen subscribers powering an unmatched Subscriber Network that uses our digital solutions to make the world a better place. With comprehensive cloud-based solutions for communications, government website design, meeting and agenda management software, records management, and digital services, Granicus empowers stronger relationships between government and residents across the U.S., U.K., Australia, New Zealand, and Canada. By simplifying interactions with residents, while disseminating critical information, Granicus brings governments closer to the people they serve—driving meaningful change for communities around the globe.
Want to know more? See more of what we do here.
The Granicus Experience Group (GXG) is Granicus’ in-house digital agency, a cross-functional team of strategists, analysts, communicators and Granicus technology experts focused on customer experience and digital communications. We leverage best-in-class human-centered practices and a design-thinking approach to help our federal, state and local government customers better connect with the people they serve. We discover better insights, build better experiences, and achieve better outcomes.
GXG is a fast-growing agency at a high-growth tech company, seeking an Associate Communications for our Communications Practice Area to contribute to the design, development, and delivery of omnichannel campaigns and content to fit the unique needs of our customers. Our Communications Practice Area collaborates closely with our practitioners in experience design and data analysts to assess and improve the effectiveness of our programs over time.
Candidates will have experience developing content for multichannel campaigns and/or websites, analyzing data to inform decisions, and working on large-scale or program-level projects for customers, preferably for government.
Associate Communications support the key message development, evaluation of current customer content and identification of optimization opportunities. They support efforts to develop, deliver and manage customers’ account configuration solutions to support outreach requirements for segmentation and personalization, aligned to reporting needs. Associate Coordinators support the development of email campaign plans, A/B testing, campaign building, segmentation, and outreach tracking strategies.
Candidates must have a desire to be part of a data-driven, customer-focused, fast-paced team that loves the mission of improving the citizen experience and providing world-class service to government customers.
What Your Impact Will Look Like Here
Support digital campaign execution for public sector clients across Granicus’ evolving suite of digital products, with a heavy focus on delivery across email, social media, SMS, and websites.
Draft and send content for clients’ various email, SMS, social media, and web-based campaigns aligned to best practices for each communication channel.
Incorporate plain language principles and storytelling techniques to ensure messages are easily understood and emotionally engaging.
Participate in developing, delivering, and managing technical solutions to support outreach requirements.
Ensure alignment of technical solutions with reporting needs, pulling data &amp; insights to measure the effectiveness of campaigns.
Maintain proactive approaches to executing customer projects, demonstrating initiative, and following best practices.
Develop impactful calls-to-action (CTAs) and structure email content for readability using formatting techniques to enhance user experience.
Analyze customer data for effective audience segmentation and implement personalized messaging strategies for targeted email and SMS campaigns.
Design and execute A/B tests on subject lines, SMS copy, and content to optimize performance metrics.
Monitor and analyze the performance of email and SMS campaigns, using insights to refine messaging and improve future campaigns.
Become an expert on Granicus products and future product development by keeping abreast of new and upcoming enhancements to our platform.
You will love this job if you have
3+ years of email campaign support, preferably in a digital/social media company serving government or at a government agency.
Strong understanding of email and web writing best practices, including adhering to proper reading grade levels and accessibility requirements.
Demonstrated ability to write clear and concise email, SMS, and web copy, with a focus on concise messaging and engagement-driving efforts.
Solid written, verbal, and presentation skills, with a passion for creative campaigns and content, preferably with customer-facing experience.
Ability to create content across email, SMS, social, and web, guided by best practices for A/B testing and data-driven insights.
Understand and use digital tools, technologies, and trends, leveraging those for customer success.
Consistently perform against simultaneous projects in a fast-paced environment.
Ability to be flexible in a changing work environment and work well under pressure.
Enthusiasm for working with government. Passionate about public service, citizen engagement, and all things digital.
Thrive in a fast-paced environment while demonstrating strong personal initiative and on-time delivery of project tasks and deliverables.
Maintain awareness and understanding of government news, as well as digital communications and industry developments that apply to the position and responsibilities.
Be hungry and passionate, have a collaborative spirit, and be committed to making a difference with communications and collaboration.
Due to security requirements, this position is currently open only to U.S. citizens. Additionally, you must have been a resident of the U.S. during at least three (3) of the last five (5) years. Exceptions are possible for applications who worked for the U. S. Government as an employee overseas in a Federal or military capacity; and/or been a dependent of a U.S. Federal or military employee serving overseas. Such applicants must be able to provide state-side reference coverage. State-side coverage information is required to make a suitability or security determination.
This position will be fully remote, but candidates must be able to operate on Eastern time zone to support client needs. Location in Eastern or Central time zones is ideal.
$53,000 - $65,000 a year
Who We Are:
Human-centered design practitioners, understanding best practices, regardless of technology or use case, and always putting people at the center of our solutions.
Digital content creators and strategists, applying best practices to key message development, evaluation of current client content, and identifying optimization opportunities.
Data-driven thinkers, grounding our insights and recommendations for growth in measurable data and context.
Innovators, leveraging design-thinking and other frameworks to keep our work fresh and help our customers adopt a mindset for change. We drive toward success with a spirit of experimentation and agility.
How We Show Up to Work:
Demonstrate a polished, professional relationship with colleagues &amp; customers.
Assume positive intent.
Be collaborative. Create space for and be open to different expertise and experiences.
Be dependable and reliable for our customers and our colleagues.
Be organized and manage your own workload.
Be proactive. Be willing to jump in, not wait to be told.
Be willing to try something new, not dependent on documented examples.
Be empathetic. Consider the human experience, needs and motivations of our customers and our colleagues.
Be open to feedback. Listen with the same passion with which you want to be heard.
Be curious. Gather information and knowledge. Consider new ideas and approaches. Consider what you might not know.
Don’t have all the skills/experience mentioned above? At Granicus, we are trying to build diverse, inclusive teams. We do not have degree requirements for most of our roles. If you don’t meet every requirement above but are excited to learn more, we encourage you to apply. We might just be able to find another role that could be a perfect fit!
Security and Privacy Requirements
- Responsible for Granicus information security by appropriately preserving the Confidentiality, Integrity, and Availability (CIA) of Granicus information assets in accordance with the company's information security program.
- Responsible for ensuring the data privacy of our employees and customers, their data, as well as taking all required privacy training in a timely manner, in accordance with company policies.
The Team
- We are a remote-first company with a globally distributed workforce across the United States, Canada, United Kingdom, India, Armenia, Australia, and New Zealand.
The Culture
- At Granicus, we are building a transparent, inclusive, and safe space for everyone who wants to be
a part of our journey.
- A few culture highlights include – Employee Resource Groups to encourage diverse voices
- Coffee with Mark sessions – Our employees get to interact with our CEO on very important and
sometimes difficult issues ranging from mental health to work-life balance and current affairs.
- Microsoft Teams communities focused on wellness, art, furbabies, family, parenting, and more.-=- - We bring in special guests from time to time to discuss issues that impact our employee
population
The Impact
- We are proud to serve dynamic organizations around the globe that use our digital solutions to make the world a better place — quite literally. We have so many powerful success stories that illustrate how our solutions are impacting the world. See more of our impact here.
Granicus is committed to providing equal employment opportunities. All qualified applicants and employees will be considered for employment and advancement without regard to race, color, religion, creed, national origin, ancestry, sex, gender, gender identity, gender expression, physical or mental disability, age, genetic information, sexual or affectional orientation, marital status, status regarding public assistance, familial status, military or veteran status or any other status protected by applicable law.</t>
  </si>
  <si>
    <t>https://www.indeed.com/viewjob?jk=084b7998455a59e3</t>
  </si>
  <si>
    <t>Marketing Specialist, Content Creator</t>
  </si>
  <si>
    <t>HomeSense</t>
  </si>
  <si>
    <t>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
Marketing Specialist, Homesense
The Opportunity: Contribute To The Growth Of Your Career.
Homesense, the latest retail experience from the TJX family of brands, is looking for a highly motivated individual who will support initiatives designed to propel a fast-growing brand to the next level. As a Marketing Specialist, you will be responsible for the day-to-day execution of Homesense social media strategies and play a prominent role in growing the brand in the digital world. This role will implement work that helps build brand awareness and consideration, mainly in the development of content for Homesense social channels. The Marketing Specialist will have a strong understanding of the social media landscape, channel standard methodologies and experience with crafting compelling social-first content. The Specialist reports into the Brand Marketing Manager.
Who We Are Looking For: You.
• Support digital marketing strategy and its execution across various channels, inclusive of but not limited to organic social and paid social media (Instagram, TikTok &amp; Pinterest).
• Develop content for social media channels to help drive awareness and consideration, attract prospects, and further engage brand fans.
• Lead and complete daily community management for Homesense organic social channels, maintaining a deep understanding of the latest trends, consumer insights, and app capabilities across social platforms.
• Nimbly partner on managing content calendar while providing creative recommendations and optimizations based on merchandise priorities, trends, and social performance.
• Maintain brand TOV across platforms, ensuring consistency with established brand positioning.
• Source and organize UGC, monitoring potential content use cases and partnerships.
• Analyze social data and identify key takeaways to inform social content optimizations and share out with key collaborators.
• Create and curate channel-relevant content in collaboration with Homesense Creative team, outlining creative briefs and assisting with in-store shoots when necessary.
• Organize and complete various marketing initiatives – responsibilities could include quarterly influencer gift card mailings, merchandise giveaways, etc.
Qualifications
• 1-3 years of full-time Marketing experience required, experience in content creation a plus.
• Use and solid understanding of a range of social media platforms such as Instagram, TikTok, Facebook, Threads, YouTube Shorts &amp; Pinterest.
• Capture and edit social content and have a hand in all phases of production from pre-to-post (filming, editing, posting).
• Solid understanding of digital marketing channels, the social media landscape and standard methodologies across platforms.
• Organized and demonstrates the ability to prioritize projects simultaneously and quickly shift gears in a fast-paced environment.
• Proactive self-starter who is highly motivated, resourceful, ambitious, and willing to learn.
• Excellent written, verbal communication and presentation skills.
• Collaborative nature, with the ability to form relationships across business functions.
• Strong ethics and integrity, both personal and professional.
• Respect for established business model and workplace culture.
• Passion for all things home, including decor and trends, pop culture, and innovation.
• Proficient in Microsoft Office applications.
• Knowledge in CapCut, Canva, and social media reporting tools is a plus but not required.
We care about our culture, but we also prioritize your needs!
• Competitive Pay
• Hybrid Work Environment
• Weekly paychecks
• Paid time away
• Programs to support environment and corporate responsibility
• TAAP – TJX Associate Assistance Programs
• Associate Discount
• Career Development Opportunity
• Be a part of an inclusive team
Benefit programs and eligibility terms vary across our global locations. We encourage you to apply to learn more about how our benefits can make a difference for you.
This position has a starting salary range of $60,500 to $75,600 per year.
Actual starting pay is determined by a number of factors, including relevant skills, qualifications, and experience.
This position is hybrid requiring 2 days per week in the Framingham office. It is not open to remote.
Discover Different at TJX means opportunity, teamwork, and career growth. That’s why working here is so much more than a job. When you’re a part of our TJX family, you have the full support of a diverse, close-knit group of people who work together to deliver the best value and style in the business. Our inventory is always changing and our approach is continually evolving, which means every day is another chance to Discover Different.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770 Cochituate Rd Framingham MA 01701</t>
  </si>
  <si>
    <t>https://www.indeed.com/viewjob?jk=0650e1d608a858b3</t>
  </si>
  <si>
    <t>Sales Marketing Manager</t>
  </si>
  <si>
    <t>LG Ads Solutions</t>
  </si>
  <si>
    <t>Location
US Remote
Employment Type
Full time
Location Type
Remote
Department
Marketing
About LG Ad Solutions
LG Ad Solutions is a global leader in connected TV (CTV) and cross-screen advertising. We pride ourselves on delivering state-of-the-art advertising solutions that integrate seamlessly with today's ever-evolving digital media landscape.
The Opportunity
The Sales Marketing Manager is a solutions engineer, storyteller, content creator and liaison between Technical and Revenue teams. This role requires a strategic mindset, OEM experience and keen knowledge of Advertiser challenges to craft positioning and develop a cohesive GTM strategy for our solutions.
Sales Marketers play an important role at LG Ad Solutions, serving as a critical liaison between Product, Engineering and Revenue teams to drive our vision forward across the organization and in the marketplace.
As a Sales Marketing Manager, you are empowered to take ownership in crafting customer-centric solutions and educate internal teams and clients. You will help build the foundational materials that allow LG Ad Solutions to continue to expand and partner with Revenue teams to see how your work impacts our growing and expanding client base.
Responsibilities
Serve as point person on the intake and outlining of new projects into the team pipeline and tracking programs
Work closely with the insights team to collect, analyze, and interpret data to provide actionable insights related to sales packages, audience behavior, and market trends
Identify opportunities for growth, optimization, and product enhancement across the General Market and Media + Entertainment divisions
Influence the evolution of our in-market messaging through the development of new collateral and updating of existing materials
Partner with product / marketing teams to ensure consistency
Proactively develop frameworks for current and future packages – identifying target audiences and relevant messaging to support product &amp; marketing growth
Size and prioritize major growth initiatives, sometimes partnering with finance to conduct pricing experiments and validation
Collaborate with cross-functional teams to contribute to the development and execution of marketing strategies
Support sales development in the brainstorming, execution, and review of high-level RFP responses and serve as a source of truth for ad product capabilities for the sales org
Amplify product launches and updates through effective communication and education with the sales team and incorporation into outgoing packaging &amp; RFP responses
Effectively communicate complicated industry topics with simplicity through the creation of visual forward training and market facing materials
Requirements
3+ years of sales or product marketing experience
Ideal candidates have some experience in relation to CTV advertising
Rich understanding and experience in the streaming space &amp; an interest in learning more about the media space
Highly motivated, positive demeanor, adaptable and able to thrive in a fast-paced environment
Strong sales and marketing writing skills and deck building experience
Thorough understanding of the sales process and the ability to identify and engage with teams throughout the pre-sale and post-sale process
Extremely effective communicator, presenter, and influencer
LG Ad Solutions provides equal work opportunities to all team members and applicants, and it prohibits discrimination and harassment of any type on the basis of race, color, ethnicity, caste, religion, age, sex (including pregnancy), national origin, disability status, genetics, protected veteran status, sexual orientation, gender identity or expression, or any other characteristic protected by our policies or federal, state, or local laws.
We want to ensure that our hiring process is accessible. If you need reasonable accommodation for any part of the application process because of a medical condition or disability, please send an email to careers@lgads.tv to let us know the nature of your request.</t>
  </si>
  <si>
    <t>https://www.indeed.com/viewjob?jk=883ea44062035579</t>
  </si>
  <si>
    <t>Assistant Brand Manager - Email Marketing</t>
  </si>
  <si>
    <t>Milwaukee Electric Tool Corporation</t>
  </si>
  <si>
    <t>Job Description:
Assistant Brand Manager - Email Marketing
* This position is onsite in Milwaukee, WI
At Milwaukee Tool we firmly believe that our People and our Culture is the secret to our success – so we give you access to everything you need to contribute to our disruptive mindset.
We’re seeking an Assistant Brand Manager- Email Marketing to join our team! This position will develop, implement and optimize outbound marketing campaigns for email, SMS, and digital cards. This position will foster a strong relationship with our end-users that will attract, engage, nurture, convert, and retain our Professional Users. You will examine data insights to optimize campaigns and improve engagement driving measurable results. This person will work closely with cross-functional teams to deliver specification at scale that aligns with our overall business and brand objectives.
You’ll be DISRUPTIVE through these key responsibilities and duties:
Conceptualize, implement, and analyze email marketing subscription campaigns.
Assist managing the optimization of technology platform, ensuring seamless execution and system efficiencies.
Contribute to the overall digital marketing strategy, identifying audiences, setting goals, and creating roadmap for execution.
Ensure consistency in brand messaging across all digital channels.
Partner with New Product Development, Social, and Web teams to develop targeted nurture campaigns that achieve engagement and conversion goals.
Track and monitor campaign performance and report on performance and improvement opportunities to a wide audience.
Pursue personal and professional development while staying up to date on emerging trends and technologies.
The TOOLS You’ll Bring:
Education: Bachelor’s degree in Marketing, Business or related field
1-2 Years experience preferred within email marketing or digital marketing role.
Strong understanding of digital best practices, deliverability and compliance.
Proficiency in Customer Engagement Platforms such as Braze or other marketing automation tools.
Derive meaningful insights from data analytics.
Team player that is reliable, flexible and works well in a collaborative environment.
Detail-oriented, superior organizational and project management skills
Ability to manage, prioritize and execute concurrent projects with varying deadlines.
Excellent writer and communicator (both written and verbal)
Fast learner, highly motivated, self-starter and creative.
About Milwaukee – Celebrating 100 Years Of Innovation Founded in 1924, Milwaukee Tool has led the industry in developing innovative solutions that deliver productivity and unmatched durability for professional user. Through our M12™ and M18™ cordless systems, M12 and M18 FUEL™ products, jobsite lighting, time-saving accessories, or innovative hand tools and storage solutions, we are dedicated to advancement with cutting-edge, trade-specific tools.
If you're ready to take the next step, please send us your resume along with your application.
Milwaukee Tool is an equal opportunity employer.
Milwaukee Tool is an equal opportunity employer.</t>
  </si>
  <si>
    <t>https://www.indeed.com/viewjob?jk=4c089d115dd6c3be</t>
  </si>
  <si>
    <t>Senior Marketing Communications Specialist</t>
  </si>
  <si>
    <t>Advance Local</t>
  </si>
  <si>
    <t>Diversity, Equity and Inclusion are at the core of our mission to strengthen and empower the communities we serve.
Cloud Theory is seeking a Senior Marketing Communications Specialist to join our marketing team to drive awareness and demand through exceptional written, visual, and verbal communication skills, B2B marketing and PR experience, and deep understanding of the automotive industry. The right individual has an appreciation for an engaging, energizing, and collegial work environment, and is a tech-savvy self-starter with a passion for content that resonates.
We are a team of enthusiastic, highly motivated, data-driven marketers that believe good content is integral to our success. As an important member of our team, you will work alongside your marketing teammates to provide compelling, relevant content through press releases, blog content, social media, email, events, sponsorships, collateral, advertising and more. You will use all social media platforms, HubSpot, WordPress, and PRNewswire to publish content, and Canva and Adobe CS to design beautiful social media posts and more.
A little about our company:
Cloud Theory is a part of Advance Automotive, comprised of a portfolio of SaaS, data, and marketing solutions built for automotive manufacturers and dealers. We understand the unique challenges and opportunities that come with marketing and leveraging data insights in the automotive industry. That's why we've developed powerful, proprietary platforms that combine data, cutting-edge AI technology and machine learning with expert marketing knowledge to help automotive dealerships and manufacturers efficiently drive sales, gain market share, and conquest competitors.
To learn more about our entire portfolio of automotive brands, visit www.advanceautomotive.ai
This position is 100% remote.
What you’ll do here:
* In this role, you will spend the majority of your time writing content that resonates with automotive dealers and OEMs.
* Increase credibility and positive exposure of our automotive portfolio through written communications including website content, eBooks, blogs, social media, white papers, public relations, email marketing, advertising, and brand presence
* Support team growth goals, including driving organic traffic and lead generation, by owning the marketing content calendar for the Advance Automotive portfolio and developing, creating, and consistently posting search engine optimized written content
* Grow social media brand presence for Advance Automotive’s portfolio of brands through creative content and consistent eye-catching posting. Help develop content strategies that resonate with a B2B audience on social media, with a focus on LinkedIn
* Amplify public outreach by partnering with our PR firm to secure media coverage, interviews, and speaking opportunities
* Establish a positive reputation for our automotive portfolio by identifying, submitting, and securing awards and industry recognition for our brands. Help develop and maintain the individual brand voices across our portfolio and align written communication with key personas
* Ensure consistent messaging and brand identity for our automotive portfolio by reviewing communication materials from key leaders
What you’ll bring to Cloud Theory:
*
Bachelor’s degree in marketing or communications preferred, or equivalent experience
* Minimum 4 years of experience in marketing communications or similar
* Strong ability to analyze, simplify, and visualize data for use in content
* Excellent written and verbal communication skills
* Strong attention to detail and a strong design eye
* Proficiency in Canva, Adobe CS, or similar design software programs, (current, new and emerging) social media platforms, Office 365 (including Excel), and CRM (HubSpot a plus)
* Ability to manage time and prioritize tasks to meet or exceed expectations
* Forward thinking, proactive, and high integrity work habits. Experience working in fast-paced, growth stage company a plus
* Goal-oriented personality with a commitment to team success, a strong work ethic and the ability to communicate best practices internally
* Strong organizational skills, and the ability to work independently and operate in an open and fluid environment
Equal Opportunity Employer Minorities/Women/Protected Veterans/Disabled</t>
  </si>
  <si>
    <t>https://www.indeed.com/viewjob?jk=13f520d418c3579c</t>
  </si>
  <si>
    <t>Content Manager</t>
  </si>
  <si>
    <t>Madcap Software</t>
  </si>
  <si>
    <t>Job Location(s): Remote
Position Summary
We are seeking a dynamic and creative Content Manager to lead our content creation, SEO, public relations, social media, and thought leadership initiatives. This role is pivotal in driving top-of-funnel awareness, shaping our brand identity, and positioning our company as a leader in the technical documentation and learning &amp; development software industry. This position reports to the SVP, Marketing.
Duties and Responsibilities
Content Creation:
Lead the creation of engaging and informative content, including blogs, whitepapers, case studies, and videos
Collaborate with internal teams to develop thought leadership assets showcasing industry expertise
Ensure all content aligns with the brand’s voice, tone, and messaging strategy
Develop high-quality, engaging content such as blog articles, whitepapers, case studies, email campaigns, and multimedia assets to support brand messaging and thought leadership
Collaborate with internal stakeholders and customer advocates to identify and create new content opportunities
Social Media Management:
Plan, execute, and manage social media strategies across platforms, including LinkedIn and Facebook
Create and schedule posts, monitor engagement, and respond to comments and inquiries to build a loyal online community
Maintain and update the content calendar to ensure consistent brand presence
SEO Strategy:
Work with digital agency to develop and implement SEO strategies to improve organic visibility and drive website traffic
Conduct keyword research, competitive analysis, and content audits to identify optimization opportunities
Collaborate with content creators to ensure all website copy is SEO-optimized and aligned with best practices
Public Relations:
Work with PR agency to develop and execute PR strategies to enhance brand visibility and reputation
Assist in crafting compelling press releases, media pitches, and thought leadership articles
Thought Leadership:
Identify opportunities for executive speaking engagements, awards, and industry panel participation
Oversee the development of high-impact presentations, webinars, and reports to position the company as an industry leader
Brand Strategy:
Develop and maintain a clear and compelling brand narrative that resonates with target audiences
Oversee the creation and maintenance of brand assets, ensuring consistency across all channels
Other duties as assignedSkills and Qualifications
Bachelor’s degree in Marketing, Communications, or related field
5+ years of experience in brand management, communications, SEO, and content creation, preferably in B2B or SaaS
Exceptional writing, editing, and storytelling skills
Experience managing multiple projects and deadlines in a fast-paced environment
Experience in software or technology B2B environments; ad agency experience is a plus.
Expertise in tools like Hubspot, Sprout Social, Canva, Figma
Knowledge of video content creation and distribution strategies
Benefits/Perks
Work from home
Competitive Salary &amp; Annual bonus
100% Employer Paid Medical, Dental and Vision Insurance for Employee Only Coverage
Employer Match for 401(k) plan
Employer paid short &amp; long term disability and life insurance
Flexible PTO Policy + 12 Company paid holidays a year
Salary Range: $90,000 - $105,000
In addition to our commitment to equal pay for equal work, MadCap is also committed to equal opportunity regardless of race, color, age, ancestry, religion, gender, gender identity, genetic information, parental or pregnancy status, sexual orientation, marital status, citizenship, national origin, disability, or veteran status.</t>
  </si>
  <si>
    <t>https://www.indeed.com/viewjob?jk=6b563f1cea6e9f57</t>
  </si>
  <si>
    <t>Sales and Marketing Assistant</t>
  </si>
  <si>
    <t>New Bloomfield, MO 65063</t>
  </si>
  <si>
    <t>This Job Description May Cause Extreme Excitement and Career Growth
At AMP Sales &amp; Marketing Solutions, we believe a great workplace isn't just something we say â€” it's something you can feel when you join the team. Here, it's all about great collabs, ambition, and results but most importantly, we grow here, and we enjoy here. We're searching for that special someone â€” a driven, talented individual to join our innovative media sales and marketing solutions team. In this role, you'll engage with new and existing clients and show them how our innovative media solutions can amplify their brands and deliver measurable success. If you're energized by building relationships, closing deals, and making an impact, we'd love to hear from you.
Sound like the right fit? Check out the checklist below and if it sounds like you, hit “Apply Nowâ€� and let's chat.
Your Day-to-Day (aka the Playbook)
Help Us Thrive: Amplify our media sales efforts by supporting our sales operations. Your success is our success, and we believe in celebrating wins!
Unleash Your Potential: Dive headfirst into the exciting world of media sales, where every interaction is an opportunity to make a lasting impression!
Build Relationships: Connect with internal and external clients, understanding their needs to provide support.
Innovate and Inspire : We value creativity at all levels of our organization and encourage you to think outside the box to find new ways to support our business and elevate our brand.
Collaborate and Grow: Work closely with our focused media sales teams to ensure a top-notch customer experience. Together, we'll amplify our impact and achieve remarkable results!
Stay Ahead of the Curve: Keep your finger on the pulse of industry trends and competitive strategies to ensure we're always a step ahead in the marketplace.
What We're Looking For
Proven Business Support Ability (or an Unstoppable Desire to Learn): Whether you're a seasoned administrative or business support specialist or just getting started, we value your drive, energy, and passion for achieving results.
Strong Communication Skills: You're a natural at building relationships and communicating effectively. Proficiency with digital tools and applications is a must.
A Passion for Helping Others: You are committed to understanding our teams' needs, providing top-notch administrative and business support, and making a difference.
A Willingness to Grow: Do you thrive in environments where you're always learning something new? Excellent, you'll fit right in! The media world is constantly evolving, and the ability to learn, adapt, and embrace challenges in a fast-paced, digital-first environment is key.
Why Join AMP Sales &amp; Marketing Solutions? / The Reasons You Should Hit "Apply Now"
Serious Work, Seriously Cool People : Be part of a dynamic team that values creativity, collaboration, and fun! We are all for work that is rewarding.
Attractive Rewards: Enjoy competitive compensation that rewards your hard work. Our people love our benefits package.
We Make a Real Difference (Not Just Talk About It): At AMP Sales &amp; Marketing Solutions, we help local businesses thrive through advertising strategies that create tangible impacts. Our media sales team isn't just selling ads; they're the boots on the ground, making a real difference where it counts. (And yes, it feels pretty good.)
Career Growth Opportunities: We believe in investing in you. That's why you'll have access to training, mentorship, and career advancement opportunities to help you thrive. We are a leader in our industry, flexing our local charm and national muscle, to provide you with options to amplify your career in your local market or join one of our AMP Sales &amp; Marketing Solutions teams in another city.
Comprehensive Media Education (We Are Your Power Source!): New to the industry? We've got you covered with training programs that turn curiosity into expertise.
AMP is us. It's you. It isn't just a name; it's a mission. A promise to amplify our reach, amplify our innovation, and most importantly, amplify you. If you're ready to grow your career and help businesses achieve their goals, we'd love to hear from you.
EEO AND INCLUSIVITY
Sinclair is proud to be an equal opportunity employer and a drug free workplace. Employment practices will not be inï¬‚uenced or a ï¬€ ected by virtue of an applicant's or employee's race, color, religion, sex (including pregnancy, gender identity, and sexual orientation), national origin, age, disability, genetic information, military or veteran status or any other characteristic protected by law.
About Us: Sinclair, Inc. (Nasdaq: SBGI) is a diversified media company and a leading provider of local news and sports. The Company owns, operates and/or provides services to 185 television stations in 86 markets affiliated with all the major broadcast networks; and owns Tennis Channel and multicast networks Comet, CHARGE!, TBD., and The Nest. Sinclair's content is delivered via multiple platforms, including over-the-air, multi-channel video program distributors, and the nation's largest streaming aggregator of local news content, NewsON. The Company regularly uses its website as a key source of Company information which can be accessed at www.sbgi.net.
About the Team: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t>
  </si>
  <si>
    <t>https://www.indeed.com/viewjob?jk=70575e61a0459801</t>
  </si>
  <si>
    <t>Glooko</t>
  </si>
  <si>
    <t>Glooko seeks a dynamic Digital Marketing Specialist to play a key role in developing and executing Glooko's digital marketing strategy. This individual will create high-quality, engaging content across a variety of platforms and channels, including websites, social media, blogs and articles, email campaigns, webinars, banners and more. The ideal candidate has experience in both B2B and B2C environments and is passionate about using digital marketing to make a difference in people's lives while speaking to and addressing specific buyer and influencer personas.
Key Responsibilities:
Content Creation and Strategy: Develop compelling content tailored for external stakeholders and multiple regions. Write and edit copy for websites, email campaigns, social media, and landing pages. Partner with internal teams and external agencies to manage corporate website, produce creative assets, including compelling visual and video content.
Thought Leadership and Brand Reputation: Craft thought leadership content, including articles and blogs that position the company as an industry innovator and trusted leader. Develop press releases and corporate announcements to communicate milestones and brand initiatives to global audiences.
Campaign and Channel Optimization: Design, implement, and manage automated marketing campaigns using the Salesforce Pardot platform, including building landing pages, forms, email sequences, and engagement studios, to nurture leads, track campaign performance, and optimize marketing efforts across the customer lifecycle.
Account Based Marketing: Develop and execute targeted marketing campaigns focused on a select group of high-value accounts, collaborating closely with sales teams to identify key decision-makers within those accounts and deliver personalized messaging across multiple channels to drive engagement and conversion.
Performance Analysis and Insights: Work closely with analytics teams to measure the effectiveness of content across regions. Monitor trends and competitive landscapes to introduce innovative content approaches.
Qualifications:
Bachelor's degree in marketing, Communications, Media, or a related field (or equivalent experience).
5+ years of digital marketing experience.
Proven expertise in writing, editing, and producing high-quality content for diverse platforms and B2B and B2C audiences - healthcare experience preferred.
Exceptional writing and storytelling abilities.
Proficiency in SEO optimization and familiarity with analytic tools for performance tracking.
Strong project management skills.
Knowledge of global cultural and linguistic differences to effectively tailor messaging.
Expertise in Salesforce Marketing Cloud, Pardot and Braze. platform features and functionality.
Additional Considerations:
Familiarity with Glooko's platform, features, and benefits.
Passion for improving the lives of people with diabetes.
The Company:
Each year, diabetes, obesity, and other cardiometabolic diseases cause the highest incidence of death, disability, and healthcare system costs. At Glooko, we make it simpler for people with these illnesses to connect with their physicians and care teams. Glooko is the universal platform for providing an FDA-cleared, HIPAA-compliant, EU MDR-certified Web and Mobile (iOS and Android) application for people with clinicians who treat them.
Glooko accelerates research and improves care by making it simpler for people to collect and share their health data with physicians and researchers. The platform seamlessly unifies and visualizes data from more than 250 devices, including blood glucose meters, insulin pumps, continuous glucose monitors, activity trackers, and biometric devices. Connecting to these devices allows Glooko to deliver insights that improve personal and clinical decision support. Patients and providers have one place to view their health management information, including medications, food intake, exercise, and biometrics. The platform makes it easier for physicians to monitor and deliver more personalized care remotely.
Launched in 2010, Glooko is funded and managed by visionary technologists and leaders in healthcare. Glooko provides equal employment opportunities (EEO) to all employees and applicants for employment without regard to race, color, religion, sex, sexual orientation, gender identity, national origin, age, marital status, or disability. In addition to federal law requirements, Glooko complies with applicable state and local laws governing nondiscrimination in employment in every location where the company has facilities. This policy applies to all terms and conditions of employment, including recruiting, hiring, placement, promotion, termination, layoff, recall, transfer, leaves of absence, compensation, and training.
Posted positions are not open to third-party recruiters/agencies, and unsolicited resume submissions will be considered free referrals.
***NOTE: Only the job postings listed below are legitimate Glooko, Inc. job postings. All current job postings are listed on www.glooko.com/careers, LinkedIn, Indeed, and Glassdoor under "Glooko." Any domain that links to this page that references a position not listed here is not a legitimate Glooko job posting.</t>
  </si>
  <si>
    <t>https://www.indeed.com/viewjob?jk=13b1f628585b9534</t>
  </si>
  <si>
    <t>RFQ: Marketing and Creative Services</t>
  </si>
  <si>
    <t>Eastern Trail</t>
  </si>
  <si>
    <t>Maine</t>
  </si>
  <si>
    <t>*Request for Qualifications – Marketing and Creative Services*
The Eastern Trail Alliance seeks a firm or individual to provide consulting assistance and creative services to develop branding and cohesive marketing for trail signage and wayfinding.
*Background and Context*
The Eastern Trail is a visionary plan for a long-distance walking and bicycling trail that will one day extend entirely and contiguous off-road from South Portland to Kittery. Today, you can cycle across the Scarborough Marsh, walk through the woods of Saco or Kennebunk, and enjoy more than 20 miles of completed off-road, multi-use trail in southern Maine.
The membership-based Eastern Trail Alliance (ETA) was incorporated in 1999 and the regional semi-municipal organization the Eastern Trail Management District (ETMD) was incorporated in 2001. Together the sister organizations manage the trail. The ETA is tasked with engaging members and partners, promoting the trail, and facilitating programs that encourage communities and individuals to use it while the ETMD works with municipalities to maintain and expand the trail’s path.
The sister organizations share an executive director, the only full-time staff member of both organizations, who reports to two separate and independent boards of directors. The ETA also employs a part-time office manager and a part-time trail manager as well as two independent contractors that work on web administration, communications, and the annual Maine Lighthouse Ride.
*Needs/Challenges*
We are eager to work with a group or individual that will guide us and lead the development of new trail signage and wayfinding. There are currently eight informational kiosks, or wooden structures displaying printed information at trailheads, along the trail from Scarborough to Kennebunk. The kiosks were last updated in 2019. The kiosks provide information (such as maps, trail rules, events, and information about the ETA, etc) in a non-standardized fashion. In addition, along the route of the Eastern Trail, other signage (mile markers, trail rules, etc) may also require some initial updating as budget allows.
Currently, the Eastern Trail does not have defined brand guidelines regarding its logo, typography, or color palette or consistency regarding its overarching message. While we do not expect the selected firm or individual to develop these products, navigating their absence is an anticipated project challenge. It is our hope that this project may inform the creation of a future brand kit.
At its core this project is about developing and designing new standardized messaging and a coordinated set of elements that can be used (and reproduced as the trail grows) for trail kiosks and other signage along the trail. We think that will include the following and look forward to developing a prioritized work scope in coordination with the selected firm/individual. Identified needs include:
* Development of a stock set of messages to be displayed at each informational kiosk.
* Development of a stock set of design elements and products (i.e., maps, QR codes, etc) to be displayed at each informational kiosk with a variation for kiosks located at “gaps” in the trail.
* Recommendations for the printing of these messages and designed elements (i.e., large format printing versus in smaller pieces) at each informational kiosk.
* Development of reproduction guidelines for future kiosks so that messaging and design elements can be easily reproduced as the trail expands in the next five years.
* Recommendations for and design of signage along the path of the trail (such as route signs, mile markers, trail rules) that follows from the design and messaging of the kiosks.
*Timeline*
* January 31 - Request for Qualifications issued
* February 19 - Applications due
* February 20 - March 17- Applications reviewed including brief interview and/or possible reference checks or request for additional information. Interviews will be held the week of February 24-28.
* March 17 - Applicants notified of decision
* March 31 - Scope of work, timeline, and contract developed and finalized
* By April 1 - Project begins
* By July 1 - Project ends
*Selection Process*
Submit your application proposal (PDF) via email to info@easterntrail.org by 5:00 pm on February 19, 2025. Hyperlinks to previous work may be included in the PDF. Materials will be shared with a subset of the Eastern Trail Alliance’s staff and Board of Directors that serve as the review team for applications. All applicants and their materials will be treated as confidential.
* Explain why you are a good fit to update the Eastern Trail’s trail signage and wayfinding.
* Provide a task-based work scope that describes the approach, level of effort, costs associated with your plan for the Needs/Challenges section above. Identify key personnel for each. You may also add other tasks, services, or products you think would be beneficial, for consideration by the review team. The total for the entire project should not exceed the grant-funded amount of $5,000 including the printing of the signs. (The ETA will cover installation.) We welcome proposals that make creative use of or include plans for in-kind support to amplify the budget.
* Highlight some previous work you have provided or developed for clients since 2019.
* Describe your prior experience helping nonprofit organizations shape their messaging/brand.
* Provide contact information for two former or current clients willing to provide a reference.
*Additional Information*
* A contract will be executed between the ETA and the selected consultant for services.
* The Eastern Trail Alliance Executive Director will be the point of contact, dedicate time to working with the selected consultant, and help facilitate coordination with the staff and boards of the ETA/ETMD, as needed.
* Once the contract is initiated, the overall project duration is ideally no more than three months. The sister organizations would like the newly designed kiosks functional by late June 2025.
*Questions*
Contact Chelsey Berlin, Executive Director for the Eastern Trail Alliance/Eastern Trail Management District, at info@easterntrail.org.
Job Type: Contract
Location:
* Maine (Required)
Work Location: Remote</t>
  </si>
  <si>
    <t>https://www.indeed.com/viewjob?jk=154fc20c45c6581b</t>
  </si>
  <si>
    <t>Digital and social media marketing for an online store</t>
  </si>
  <si>
    <t>Workana</t>
  </si>
  <si>
    <t>About this project
We are seeking a candidate who is well-versed in the policies of social media platforms and Google PPC (in particilar with what is restricted). This person will implement optimizations to enhance our website's user experience, improve search engine rankings, be in charge of marketing and increase conversion rates.
Key responsibilities include content creation: drafting and producing high-quality content (such as blog posts and product descriptions) to support our funnel strategy. Additionally, the role involves email marketing, where the candidate will implement email campaigns to nurture
Project overview
The website is a lingerie store and novelty store.
Category Sales &amp; Marketing
Subcategory Advertising on Google, Facebook
What do you need? Medium-sized campaigns
Is this a project or a position? Project
Required availability As needed
Delivery term: February 11, 2025
Skills needed
Facebook Google AdWords Internet Marketing Graphic Design Adobe Photoshop Marketing Social Media Marketing</t>
  </si>
  <si>
    <t>https://www.indeed.com/viewjob?jk=732d8df4e205b143</t>
  </si>
  <si>
    <t>Communications Manager, Crypto Consumer Products</t>
  </si>
  <si>
    <t>Coinbase</t>
  </si>
  <si>
    <t>Ready to be pushed beyond what you think you’re capable of?
At Coinbase, our mission is to increase economic freedom in the world. It’s a massive, ambitious opportunity that demands the best of us, every day, as we build the emerging onchain platform — and with it, the future global financial system.
To achieve our mission, we’re seeking a very specific candidate. We want someone who is passionate about our mission and who believes in the power of crypto and blockchain technology to update the financial system. We want someone who is eager to leave their mark on the world, who relishes the pressure and privilege of working with high caliber colleagues, and who actively seeks feedback to keep leveling up. We want someone who will run towards, not away from, solving the company’s hardest problems.
Our work culture is intense and isn’t for everyone. But if you want to build the future alongside others who excel in their disciplines and expect the same from you, there’s no better place to be.
Coinbase is looking for a Communications Manager for Consumer Product Communications. This role is ideal for someone passionate about crypto, deeply knowledgeable about communications strategy for consumer crypto products, and to take an unconventional approach to comms.
What you’ll be doing (ie. job duties):
Strategic Communication Leadership: Develop and execute compelling communications strategies to elevate Coinbase’s consumer product suite with MSM (and old school approaches) and with new media or going direct to customers,
Media Relations: Engage proactively with media, leveraging strong relationships and innovative approaches to amplify Coinbase’s messaging. Experience in killing stories is as important as driving headlines.
Social Media Expertise: Actively monitor and engage across social media platforms, bringing fresh ideas and direct engagement strategies to build trust and excitement among our audiences.
Messaging and Narrative Development: Craft clear, impactful, and user-focused narratives that resonate across channels and drive alignment with Coinbase’s mission.
Innovation in Media: Identify and implement new media ideas, ensuring Coinbase remains at the forefront of communications trends.
What we look for in you (ie. job requirements):
8+ years of relevant communications experience at either a PR agency or an in-house communications team.
Crypto-Native Expertise: A deep understanding of crypto, active participation in crypto communities, and a passion for Coinbase’s mission.
Proven Communications Experience: Demonstrated excellence in consumer-focused communications, including strong messaging, narrative pull-through, and measurable outcomes.
Consumer Product Knowledge: Experience with consumer products, with a focus on user-centric storytelling and solving customer problems.
Creative Problem-Solving: Ability to innovate repeatable communications strategies that engage and excite users.
Social Media Savvy: Proven track record of driving impactful engagement on social platforms with a direct, authentic, and engaging voice.
What We Offer:
Growth Opportunity: Join a high-performing team leading communications in the rapidly evolving crypto space.
Mission-Driven Work: Align with Coinbase’s vision to increase economic freedom globally through the power of crypto.
Innovative Culture: Collaborate with a team that values creativity, transparency, and impact.
Nice to haves:
An understanding of the regulatory, security, political and technical landscapes influencing the state of cryptocurrency today (and tomorrow).
An interest in crypto and the economic freedom it can offer. Our mission is to create an open financial system for the world - and we want you to help!
Position ID: P61489
#LI-remote
Pay Transparency Notice: Depending on your work location, the target annual salary for this position can range as detailed below. Full time offers from Coinbase also include target bonus + target equity + benefits (including medical, dental, vision and 401(k)).
Pay Range:
$170,765—$200,900 USD
Commitment to Equal Opportunity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the Know Your Rights notice. Additionally, Coinbase participates in the E-Verify program in certain locations, as required by law.
Coinbase is also committed to providing reasonable accommodations to individuals with disabilities. If you need a reasonable accommodation because of a disability for any part of the employment process, please contact us at accommodations[at]coinbase.com to let us know the nature of your request and your contact information.
Global Data Privacy Notice for Job Candidates and Applicants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
Benefits at Coinbase
Medical Plan, Dental and Vision Plan with generous employee contributions
Health Savings Account with company contributions each pay period
Disability and Life Insurance
401(k) plan with company match
Wellness Stipend
Mobile/Internet Reimbursement
Connections Stipend
Volunteer Time Off
Fertility Counseling and Benefits
18 weeks paid Parental Leave
The option of getting paid in digital currency</t>
  </si>
  <si>
    <t>https://www.indeed.com/viewjob?jk=3934ef3f193a5a5a</t>
  </si>
  <si>
    <t>In House Marketing Representative</t>
  </si>
  <si>
    <t>Hilton Grand Vacations</t>
  </si>
  <si>
    <t>Daytona Beach, FL 32124</t>
  </si>
  <si>
    <t>At Hilton Grand Vacations our goal is to make someone’s day, every day. We work in an exciting and energetic environment where we help our guests enjoy life at its best by sending them to new corners of the world and giving them more time to reconnect. Discover the happiness of delivering lasting memories and showing our guests how grand life can be.
Our In-House Marketing Representative entails generating leads and booking qualified timeshare sales presentations for prospective Hilton Grand Vacations Owners, Club Members, and other qualified customers. You will also provide both customer and concierge services to all guests projecting a professional company image.
Why do Team Members Like Working for us?
Driven hourly pay
Medical, Dental, and Vision benefits starting on Day 1
Generous Vacation Time Off Program
Paid Sick Time
GO Hilton Discounted hotel rates worldwide
401(k) program with company match
Employee stock purchase program - purchase shares at a discounted rate
Tuition reimbursement programs
Recognition Programs and Rewards
Internal Growth and Career Pathing
And much more!</t>
  </si>
  <si>
    <t>https://www.indeed.com/viewjob?jk=16e0a6f0a9f18bd1</t>
  </si>
  <si>
    <t>Revenue Marketing Specialist (Work Remotely Anywhere in the U.S.)</t>
  </si>
  <si>
    <t>Businessolver</t>
  </si>
  <si>
    <t>Since 1998, Businessolver has delivered market-changing benefits technology and services supported by an intrinsic responsiveness to client needs. The company creates client programs that maximize benefits program investment, minimize risk exposure, and engage employees with easy-to-use solutions and communication tools to assist them in making wise and cost-efficient benefits selections. Founded by HR professionals, Businessolver's unwavering service-oriented culture and secure SaaS platform provide measurable success in its mission to provide complete client delight.
We are looking for Revenue Marketing Specialist to join our Marketing Team as we help grow Businessolver's business, support our sales process and generate pipeline.
Our team is looking for someone who is a born marketer, with a solid background in marketing coordination, demand generation, and sales support. The ideal candidate will know how to work collaboratively and quickly, while effectively managing priorities to support B2B sales efforts. If this position is for you, you know how to project manage, think creatively, be a team player, and contribute cross-functionally. Most importantly, you have a passion for marketing and a desire to be a part of a team that drives business growth. To effectively support the Revenue Marketing Manager and team, you will need to be a self-starter than can tackle the day-to-day of getting things done while also learning to think strategically and continuing to elevate within the organization. If you have the whole package, we have a place for you.
The Gig:
First and foremost, bring ideas to the table. We heart trying new things!
Execute and organize pre-funnel campaigns, programs, and events.
Drive and create ongoing engagement strategies for the pre-funnel space.
Own the content delivery and strategy across multiple channels that resonate with channel partners or prospects to create brand awareness, engagement, and intent.
Lead the development and implementation of targeted marketing strategies and collaborate with cross-functional teams to drive revenue growth.
Analyze and identify key prospect and customer pain points, buying patterns and business opportunities and maintain a sharp awareness of the competitor landscape
Manage and execute our key channel partner engagement programs and initiatives.
Create content to nurture leads and create opportunities.
Develop and execute data-driven lead nurture strategies across multiple channels.
Forecast, measure and report on campaigns and programs, including data/reporting to measure prospect, channel partner, and client efforts.
Contribute to ongoing pipeline build efforts and enable client retention and advocacy.
What you need to make the cut:
Bachelor's Degree, ideally in Marketing, Communications or related field
2-3+ years of marketing experience, ideally B2B experience
Basic knowledge of our key Martech stack including Salesforce, Salesloft (or a similar platform), and HubSpot (basic Ceros knowledge a strong advantage)
Proficient in Microsoft Office Suite
Strong collaboration and project management skills - an ability to work effectively with different people within an organization (technical, sales, executives)
Creative problem-solver who can execute with detail.
Excellent verbal and written communication skills.
The pay range for this position is $48K to 75K per year (pay to be determined by the applicant's education, experience, knowledge, skills, and abilities, as well as internal equity and alignment with market data).
This role is eligible to participate in the annual bonus incentive plan.
Other Compensation: If this position is full-time or part-time benefit eligible, you will receive a comprehensive benefits package which can be viewed here: https://businessolver.foleon.com/bsc/job-board-businessolver-virtual-benefits-guide/
The Businessolver Way…
Our team has spent two decades crafting a culture that challenges each employee to perform at the top of their game – and have fun doing it! If you desire to use your skills and experience in an environment where you can make a difference, we want to hear from you!
Businessolver is committed to maintaining an environment that protects client data. We train our employees to maintain leading class security practices and expect all employees to adhere to policy, procedures and controls.
(Applicable to all roles at an AVP, DIR, VP, Head Of or SVP and above level):
Serve as a security contact for the business unit. Responsible for driving adoption and compliance with information security and privacy practices. Serve as a liaison with the information security team on security and privacy matters.
Equal Opportunity at Businessolver:
Businessolver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#LI-Remote</t>
  </si>
  <si>
    <t>https://www.indeed.com/viewjob?jk=6b4b950ecccd7c08</t>
  </si>
  <si>
    <t>Marketing Copywriter and Editor</t>
  </si>
  <si>
    <t>Dropbox</t>
  </si>
  <si>
    <t>Dropbox is a Virtual First company. For this role, we are hiring in Zones 2 and 3. Please refer to our Compensation section below to see what neighborhoods fall under each Zone.
Company Description
Dropbox is a special place where we are all seeking to fulfill our mission to design a more enlightened way of working. We’re looking for innovative talent to join us on our journey. The words shared by our founders at the start of Dropbox still ring true today.
Wouldn’t it be great if our working environment—and the tools we use—were designed with people’s actual needs in mind? Imagine if every minute at work were well spent—if we could focus and spend our time on the things that matter. This is possible, and Dropbox is connecting the dots.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
Dropbox is making the dream of a fulfilling and seamless work life a reality. We hope you’ll join us on the journey.
Team Description
Our Communications team brings the Dropbox story to life and shares it with the world. From product announcements to user stories to speaking engagements, our work takes many forms and reaches diverse, international audiences. We build compelling narratives to help people connect with our product, brand, and vision.
Role Description
The Dropbox Writing Studio is looking for an accomplished copywriter, editor, and strategist to perfect Marketing assets across the content pipeline.
The role is on a newly centralized Writing Team within Comms and Brand that is responsible for the quality, consistency, and excellence of writing across the company. This person will play a key role in how Dropbox shows up in the world for our customers by writing and editing campaign messaging, landing page copy, long-form stories, product updates, emails, and other highly visible and impactful Marketing assets.
They’ll collaborate closely with leaders and teams across the company—including Integrated Marketing, Brand Marketing, Sales, Communications, PMM, Engineering, and Legal—to ensure content is as clear, engaging, and brand aligned as possible.
Responsibilities
Write highly visible and impactful Marketing content across the customer pipeline
Edit content drafts, including campaign messaging, customer stories, emails, and other highly visible assets from Integrated Marketing
Solicit feedback and obtain approvals from stakeholders (including senior leaders) across the company
Navigate stakeholder feedback while prioritizing writing excellence and our brand voice
Requirements
6-10+ years experience in either journalism, editorial content, or copywriting with a minimum of 2 years at a tech company
A proven track record of writing excellent content; you have a stellar portfolio of engaging and diverse content, including webpage copy, narrative stories, campaign messaging, and more.
Superb communication skills and a collaborative spirit; you know how to solicit and reconcile feedback from a wide range of stakeholders, and you can work across teams to develop content that elevates our brand
Organized and process-oriented: you know how to stick to deadlines but can also be flexible when plans change
Demonstrated passion for writing on every dimension: voice, style, rhythm, structure, economy of language, and grammatical precision
A curiosity for technology and how it impacts the way we live, communicate, and work
Preferred Qualifications
You’ve worked as both an editor and a writer in your career
A mix of journalism and tech marketing experience
Writing has been at the heart of your career. We aren’t looking for a content strategist who has mostly been focused on governance, distribution, SEO, or other areas of content strategy that are less writing oriented. This is a role for a highly skilled storyteller.
We’re also not looking for people who have only worked in journalism and have no experience writing in a marketing or brand context.
Compensation Canada Pay Range $129,100—$174,700 CAD
US Zone 1
This role is not available in Zone 1 US Zone 2 $144,200—$195,200 USD US Zone 3 $128,200—$173,400 USD
The range(s) listed above is the expected annual salary/OTE (On-Target Earnings) for this role, subject to change.
Please note, OTE are for sales roles only.
Salary/OTE is just one component of Dropbox’s total rewards package. All regular employees are also eligible for the corporate bonus program or a sales incentive (target included in OTE) as well as stock in the form of Restricted Stock Units (RSUs).
Dropbox takes a number of factors into account when determining individual starting pay, including job and level they are hired into, location/metropolitan area, skillset, and peer compensation. We target most new hire offers between the minimum up to the middle of the range.
Dropbox uses the zip code of an employee’s remote work location to determine which metropolitan pay range we use. Current US Zone locations are as follows:
• US Zone 1: San Francisco metro, New York City metro, or Seattle metro
• US Zone 2: Austin (TX) metro, Chicago metro, California (outside SF metro), Colorado, Connecticut (outside NYC metro), Delaware, Massachusetts, New Hampshire, New York (outside NYC metro), Oregon, Pennsylvania (outside NYC or DC metro), Washington DC metro, and West Virginia (DC metro)
• US Zone 3: All other US locations
Benefits
Dropbox is committed to investing in the holistic health and wellbeing of all Dropboxers and their families. Our benefits and perks programs include, but are not limited to:
Competitive medical, dental, and vision coverage
401(k) plan with a generous company match and immediate vesting
Flexible PTO/Paid Time Off, paid holidays, Volunteer Time Off, and more, allowing you time to unplug, unwind, and refresh
Income Protection Plans: Life and disability insurance
Business Travel Protection: Travel medical and accident insurance
Perks Allowance to be used on what matters most to you, whether that’s wellness, learning and development, food and groceries, and much more
Parental benefits including: Parental Leave, Child and Adult Care, Day Care FSA, Fertility Benefits, Adoption and Surrogacy Support, and Lactation Support
Access to over 10,000 global co-working spaces through Gable.to , making it easy to book flexible workspaces for collaboration or individual work
Quarterly Cell phone and internet allowance
Mental health and wellness benefits
Disability and neurodivergence support benefits
Additional benefit details are available upon request.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enABLE, TODOS (Latinx), Pridebox (LGBTQ), Vets at Dropbox, and Women at Dropbox.</t>
  </si>
  <si>
    <t>https://www.indeed.com/viewjob?jk=ee95fba837c45760</t>
  </si>
  <si>
    <t>Dätwyler</t>
  </si>
  <si>
    <t>Pennsauken, NJ 08110</t>
  </si>
  <si>
    <t>In billions of syringes and in every second car worldwide, Datwyler components make an important contribution to the safety of patients and drivers. The high-tech company focuses on high-quality, system-critical elastomer components and holds leading positions in attractive global markets such as healthcare, mobility, connectivity, general industry and food &amp; beverage. With over 25 production sites on four continents, sales in more than 100 countries and over 8,000 employees, the company, headquartered in Switzerland, generates annual sales of more than CHF 1,000 million.
Our employees are the heart of Datwyler - we treat each other with respect, trust and appreciation. We have strong roots and values that have been well established in our 100-year corporate history. Become part of our great team as a...
Position Summary
The Content Marketing Manager will update existing material, generate novel work, and identify new ways to reach consumers. You should also contribute to the shaping of our stylistic guidelines.
To be a successful content creator, you should focus on appealing to consumers' interests by creating engaging material. Ultimately, an exceptional content creator will promote collaboration between internal stakeholders to ensure consistency in our company's outputs.
Essential Functions
Coordinating the creation of engaging content to be distributed to global target audiences
Managing the distribution of content through digital channels
Managing the relationship with external Marketing and Communications agencies
Responsibilities
Writing, reviewing, editing, and updating content for company websites, blogs, marketing materials, and similar platforms.
Conducting research and interviews to learn more about current trends, developments, and perceptions about the subject matter, and then contextualizing your findings.
Assisting with the design of promotional materials.
Managing the distribution of content through our various channels, including social media, advertising, and email campaigns.
Managing the relationship with external Marketing and Communications agencies to create marketing campaigns and business communications.
Collaborating with internal departments to establish campaign objectives, complete tasks, and identify and solve problems.
Suggesting new ways to promote company offerings and to reach consumers.
Coming up with content goals and strategies and pitching ideas to the Marketing and Communications teams.
Collaborating with other departments and team members and brainstorming subjects for creative content.
Analyzing performance indicators and web traffic and determining the effectiveness of created content.
Knowing which platform different kinds of content are best suited to.
Your Profile
Bachelor’s degree in English, Marketing, or a similar field.
Experience creating strong, engaging content.
A portfolio of applicable outputs.
An understanding of SEO best practices.
Demonstrated excellence in writing, proofreading, and editing, with the ability to understand technical information.
Excellent research, organizational, and time management skills.
Strong listening and communication skills.
The capacity to work independently and collaboratively.
Ability to work efficiently without compromising quality or accuracy.
Experience with digital marketing tools, such as social media, email marketing platforms, web advertising, and blogs is required.
Previous global experience is preferred.
Experience in healthcare industry preferred.
Be yourself at Datwyler
We are convinced that people make the difference. At Datwyler, you will experience diversity and a wide range of career opportunities that only an international company can provide. Together, we are increasing our agility, accelerating digitalization and fostering sustainability. For motivated and talented employees, we offer interesting development opportunities with training and assignments in a global environment. With us, you can contribute with all of your creativity and all your ideas.</t>
  </si>
  <si>
    <t>https://www.indeed.com/viewjob?jk=c92203a4812e4c44</t>
  </si>
  <si>
    <t>Content Strategy Lead</t>
  </si>
  <si>
    <t>The Cigna Group</t>
  </si>
  <si>
    <t>Description
The Cigna Group, comprised of Cigna Healthcare and Evernorth Health Services, is dedicated to the improvement of health and well-being for the individuals it serves. As a Content Strategy Lead at The Cigna Group, you will be instrumental in the development and implementation of content strategies that support the organization's mission of enhancing the health and well-being of clients, customers, and patients. Your expertise will be essential in creating compelling and effective content that speaks to a wide range of audiences across multiple platforms.
As a Content Design Lead, you will collaborate with partners in Product Design, User Research, Engineering, Product Management, Marketing, and other functions in a highly cross-functional team environment. You’ll be a strong advocate for content design as well as an integral part of the user experience team. You’re a good fit for this role if you: * Aren’t daunted by complex product ecosystems and rapidly changing priorities that require flexibility and agility * Can establish strong collaborative relationships with your cross-functional partners * Are a UX practitioner who can activley contribute overall design direction * Enjoy the challenge of partnering with and influencing other content and product teams to produce high-quality work * Can influence partners and priorities with a user-focused perspective * Like building the craft of content design, through standards, terminology, design systems, tone and voice. * Are comfortable making decisions with incomplete data and operating in ambiguity * Are flexible to accommodate working across all US time zones
Qualifications
• 7+ years of experience in content design or related fields
• 2+ years of experience managing, coaching, and developing direct reports
• Knowledge of social and mobile experiences
• Bachelor's Degree (Preferred)
• 2+ years of experience working with product teams (Preferred)
• Strong leadership and management skills
• Excellent communication and interpersonal skills
• Ability to think strategically and develop innovative content strategies
• Experience with content management systems and digital marketing tools
• Strong understanding of user experience and user-centered design principles
• Ability to work independently and as part of a team
• Passion for content creation and storytelling
• Strong analytical and problem-solving skills
• Ability to work under pressure and meet deadlines
Responsibilities
• Develop and implement content strategies that are in harmony with the company's business goals while supporting the needs of our customers, providers, and clients.
• Engage in market and user research to deeply understand audiences and incorporate learnings into both strategy and content delivery.
• Develop and maintain compelling, high-quality content that speaks to the identified audience and aligns with the brand's established image.
• Supervise the content strategy and creation across an integrated ecosystem of touchpoints and stages of the customer journey.
• Collaborate with cross-functional teams, such as marketing, sales, product development, and customer service, is integral to ensuring the relevance, consistency, and efficacy of content.
• Monitoring and analyzing content performance through data and analytics to measure success and make improvements.
• Stay current with industry trends and best practices in content marketing and digital media.
• Offer thought leadership and counsel on content strategy to both internal stakeholders and external partners.
Actively build and maintain relationships with cross-functional teams and stakeholders.
Develop lightweight, repeatable processes, workflows and content templates that keep the team nimble and successful in a culture that values moving fast and iterating quickly.
Share your own work and give feedback to teammates in a variety of settings.
If you will be working at home occasionally or permanently, the internet connection must be obtained through a cable broadband or fiber optic internet service provider with speeds of at least 10Mbps download/5Mbps upload.
For this position, we anticipate offering an annual salary of 124,100 - 206,900 USD / yearly, depending on relevant factors, including experience and geographic location.
This role is also anticipated to be eligible to participate in an annual bonus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About The Cigna Group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
Qualified applicants with criminal histories will be considered for employment in a manner consistent with all federal, state and local ordinances.</t>
  </si>
  <si>
    <t>https://www.indeed.com/viewjob?jk=c900bdac7c0273d9</t>
  </si>
  <si>
    <t>Segment Marketing Manager</t>
  </si>
  <si>
    <t>Preqin</t>
  </si>
  <si>
    <t>New York, NY 10165</t>
  </si>
  <si>
    <t>Description
The Segment Marketing Manager is key to developing and executing the marketing plan set for our General Partner target audience, being responsible for the deliveries of marketing campaigns and projects that drive demand generation to support the sales pipeline.
Reporting to the AVP, Segment Marketing, this role also supports the business unit (BU) looking after our General Partner customer base by executing our go-to-market plans and supporting the growth of the BU.
What you’ll be doing:
Developing and executing demand generation campaigns that drive opportunities supporting the sales pipeline, using multiple marketing channels (emails, paid media, social media, webinars, etc.)
Developing and maintaining a series of always-on campaigns leveraging marketing automation to engage our target audience across the buyer journey, from top to bottom of the funnel and beyond
Developing and executing go to market plans that support the launch of new products and features by working closely with our Product team
Identifying, recommending, and pursuing new marketing tactics to reach specific target audiences within our segment by working in partnership with Sales and other Marketing teams
Supporting sales enablement initiatives by working closely with Sales teams across the organisation to create new and maintain existing sales collateral, enable training, and collaborate on campaigns
Analysing and reporting results of marketing campaigns and projects to internal stakeholders, to measure impacts on KPIs
What you’ll bring to us:
Experience with multi-channel marketing campaigns, including paid media and digital events
Experience with marketing automation solutions – Account Engagement/Salesforce preferably
Written and verbal communication skills – key for campaign execution and reporting
Analytical and problem-solving skills – key for ideation of new initiatives
Project management skills – key to manage multiple projects at the same time and meet deadlines
Why join us?
About Us
You will be joining the world’s leading data and insights provider for the alternative assets market. We empower the global financial community with critical information and leading analytics solutions to help them make faster and smarter investment decisions, and to make them with confidence. A forward-thinking company, we lead our industry through innovation. We trust in the power of data, and we use it to increase transparency in alternatives. We believe that access to information leads to more investment in the ideas and infrastructure that build strong communities.
Our Culture
We centre our culture in our teams members growth, sparking their curiosity and fuelling their career adventures. We celebrate and recognise contribution, high performance and strong collaborative behaviours. We’re building and growing our learning programs, frameworks and tools to help people thrive and it's an exciting time to join us. We support our internal communities and donate our time, knowledge and support to the communities that surround our offices globally.
Equal opportunities
Preqin is an equal opportunity employer, with diversity at the heart of our business. It is the policy of Preqin to ensure equal employment and consider all qualified applicants without regard to race, colour, religion, sex, sexual orientation, marital status, gender identity or expression, national origin, age, disability, pregnancy, veteran status, genetic information, socioeconomic status, political affiliation, or any other basis prohibited by applicable law.
About Preqin
You will be joining the world’s leading data and insights provider for the alternative assets market. We empower the global financial community with critical information and leading analytics solutions to help them make faster and smarter investment decisions, and to make them with confidence. A forward-thinking company, we lead our industry through innovation. We trust in the power of data, and we use it to increase transparency in alternatives. We believe that access to information leads to more investment in the ideas and infrastructure that build strong communities.</t>
  </si>
  <si>
    <t>https://www.indeed.com/viewjob?jk=399f373c7339536f</t>
  </si>
  <si>
    <t>Senior Copywriter, Creative</t>
  </si>
  <si>
    <t>Wealthfront</t>
  </si>
  <si>
    <t>Palo Alto, CA</t>
  </si>
  <si>
    <t>We’re looking for an experienced writer to join Wealthfront’s Creative Team, reporting to our Creative Director, Copy. As a pioneer in automated investing and money management, we offer tools and services to make financial dreams more accessible to a broader range of people than ever before. Our team is dedicated to delivering exceptional creative solutions that inspire, engage, and drive results.
As a Senior Copywriter, you’ll help us find smart, engaging ways to bring our brand promise to life with strategic insight and impeccable execution—and you’ll play an important role in shaping our brand and influencing the future of financial services.
You’ll be responsible for collaborating closely with cross-functional colleagues to create a wide range of awesome things: producing assets to support a tentpole brand campaign and explaining the ins and outs of complex financial products with clarity and just the right amount of flair. Not only will you find new, unexpected (and unexpectedly fun) ways to get people excited about their financial future, you’ll deliver the kinds of exciting creative ideas that no one would ever expect from a financial institution.
Our Senior Copywriter will be a hands-on doer and a wonder-worker with words who has a knack for putting just the right quip in just the right spot to get someone to smash that sign-up button.
About You
You believe in our mission. You know that money can be both intimidating and empowering, and you feel invested in our vision of how well-managed finances can reduce worry and enable our clients to live their lives more fully. You are motivated to make a meaningful impact, to improve the financial system, and to do your part to define a brand that is working to do just that.
You sweat the small stuff. You recognize that the line between ok and exceptional can be very, very thin, and you’re innately driven to stay on the correct side of it. You make considered decisions in your work, can defend your creative choices, and are ready to revise your opinions in the face of compelling arguments because you care—deeply—about making the work the best it can be. You have high expectations for yourself and the people around you.
You expect your work to serve the team. You know that your way isn’t always the right way, and you’re eager to find a way to contribute, even when it might be outside your typical skill set. You understand there’s always more you can learn, and you look forward to opportunities to add to your creative arsenal.
You are resourceful and enterprising. You think like an owner, are solutions-oriented, and adapt quickly to the constraints and challenges of a nimble team in a fast-paced, rapidly growing business.
You create memorable, engaging things that might-or-might-not look like marketing. You have experience finding the moments that bring a brand to life. You’re happy writing for matchbooks, Instagram ads, emails, billboards, and everything both in between and beyond. Whether big or small, you look for ways to intersect consumers’ lives to communicate a brand truth in a way that feels relevant, authentic, and memorable.
Impact
Lead large, complex creative initiatives with a keen understanding of business objectives.
Foster strong relationships with marketing and business teams to streamline collaboration and help unify our brand voice.
Contribute to and refine strategic insights, enhancing the creative development process.
Leadership
Dive into briefing and research materials to develop informed perspectives on creative challenges and advocate for exceptional client experiences at every step of the creative process.
Share knowledge, mentor and guide other team members to achieve their full potential.
Creative Development and Oversight
Oversee campaigns from concept to delivery, incorporating stakeholder feedback effectively.
Deliver multiple strategic directions for each creative phase, testing our assumptions and uncovering surprising solutions.
Take on projects with ambiguous or non-specific deliverables, driving them from concept to execution.
Collaborate with team members to evolve brand expressions and maintain brand consistency.
Craft tailored messages across various media formats.
Preferred Experience
3+ years as a copywriter in an agency, studio, or in-house creative team.
Strong grammatical and proofreading skills.
Experience adapting consistent and effective messaging across digital, print, video, social, and non-traditional media.
Bonus: Using performance data to inform creative decisions.
If you’re a creative rising star with a passion for storytelling and a drive to create impactful work, we’d love to hear from you. Apply now to join our team and make your mark in the world of money.
We’re a remote-friendly team and open to candidates in the US and Canada—with opportunities to meet and collaborate in-person for occasional company and team-specific events.
Estimated annual salary: ~$140,000 USD, plus equity.
Benefits include medical, vision, dental, 401K plan, generous time off, parental leave, wellness reimbursements, professional development, employee investing discount, and more!
About Wealthfront
Wealthfront started with the ambition to transform the investment advisory business, with the goal to unlock access to high quality investment advice for millions who were underserved by the traditional institutions. We built one of the first automated investment products that allows you to invest in a personalized portfolio of thousands of companies in seconds for a remarkably low fee. We then expanded. We now work with partner banks to offer exceptional banking features through a Wealthfront Brokerage Cash Account, which makes it remarkably easy for people to automate their finances end-to-end and eliminated the hassle of money management, all of which resulted in attracting more than $80 billion of our client’s hard earned money, pioneering the robo-advisor category and transforming the broader industry. And yet, we have a long way to go to achieve our mission to build a financial system that favors people, not institutions.
Wealthfront’s vision is to make it delightfully easy to build long-term wealth on your own terms.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in a way that’s transformational to their lives and their long-term future.
For more information please visit www.wealthfront.com.
We are an equal opportunity employer and value diversity at our company. We do not discriminate on the basis of race, religion, color, national origin, gender, sexual orientation, age, marital status, veteran status, or disability status.
Please review our candidate privacy notice.</t>
  </si>
  <si>
    <t>https://www.indeed.com/viewjob?jk=37d8ffa7f3f69fe8</t>
  </si>
  <si>
    <t>PGAL</t>
  </si>
  <si>
    <t>Houston, TX 77042</t>
  </si>
  <si>
    <t>PGAL is an international design firm specializing in architecture, interior architecture, engineering, and planning for a diverse group of public and private sector clients. Our culture is energetic, collaborative, and open, and we offer the opportunity to work on a wide range of project types. PGAL is an ideal place to build a career and develop skills in design, project delivery, entrepreneurship, leadership, and life.
We are seeking a Marketing Coordinator to join our Houston-based marketing team. The coordinator will collaborate with the Marketing Manager and Principals to develop and maintain a wide range of marketing and proposal deliverables. The ideal candidate is a positive, proactive team player with a can-do attitude and someone who is flexible and self-motivated.
Responsibilities:
Include, but not limited to,
- Collaborate with firm Principals and the marketing team to organize and produce marketing deliverables, including creative, quality, and accurate qualification statements, proposals, and presentations
- Support Marketing Manager with marketing communications, including the collection and development of website and social media content
- Utilize graphic design skills for the preparation of PowerPoint presentations, trade show collateral, market sector brochure updates, and image library organization and maintenance
- Provide support for generating and maintaining general marketing deliverables (project sheets, resumes, Vision database, etc.).
- Respond to various writing, editing, and image requests
- Collect and coordinate database updates for past and current projects
Qualifications:
- Bachelor’s degree in Marketing, Communications, or related field preferred
- 1+ years of relevant experience
- Proficiency with Adobe Creative Suite (particularly InDesign), as well as MS Office Suite
- Excellent interpersonal, verbal, and written communication skills
- Exceptional organizational skills: ability to meet deadlines by prioritizing and managing simultaneous projects with competing demands
- Acute attention to detail
- Ability to independently define, schedule, and manage the proposal preparation process, including the ability to understand and analyze RFQ/RFP requirements
- Demonstrated ability to work with minimal direction and proactively seek guidance as needed
- Demonstrated ability to work within a team structure
- Ability to multi-task and thrive in a fast-paced environment
- Must be legally authorized to work in the United States for any employer without sponsorship
PGAL offers a comprehensive benefits package that includes medical, dental, vision, disability, life, flexible spending accounts, a 401(k), and profit sharing. We also offer paid leave, including holidays and paid time off.
If you are passionate about great design, team collaboration, and creating change in communities across the country, we want to hear from you.
PGAL is an Equal Employment Opportunity Employer: Females, Minorities, Veterans, and Disabled
PGAL is a VEVRAA Federal Contractor.</t>
  </si>
  <si>
    <t>https://www.indeed.com/viewjob?jk=62b84c8e3d128aa8</t>
  </si>
  <si>
    <t>Social Media and Influencer Manager</t>
  </si>
  <si>
    <t>Arm</t>
  </si>
  <si>
    <t>San Jose, CA 95134</t>
  </si>
  <si>
    <t>We’re looking for a dedicated Social Media and Influencer manager to expand Arm’s global presence. You’ll work with the wider Social and External Comms team to create and drive engaging content formats, with a data first approach to ensure success.
Interested? Read on!
Job Overview:
You’ll play a key role in implementing Arm’s social marketing strategies to elevate the brand, leading activations with social content creators (influencers), and supporting the organic social function to develop content for our channels to expand our global reach!
Responsibilities:
Build on and deliver our creator strategy, working collaboratively across functions to identify and engage with high-impact content creators that align with our brand and drive measurable business results
Activate our social strategy across platforms, including copywriting and asset creation using existing templates available in Canva
Engage with our online audiences through daily community management, proactively responding to tech enthusiasts, developers and partners
Collaborate across functions to understand business requirements and ensure successful organic posts and content creator activations
Use your deep understanding of the current social landscape and passion for technology to build compelling, social-first content for @Arm's channels and with creators
Required Skills and Experience :
Significant experience in influencer and social media marketing, with excellent communication, negotiation, and relationship-building skills - and a track record of scaling programs with measurable ROI from available data and analytics
Able to work independently in a fast-paced environment, balancing multiple priorities to deliver a high standard of work
Previous experience working in social media for a B2B / technology agency, or mid-large tech company
Great teammate with excellent attention to detail, prioritizing inputs from various perspectives to build an impactful plan
Ability to work cross-functionally and influence decisions within product, marketing and developer relations teams
“Nice To Have” Skills and Experience :
A passion for technology - with a good understanding of general AI and technology trends
Experience with employee social media advocacy
Support for executive social channels
Strong understanding of graphic design and video production using accessible tools like Canva
In Return:
This is your chance to shape the future of technology and be inspired by the breadth of Arm technology. Join a fast-paced, high-performing and diverse team, that will support your growth within the company to meet our overall Marketing and Business goals.
At Arm, we are guided by our core beliefs that reflect our rare culture and guide our decisions, defining how we work together to surpass ordinary and shape extraordinary:
Accommodations at Arm
At Arm, we want our people to Do Great Things. If you need support or an accommodation to Be Your Brilliant Self during the recruitment process, please email accommodations@arm.com. To note, by sending us the requested information, you consent to its use by Arm to arrange for appropriate accommodations. All accommodation requests will be treated with confidentiality, and information concerning these requests will only be disclosed as necessary to provide the accommodation. Although this is not an exhaustive list, examples of support include breaks between interviews, having documents read aloud or office accessibility. Please email us about anything we can do to accommodate you during the recruitment process.
Equal Opportunities at Arm
Arm is an equal opportunity employer, committed to providing an environment of mutual respect, where equal opportunities are available to all applicants and colleagues. Arm prohibits discrimination or harassment of any kind based on race/ethnicity, religion, national origin, age, sex, sexual orientation, gender, gender identity and expression, disability, neuro-diversity, pregnancy, medical condition, marital status, citizenship status, military/veteran status, as well as those characteristics protected by applicable laws, regulations and ordinances.
Hybrid Working at Arm
Arm’s hybrid approach to working is centered around flexibility, where we split our time between the office and other locations to get our work done. Within that framework, we empower groups and teams to determine their own particular hybrid working pattern, depending on the work and the team’s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
#LI-CP1
Salary Range:
$150,535-$203,666 per year
We value people as individuals and our dedication is to reward people competitively and equitably for the work they do and the skills and experience they bring to Arm. Salary is only one component of Arm's offering. The total reward package will be shared with candidates during the recruitment and selection process.
Accommodations at Arm
At Arm, we want our people to Do Great Things. If you need support or an accommodation to Be Your Brilliant Self during the recruitment process, please email accommodations@arm.com. To note, by sending us the requested information, you consent to its use by Arm to arrange for appropriate accommodations. All accommodation requests will be treated with confidentiality, and information concerning these requests will only be disclosed as necessary to provide the accommodation. Although this is not an exhaustive list, examples of support include breaks between interviews, having documents read aloud or office accessibility. Please email us about anything we can do to accommodate you during the recruitment process.
Hybrid Working at Arm
Arm’s approach to hybrid working is designed to create a working environment that supports both high performance and personal wellbeing. We believe in bringing people together face to face to enable us to work at pace, whilst recognizing the value of flexibility. Within that framework, we empower groups/teams to determine their own hybrid working patterns, depending on the work and the team’s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
Equal Opportunities at Arm
Arm is an equal opportunity employer, committed to providing an environment of mutual respect where equal opportunities are available to all applicants and colleagues. We are a diverse organization of dedicated and innovative individuals, and don’t discriminate on the basis of race, color, religion, sex, sexual orientation, gender identity, national origin, disability, or status as a protected veteran.</t>
  </si>
  <si>
    <t>https://www.indeed.com/viewjob?jk=e454ee2142a34364</t>
  </si>
  <si>
    <t>Content Strategist/Technical Copywriter (contract, remote)</t>
  </si>
  <si>
    <t>Contract type
Freelance
Location
Indianapolis, Indiana
Specialty
Marketing
Salary
45-55
Remote
Yes
Reference
482142
Contact name
Keighly Clapp
Job description
Our client, a leading CX Consultancy, is looking for a Content Strategist/Tech Copywriter for a remote contract, starting immediately through May (with flex hours).
Must Have Skills/Experience:
B2B SaaS
Someone who specializes in writing copy for product pages on a website, specifically for SaaS/Software companies
strong technical copywriting skills – Think less storytelling/brand narrative and more “translate this product feature into riveting website copy”
Role Over</t>
  </si>
  <si>
    <t>https://www.indeed.com/viewjob?jk=67d3307d6227ec24</t>
  </si>
  <si>
    <t>Staff Social Media Community Manager</t>
  </si>
  <si>
    <t>Intuit</t>
  </si>
  <si>
    <t>San Diego, CA 92129</t>
  </si>
  <si>
    <t>Overview
Intuit is looking for a Social Media Community Manager to support its Corporate Communications team and the Intuit brand’s social media platforms. Intuit is the global ﬁnancial technology platform that powers prosperity for the people and communities we serve with TurboTax, Credit Karma, QuickBooks, and Mailchimp.
We are seeking a dynamic and creative Social Media Community Manager to join our team. This role is perfect for someone who's passionate about building and nurturing online communities, has a knack for social media platforms, and is keen on driving engaging conversations. If you have a ﬂair for digital communication and love keeping up with the latest trends, we want you on our team! The ideal candidate is comfortable with new and existing internal and external digital channels (social media, employee advocacy, etc.), thrives in a
fast-paced environment, and can pivot quickly.
What you'll bring
Expert of social media usage, platforms, and community management best practices
Minimum 2 years experience in a community management or similar role
Skilled writer with experience across a diverse portfolio of brands and channels
Experience publishing across all major social media platforms for a brand
Ability to identify and track relevant community KPIs
Excellent communication skills
Attention to detail, critical-thinker, and problem-solver
Ability to be nimble as the capability is in early stages and growing rapidly
Heart for the customer
Ability to make decisions, prioritize, and work cross-functionally
Collaborative self-starter
How you will lead
Bring a strategic focus to our community management discipline, ensuring insights from the community are driving strategic decisions over time.
Set new standards and further enhance best practices uniquely tailored to Intuit’s channels and strategic objectives.
Manage the social channels for a company executive, including posting, monitoring and engaging on their behalf.
Drive engagement across channels through social actions that amplify content across all Intuit brands.
Draw out key insights from top-performing content, platform trends, and customer conversation themes. Conceptualize and optimize content accordingly.
Ensure that relevant team members are getting the information they need, keeping a close watch on the frontline to provide a constant feedback loop between our customers and Intuit teams.
Serve as our customer’s number one advocate, and as the eyes and ears of the organization to deliver customer-ﬁrst responses and solutions.
Drive employee advocacy through our Digital Ambassador
Leverage social listening to inform strategy based on what's being discussed, and provide voice of consumer reporting during times of crisis.
Intuit provides a competitive compensation package with a strong pay for performance rewards approach. The expected base pay range for this position is:
Bay Area California $155,500 - $210,000
Southern California $142,000 - $192,500This position will be eligible for a cash bonus, equity rewards and benefits, in accordance with our applicable plans and programs (see more about our compensation and benefits at Intuit®: Careers | Benefits).Pay offered is based on factors such as job-related knowledge, skills, experience, and work location. To drive ongoing pay equity for employees, Intuit conducts regular comparisons across categories of ethnicity and gender.</t>
  </si>
  <si>
    <t>https://www.indeed.com/viewjob?jk=5514b2c11966f890</t>
  </si>
  <si>
    <t>Field Marketing Manager II</t>
  </si>
  <si>
    <t>Hashicorp</t>
  </si>
  <si>
    <t>About the team
The Field Marketing team at HashiCorp is a data-driven, fast-paced, collaborative worldwide team. HashiCorp is growing rapidly and expanding our field marketing efforts. The Field Marketing team carries out regional and segment-specific marketing campaigns that help land and move accounts through our sales cycle faster and more effectively. Field Marketing Manager II, LATAM, and Canada will report directly to the East Strategic Field Marketing Team Manager. They will be responsible for building regional and account-based marketing campaigns, weekly reporting on sales metrics, and coordinating contracts and payments. This role will collaborate closely with sales, growth marketing, corporate programs, and business operations.
About the role
At HashiCorp, we do things a bit differently, including marketing. The right candidate for this role will closely align Field Marketing’s efforts with HashiCorp values, brand, and culture. You will do this by immersing yourself in the company culture and actively learning our principles, how field marketing aligns to sales and ensuring accuracy in your outputs. You are passionate about being a strong contributor to an organization and want to help build a company. You thrive in a fast-paced, goal-oriented environment, and are eager to learn about all the facets of marketing. You are very detailed, have strong communication skills, and are constantly ensuring your work is closely aligned with the team’s needs. You enjoy turning lots of “to-do’s” into organized action and are interested in the orchestration that goes into marketing behind the scenes.
What you’ll do (responsibilities)
Deliver field marketing activities and programs across the Canadian and LATAM sales regions
Work closely with the regional sales leader and sales team to develop quarterly campaigns and events tailored to the immediate needs of local markets and their target accounts.
Plan, manage, and execute field marketing campaigns and events across the assigned sales segment
Execute geographically focused campaigns and activities focused on shortening the sales cycle for key accounts. Campaigns will include on- and offline tactics and span the entire sales cycle, focused by region, and sometimes by vertical.
Plan, manage, and execute 3rd party event sponsorships end to end including all contracts, vendor negotiations, budget management, booth logistics, onsite execution, internal staffing, and all elements that go into event and conference sponsorships.
Work closely with stakeholders across Field Marketing, Sales, Growth Marketing, Partner Marketing, PR/Communications, Product Marketing and Design to execute cohesive, multi-touch integrated campaigns around 3rd party, 1:1, 1:few and 1:many events and programs.
Assist with campaign setup and building of event registration pages in SplashThat
Manage contracts with vendors and invoice payments with Accounts Payable
Weekly field marketing reporting on assigned sales territories
Handle event communication, including outreach templates for sales teams, and invite, reminder, and post-show emails
Assist with account-based marketing campaigns, including set-up, swag shipments, and content for email cadences
Weekly communications with sales to ensure Salesforce data is accurate and buy-in on marketing programs
What you’ll need (basic qualifications)
3+ years in field marketing
Strong written and verbal skills
Ability to work closely with a distributed team and collaborate closely across geographically dispersed marketing teams and fields
Outstanding interpersonal skills and comfortable in a range of environments from a C-level executive dinner to chatting with practitioners at conferences
Interested in a fast-paced company with the desire to learn quickly across a constantly evolving environment
Demonstrated ability to take ownership and follow through on program deliverables
Experience with Google Sheets, Google Slides, Google Drive, and Excel with the ability to learn new software quickly
Experience with Salesforce, Asana, Marketo, Outreach, and SplashThat a plus
Spanish Speaker ideal
Willingness to travel 30% of the time to Canada and LATAM
Individual pay within the range will be determined based on job related-factors such as skills, experience, and education or training.
The base pay range for this role in the SF Bay Area / NYC area is:
$114,800—$135,000 USD
The base pay range for this role in California (excluding SF Bay Area), New York (excluding NYC), Seattle Metro, Denver / Boulder Metro, Washington D.C., or Maryland is:
$105,200—$123,800 USD
The base pay range for this role in Colorado (excluding Denver / Boulder Metro), Illinois, Minnesota, or Washington (excluding Seattle Metro) is:
$95,600—$112,500 USD
Life at HashiCorp
HashiCorp is driven by our people and our principles which have been the foundation of everything we do since the company was founded in 2012. Join us on our journey as we work to support the world's most innovative companies as they transition to cloud and multi-cloud infrastructure through simple yet powerful workflows and automation.
About HashiCorp
At HashiCorp, we build the infrastructure that enables innovation. Our suite of multi-cloud infrastructure automation products are the underpinnings of the largest enterprises in the world, who rely on our solutions to provision, secure, connect, and run their critical applications to deliver crucial services, communications tools, and entertainment platforms to the world. We're building a once-in-a-generation infrastructure company with a unique approach rather than focusing on specific technologies, and we build products and solutions that support real-world workflows spanning the multiple cloud environments that nearly every organization worldwide is using today.
HashiCorp is proud to be an Equal Employment Opportunity employer. We are committed to providing equal employment opportunities to qualified applicants and do not discriminate on the basis of race, color, ancestry, religion, sex, pregnancy, gender, gender identity, gender expression, sexual orientation, national origin, age, marital status, genetic information, disability, protected veteran status or any other characteristic protected by federal, state, or local laws. We also consider qualified applicants with arrest and conviction records consistent with the San Francisco Fair Chance Ordinance, the Los Angeles Fair Chance Ordinance, and other applicable state or local laws.
HashiCorp is committed to providing reasonable accommodations to qualified individuals with disabilities in our job application procedures. If you need assistance or an accommodation due to a disability, please reach out to benefits@hashicorp.com</t>
  </si>
  <si>
    <t>https://www.indeed.com/viewjob?jk=818d87dd80aec626</t>
  </si>
  <si>
    <t>Communications Coordinator</t>
  </si>
  <si>
    <t>Ascensus</t>
  </si>
  <si>
    <t>The Ascensus External Communications Team is responsible for increasing the relevance and shape perception of Ascensus as the industry leader in tax advantaged savings, record keeping and plan administration, and innovator in technology and user and mobile experience.
The Communications Coordinator will be a member of the External Communications team and support the day-to-day operations of Ascensus' external communications, ensuring that all messaging is consistent, engaging, and aligned with the brand's voice. This role offers exposure to various facets of marketing and communications, including media relations, social media, advertising, and branding.
The ideal candidate should be a strategic thinker capable of managing multiple projects independently and proactively. Creativity, attention to detail, and a passion for writing engaging content are essential. The coordinator will also contribute to developing visual elements and metrics that support communication strategies.
Section 2: Job Functions, Essential Duties and Responsibilities
Draft and edit corporate communications materials, including press releases, social media posts, and blog articles.
Monitor media coverage, track results, and measure program effectiveness.
Research industry trends and identify opportunities for proactive communication.
Analyze data to measure campaign performance and recommend areas for improvement.
Collaborate with cross-functional teams to ensure consistent messaging and branding across all platforms.
Provide administrative support, including media monitoring, reporting, and budget management.
Maintain professionalism and confidentiality in all tasks, exercising sound judgment and discretion.
Responsible for protecting, securing, and proper handling of all confidential data held by Ascensus to ensure against unauthorized access, improper transmission, and/or unapproved disclosure of information that could result in harm to Ascensus or our clients.
Our Core Values of People Matter, Quality First and Integrity Always® should be visible in your actions on a day to day basis showing your support of our organizational culture.
Supervision
N/A
Section 3: Experience, Skills, Knowledge Requirements
Bachelor’s degree in communications, journalism, or a related field.
Strong written and verbal communication skills.
Prior experience in public relations or related fields is a plus.
Ability to craft compelling storylines, often from data-driven topics, for use across traditional, digital, and social media channels.
Strong organizational skills and attention to detail.
Proficiency with digital platforms, analytics tools, and/or content management systems is preferred.
An understanding of a regulated industry; financial services experience a plus
For virtual remote positions, we require an uninterrupted workspace during business hours and an internet work speed of 25 Mbps or better. If you are unsure of your internet speed before applying, please check with your service provider.
We are proud to be an Equal Opportunity Employer
Be aware of employment fraud. All email communications from Ascensus or its hiring managers originate from @ascensus.com or @futureplan.com email addresses. We will never ask you for payment or require you to purchase any equipment. If you are suspicious or unsure about validity of a job posting, we strongly encourage you to apply directly through our website.</t>
  </si>
  <si>
    <t>https://www.indeed.com/viewjob?jk=4c46f95834341c2f</t>
  </si>
  <si>
    <t>Valenz</t>
  </si>
  <si>
    <t>Vālenz® Health is the platform to simplify healthcare – the destination for employers, payers, providers and members to reduce costs, improve quality, and elevate the healthcare experience. The Valenz mindset and culture of innovation combine to create a distinctly different approach to an inefficient, uninspired health system. With fully integrated solutions, Valenz engages early and often to execute across the entire patient journey – from care navigation and management to payment integrity, plan performance and provider verification. With a 99% client retention rate, we elevate expectations to a new level of efficiency, effectiveness and transparency where smarter, better, faster healthcare is possible.
About This Opportunity:
As the Product Marketing Manager, you will work closely with the revenue, client services, and product teams to create effective marketing strategies that position our products in the market and resonate with our target audiences. You’ll conduct market research, analyze trends, and provide insights for product positioning while identifying demand generation opportunities. Using your creativity and strategic mindset, you’ll develop sales collateral and support thought leadership content to drive audience interest and revenue. Your contributions will also play a key role in shaping the annual marketing strategy and go-to-market plans.
Things You’ll Do Here:
Work collaboratively with revenue, client services, and product teams to gain a comprehensive understanding of our products and target audiences and ensure alignment.
Provide actionable insights to inform product positioning and marketing strategies.
Support development of compelling marketing collateral, including one-pagers, product FAQs, case studies, and whitepapers.
Create and refine sales presentations to support the revenue team, ensuring they are accurate, detailed, and persuasive.
Conduct thorough market research, manage competitive analyses, and share findings with internal teams on a regular basis related to assigned products.
Monitor market trends and competitor activities to identify opportunities and threats.
Support overall marketing strategy in collaboration with marketing leadership based on the long-term product roadmap, aligned with purpose, vision and values, and shaped by market/industry intelligence.
Reasonable accommodation may be made to enable individuals with disabilities to perform essential duties.
What You’ll Bring to the Team:
Five (5) or more years of product marketing experience.
Strategic thinker with advanced knowledge of ABM and product marketing strategies.
Proven ability to analyze and synthesize information and convert it into actionable product marketing plans and business cases.
Excellent written and verbal communication skills, with strong copywriting acumen.
High levels of organization and attention to detail, meaning the ability to manage multiple priorities with excellent, on time delivery.
Strong knowledge of, and comfort working in Microsoft PowerPoint.
Ability to work effectively in a collaborative, fast-paced environment.
A plus if you have:
Bachelor’s degree in Marketing, Communications, or related field.
Proficiency in Canva, HubSpot, WordPress, and related tools.
Experience working for B2B healthcare/health insurance and specifically SaaS companies.
Where You’ll Work: This is a fully remote position, and we’ll provide all the necessary equipment!
Work Environment: You’ll need a quiet workspace that is free from distractions.
Technology: Reliable internet connection—if you can use streaming services, you’re good to go!
Security: Adherence to company security protocols, including the use of VPNs, secure passwords, and company-approved devices/software.
Location: You must be US based, in a location where you can work effectively and comply with company policies such as HIPAA.
Why You'll Love Working Here
Valenz is proud to be recognized by Inc. 5000 as one of America’s fastest-growing private companies. Our team is committed to delivering on our promise to engage early and often for smarter, better, faster healthcare. With this commitment, you’ll find an engaged culture – one that stands strong, vigorous, and healthy in all we do.
Benefits
Generously subsidized company-sponsored Medical, Dental, and Vision insurance, with access to services through our own products, Healthcare Blue Book and KISx Card.
Spending account options: HSA, FSA, and DCFSA
401K with company match and immediate vesting
Flexible working environment
Generous Paid Time Off to include vacation, sick leave, and paid holidays
Employee Assistance Program that includes professional counseling, referrals, and additional services
Paid maternity and paternity leave
Pet insurance
Employee discounts on phone plans, car rentals and computers
Community giveback opportunities, including paid time off for philanthropic endeavors
At Valenz, we celebrate, support, and thrive on inclusion, for the benefit of our associates, our partners, and our products. Valenz is committed to the principle of equal employment opportunity for all associates and to providing associates with a work environment free of discrimination and harassment. All employment decisions at Valenz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We will not tolerate discrimination or harassment based on any of these characteristics.
uRvlckZ2ne</t>
  </si>
  <si>
    <t>https://www.indeed.com/viewjob?jk=0e63aa6c9e500121</t>
  </si>
  <si>
    <t>Head of Copywriting, Writing Studio</t>
  </si>
  <si>
    <t>Dropbox is a Virtual First company. For this role, we are hiring in Zones 2 and 3. Please refer to our Compensation section below to see what neighborhoods fall under each Zone.
Company Description
Dropbox is a special place where we are all seeking to fulfill our mission to design a more enlightened way of working. We’re looking for innovative talent to join us on our journey. The words shared by our founders at the start of Dropbox still ring true today.
Wouldn’t it be great if our working environment—and the tools we use—were designed with people’s actual needs in mind? Imagine if every minute at work were well spent—if we could focus and spend our time on the things that matter. This is possible, and Dropbox is connecting the dots.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
Dropbox is making the dream of a fulfilling and seamless work life a reality. We hope you’ll join us on the journey.
Team Description
Our Communications team brings the Dropbox story to life and shares it with the world. From product announcements to user stories to speaking engagements, our work takes many forms and reaches diverse, international audiences. We build compelling narratives to help people connect with our product, brand, and vision.
Role Description
Dropbox is looking for an accomplished copywriter, editor, and manager to lead the Copywriting team.
The role is on a newly centralized Writing Team within Comms and Brand that is responsible for the quality, consistency, and excellence of writing across the company. This person will play a key role in how Dropbox shows up in the world for our customers by managing a team of writers who create landing pages, long-form stories, product updates, emails, and other highly visible and impactful Marketing assets. Along with editing content written by the team, they’ll function as a managing editor, triaging requests from across Marketing, assessing team resources, and refining the intake process where needed.
As part of their role, they’ll collaborate closely with leaders and teams across the company—including Integrated Marketing, Brand Marketing, Communications, PMM, Engineering, and Legal—to ensure content is as clear, engaging, and brand aligned as possible. They’ll also serve as a strategic editorial partner in improving the quality of content across the company.
Responsibilities
Own the intake process with our content strategy team, refining operations where needed for a smoother deliver and better results
Edit content drafts, including campaign messaging, customer stories, emails, and other highly visible assets
Solicit feedback and obtain approvals from stakeholders (including senior leaders) across the company
Mentor a team of writers and uplevel their skills
Assist the team in navigating stakeholder feedback while prioritizing writing excellence and our brand voice
Requirements
12+ years experience in either journalism, editorial content, or copywriting with a minimum of 4 years at a tech company in a content role
3-4 years experience leading a high-performing content team
A proven track record of writing excellent content; you have a stellar portfolio of engaging and diverse content, including webpage copy, narrative stories, campaigns, and more.
Superb communication skills and a collaborative spirit; you know how to solicit and reconcile feedback from a wide range of stakeholders, and you can work across teams to develop content that elevates our brand
Organized and process-oriented: you know how to build a process and hold a team to deadlines
Demonstrated passion for writing on every dimension: voice, style, rhythm, structure, economy of language, and grammatical precision
A curiosity for technology and how it impacts the way we live, communicate, and work
Preferred Qualifications
You’ve worked as both an editor and a writer in your career
A mix of journalism and tech marketing experience
Writing has been at the heart of your career. We aren’t looking for a content strategist who has mostly been focused on governance, distribution, SEO, or other areas of content strategy that are less writing oriented. This is a role for a highly skilled storyteller.
We’re also not looking for people who have only worked in journalism and have no experience writing in a marketing or brand context.
Compensation
US Zone 1
This role is not available in Zone 1 US Zone 2 $178,700—$241,700 USD US Zone 3 $158,800—$214,800 USD
The range(s) listed above is the expected annual salary/OTE (On-Target Earnings) for this role, subject to change.
Please note, OTE are for sales roles only.
Salary/OTE is just one component of Dropbox’s total rewards package. All regular employees are also eligible for the corporate bonus program or a sales incentive (target included in OTE) as well as stock in the form of Restricted Stock Units (RSUs).
Dropbox takes a number of factors into account when determining individual starting pay, including job and level they are hired into, location/metropolitan area, skillset, and peer compensation. We target most new hire offers between the minimum up to the middle of the range.
Dropbox uses the zip code of an employee’s remote work location to determine which metropolitan pay range we use. Current US Zone locations are as follows:
• US Zone 1: San Francisco metro, New York City metro, or Seattle metro
• US Zone 2: Austin (TX) metro, Chicago metro, California (outside SF metro), Colorado, Connecticut (outside NYC metro), Delaware, Massachusetts, New Hampshire, New York (outside NYC metro), Oregon, Pennsylvania (outside NYC or DC metro), Washington DC metro, and West Virginia (DC metro)
• US Zone 3: All other US locations
Benefits
Dropbox is committed to investing in the holistic health and wellbeing of all Dropboxers and their families. Our benefits and perks programs include, but are not limited to:
Competitive medical, dental, and vision coverage
401(k) plan with a generous company match and immediate vesting
Flexible PTO/Paid Time Off, paid holidays, Volunteer Time Off, and more, allowing you time to unplug, unwind, and refresh
Income Protection Plans: Life and disability insurance
Business Travel Protection: Travel medical and accident insurance
Perks Allowance to be used on what matters most to you, whether that’s wellness, learning and development, food and groceries, and much more
Parental benefits including: Parental Leave, Child and Adult Care, Day Care FSA, Fertility Benefits, Adoption and Surrogacy Support, and Lactation Support
Access to over 10,000 global co-working spaces through Gable.to , making it easy to book flexible workspaces for collaboration or individual work
Quarterly Cell phone and internet allowance
Mental health and wellness benefits
Disability and neurodivergence support benefits
Additional benefit details are available upon request.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enABLE, TODOS (Latinx), Pridebox (LGBTQ), Vets at Dropbox, and Women at Dropbox.</t>
  </si>
  <si>
    <t>https://www.indeed.com/viewjob?jk=121e056190d41aa7</t>
  </si>
  <si>
    <t>Senior Manager, Lifecycle Marketing</t>
  </si>
  <si>
    <t>AgelessRx</t>
  </si>
  <si>
    <t>About AgelessRx
AgelessRx is a first-of-its-kind, longevity-focused telehealth platform with an e-commerce component. Our mission is to collectively give people millions of extra healthy years, so everyone can enjoy more of what they love in a world where people are empowered to live as long as they want. We believe aging should no longer be treated as a dreadful inevitability, but instead, as a puzzle that can be solved, a fight that can be fought – just as a disease with a cure. Through our free-to-use platform, we offer trusted, data-driven longevity solutions and scientifically backed prescription therapies to help safely lower the risk of age-related diseases.
About the role
AgelessRx's Senior Manager of Lifecycle Marketing is responsible for the development and implementation of comprehensive end-to-end lifecycle marketing strategies to maximize customer lifetime value by optimizing the customer journey.
Working closely with a variety of teams, including the Product, Engineering, Customer Experience, and Data &amp; Analytics, they will develop lifecycle marketing strategies and campaigns across various channels that will improve customer engagement and retention. The Senior Manager of Lifecycle Marketing will report findings to key stakeholders to assist leadership in making data-driven decisions by analyzing campaign performance to identify areas of improvement and communicate meaningful insights. The Senior Manager of Lifecycle Marketing will be responsible for delivering outcomes on CRM, leading to growth and retention.
What you'll do
Strategy Development
Own and optimize lifecycle marketing strategies, including customer onboarding, engagement, retention, and reactivation across various channels such as email, SMS, customer portal, and other relevant touch points to deliver outcomes.
Oversee and execute end-to-end email marketing execution from briefing, copywriting, graphics, competitor analysis, audience list pull, email build, and deployment to email performance and metrics reporting.
Understand the brand positioning, writing punchy, on-brand email copy for timely execution.
Assist marketing leaders in developing a roadmap for customer segmentation, messaging, campaign management, and triggered communications throughout the customer lifecycle.
Collaborate with cross-functional teams to align lifecycle marketing initiatives with overall business objectives.
Oversee email marketing agency to develop, implement, and monitor triggered email journeys and promotional campaigns.
Work closely with marketing team members including copywriters, graphic designers, and cross-functional teams to support expedited implementation of email journeys.
Maintain an understanding of industry trends and best practices in CRM, loyalty, and e-commerce, and develop innovative strategies and campaigns to enhance customer experiences and increase revenue.
Work closely with Customer Experience team to ensure a best-in-class patient experience, creating and optimizing automated email journeys to increase conversions and drive customer retention.
Oversee CRM from a data-driven perspective, analyzing conversions, analytics, retention, optimizations, and testing opportunities.
Campaign Management
Develop, implement, and monitor multichannel marketing campaigns across a range of customer lifecycle stages, including retention, nurture, prospect, and lead generation.
Implement strategies to increase customer retention and foster loyalty, such as loyalty programs, segmented communication strategies, and reward programs for repeat purchases.
Analyze areas of opportunity for strategic optimizations that will increase revenues, improve conversions, boost retention, and increase sales, while supporting the overall brand experience
Data Analysis and Insights
Provide analysis of key metrics as part of the evaluation, optimization, and benchmarking process, in partnership with cross-functional teams; generate and communicate meaningful insights to key stakeholders in order to assist them in making more informed and data-driven decisions.
Analyze customer data to identify opportunities for personalization, behavioral targeting, and interventions tailored to specific lifecycle stages.
Have a data-driven mindset to optimize underperforming and reiterate optimized email journeys to continuously improve performance across various lifecycle stages.
Qualifications
4 years of experience in marketing with a focus on lifecycle marketing (ideally through transformation, growth or rebuild)
Experience with marketing automation platforms, CRM systems, email marketing tools, and analytics software to interpret results. Preferably experience with Braze.
Extremely organized with an ability to prioritize and self-manage
Demonstrated success in loyalty strategies, retention, and sales growth
Experience developing efficient and effective end-to-end journey/campaign strategies
Familiarity with the health tech industry and knowledge of best practices and emerging trends in lifecycle marketing
Hypothesis-led and data-driven in all marketing intent. Comfort with numbers and analytics required.
Strong product skills, and the ability to understand and contribute to cross-functional discussion and planning around efforts to increase activation, reduce churn and improve conversion
The pay range for this role is:
130,000 - 150,000 USD per year(United States)</t>
  </si>
  <si>
    <t>https://www.indeed.com/viewjob?jk=e40ada95d883424d</t>
  </si>
  <si>
    <t>Psychotherapy Practice Assistant</t>
  </si>
  <si>
    <t>Belonging Partnership</t>
  </si>
  <si>
    <t>\*\*Job Overview:\*\*
We are seeking a dedicated Assistant to support our Founder as she grow's this team in providing mental health services. The ideal candidate will have the rare combination of outstanding people and tech skills. We need a self starter who is super organize and can preform the following responsibilities:
- Provide administrative support answering phone calls and emails for potential new patients. You will be the first client facing personality potential patients interact with and your ability to be responsive professional and warm is essential in growing our practice.
- Understand our company mission and values to help create a welcoming and safe environment for clients
-Assist in onboarding new clinicians (during these times weekly hours will increase)
-Organize and manage digital files using google drive, docs, and google workspace
- Be comfortable with AI
-Quickly learn electronic health records system (Simple Practice) If you have previous experience please say so in your cover letter!
- Use Monday as task management system and provide daily updates to founder
- Run weekly reports to confirm each clinician's apt count
- Coordinate patient billing for self pay patients to ensure they have superbill receipts for insurance each month and be point of contact for any billing questions from patients.
-Marketing skills to use google analytics and monitor google ad campaigns
-The role will grow to include calling pharmacies to help follow up on patient prescriptions. We are looking for someone who can start off at 5 hours per week and increase hours over time.
This position offers an excellent opportunity to gain hands-on experience in a mental health setting. We are hoping to find a candidate who has the capacity to grow with us. If you are passionate about supporting individuals on their mental health journey and possess the required skills, we hope to hear from you. BIPOC applicants are encouraged to apply.
Job Type: Part-time
Pay: $25.00 - $30.00 per hour
Expected hours: 5 per week
Benefits:
* 401(k)
* 401(k) matching
* Dental insurance
* Employee assistance program
* Flexible schedule
* Health insurance
* Life insurance
* Paid time off
* Retirement plan
* Vision insurance
Schedule:
* Choose your own hours
Application Question(s):
* How much previous patient intake experience do you have?
Education:
* High school or equivalent (Preferred)
Experience:
* Google Docs: 1 year (Required)
Work Location: Remote</t>
  </si>
  <si>
    <t>https://www.indeed.com/viewjob?jk=298cb357a2c0d51b</t>
  </si>
  <si>
    <t>Copywriting</t>
  </si>
  <si>
    <t>About this project
Copywriting jobs ,translating from English to Hungary and also Slovak.
E-mail marketing and posting.
Testing apps
Writing clear, compelling copy for various mediums (e.g. Ads, blog posts, newsletters) Conducting thorough research and interviews. Working with creative professionals to build marketing projects and campaigns.
Project overview
Copywriting jobs , translating from English to Hungary , Slovak . E-mail marketing , posting Video editor
Category Writing &amp; Translation
Subcategory Proofreading
How many words? Less than 1,000 words
Is this a project or a position? Project
Required availability As needed
Delivery term: Not specified
Skills needed
Link Building Article Writing Blogs Copywriting Creative Writing Feature Writing Internet Marketing Research SEO</t>
  </si>
  <si>
    <t>https://www.indeed.com/viewjob?jk=8b9e4af1b4f56cd1</t>
  </si>
  <si>
    <t>Digital Content Manager</t>
  </si>
  <si>
    <t>Haven Ministries</t>
  </si>
  <si>
    <t>*Digital Content Manager *
(Full-Time Position / Remote Optional)
*About the Organization:*
Haven Ministries is an evangelical Christian media ministry with an estimated daily audience of 500,000 for the _Haven Today_ radio broadcast, heard on 600+ stations across North America. The ministry also publishes _Anchor Devotional_, a daily devotional printed monthly and a syndication of about 10,000. The mission of Haven Ministries is to “engage and encourage people to behold and follow Jesus Christ.” Our tagline on the air is, “Sharing the Great Story that’s all about Jesus.” To support our ministry efforts, we are seeking a full-time *Digital Content Manager.*
*Hours: *Full-time
*Compensation: *Competitive; negotiable depending on experience
*Benefits: *Health, Dental, Vision, LTD, Life, Holiday Pay, Jury Duty Pay, Paid Maternity Leave &amp; Paid Paternity Leave
*Overview: *
Haven Ministries is seeking a creative and collaborative Digital Content Manager to oversee and execute the development, optimization, and management of digital content across web, email, video, and podcasting platforms. Under the guidance of the Director of Project Management, this role bridges the gap between Production, Marketing, and Development Teams to provide unified content to Haven’s listeners, readers, and supporters. The Digital Content Manager will have a passion for Christ-centered storytelling, a deep understanding of digital marketing trends, and the ability to leverage analytics to drive data-informed strategies.
*Key Responsibilities*
* Develop comprehensive content strategies focused on reaching new and existing audiences with Christ-centered content
* Coordinate with writers, editors, designers, and videographers to create and promote engaging content that aligns with the Haven Today radio broadcast, including blog posts, videos, ministry email updates, fundraising campaigns, and digital advertising
* Collaborate with Development and Marketing Teams to develop and execute fundraising campaigns through paid and organic digital media
* Work closely with the President &amp; Host of Haven Ministries to communicate regularly with ministry supporters through segmented email updates and campaigns
* Manage a content calendar using Asana to ensure consistent publishing and timely delivery of projects
* Optimize web content for search engines to drive organic traffic.
* Use analytics tools to monitor content performance and make data-driven improvements
* Generate reports on content performance, audience engagement, and campaign ROI
* Work with IT and design teams to troubleshoot technical issues, maintain platform integrations, and improve the user experience
*Qualifications*
* Bachelor’s degree, or equivalent experience in Marketing, Communications, Journalism, or a related field
* Proven experience as a Digital Content Manager, Content Strategist, or similar role
* Strong understanding of digital marketing, SEO, and content management systems (e.g., WordPress, Woocommerce, Shopify, iDonate, Mailchimp, SEMRush, Yoast SEO, and Descript.)
* Proficiency in using analytics tools (GA4 and Google Tag Manager)
* Ability to manage multiple projects, prioritize tasks, and meet deadlines
* Experience in video production or graphic design is a plus
*Skills*
* Content Strategy and Implementation
* SEO Best Practices and Digital Analytics
* Copywriting and Editing
* Project Management
* Digital Advertising (Meta and Google)
* CMS and Website Maintenance
This position is instrumental in ensuring Haven Ministries’ messages and fundraising campaigns reach our audience wherever they are. By overseeing digital content efforts across platforms, the Digital Content Manager will play a key role within the Marketing Team to advance Haven’s mission for years to come.
*How to Apply: *Please email your resume and a brief (250-300 words max) testimony of faith in Jesus Christ to jobs@haventoday.org, ATTN: La Hanna Lopez.
Job Type: Full-time
Pay: $60,000.00 - $75,000.00 per year
Benefits:
* 401(k)
* 401(k) matching
* Dental insurance
* Health insurance
* Life insurance
* Paid time off
* Vision insurance
Schedule:
* 8 hour shift
* Monday to Friday
Work Location: Remote</t>
  </si>
  <si>
    <t>https://www.indeed.com/viewjob?jk=59391a5e0c061a04</t>
  </si>
  <si>
    <t>Temporary, Part-time, Full-time</t>
  </si>
  <si>
    <t>Atax</t>
  </si>
  <si>
    <t>Oak Forest, IL 60452</t>
  </si>
  <si>
    <t>*Job Summary*
We are seeking a dynamic and creative Marketing professional to join our team. The ideal candidate will be responsible for developing and executing marketing strategies that drive brand awareness, engagement, and customer acquisition. This role requires a blend of analytical skills and creative thinking to effectively promote our products and services across various channels.
*Responsibilities*
* Develop and implement comprehensive marketing strategies that align with business goals.
* Conduct market research to identify trends, customer needs, and competitive landscape.
* Manage marketing automation tools to streamline campaigns and enhance customer engagement.
* Create compelling content for various platforms including email marketing, social media, and website copy.
* Analyze campaign performance using analytics tools to optimize future marketing efforts.
* Collaborate with cross-functional teams to ensure cohesive messaging across all channels.
* Oversee budgeting for marketing initiatives, ensuring efficient allocation of resources.
* Utilize HTML skills for email design and website updates as needed.
* Plan and execute advertising campaigns on platforms such as Google and social media networks.
*Qualifications*
* Proven experience in marketing roles with a focus on digital marketing strategies.
* Strong understanding of marketing automation tools and analytics software.
* Excellent research skills to inform decision-making processes.
* Proficiency in copywriting with the ability to create engaging content tailored to target audiences.
* Familiarity with budgeting processes related to marketing initiatives.
* Experience with social media marketing strategies and best practices.
* Knowledge of HTML is a plus but not mandatory.
Join our team and contribute to shaping the future of our brand through innovative marketing strategies!
Job Types: Full-time, Part-time, Temporary
Pay: $400.00 per week
Schedule:
* 10 hour shift
* 4 hour shift
* 8 hour shift
* Day shift
* Evening shift
* Monday to Friday
* Night shift
Work Location: In person</t>
  </si>
  <si>
    <t>https://www.indeed.com/viewjob?jk=502ce937b5396c0a</t>
  </si>
  <si>
    <t>Account Supervisor</t>
  </si>
  <si>
    <t>GMR Marketing</t>
  </si>
  <si>
    <t>ABOUT GMR MARKETING
We are the Experience Agency Making Unforgettable Stories Born of Humanity
NOT JUST EXPERIENTIAL. EXPERIENCE.
The lines have blurred. People live in the physical, digital, and social worlds all at once, and your brand experiences should do the same.
NOT JUST TELLING. MAKING.
The best stories are lived, not heard. Make an immersive world for people to explore so they can experience something they'll never forget.
NOT JUST CONSUMERS. HUMANS.
It all starts with the human. If you want to make a lasting impact, look beyond the wallet to understand what motivates and inspires people.
As the Account Supervisor, you will support one or more of GMR's most influential CPG clients. In this role, your primary responsibility will be developing, supporting, and executing multidisciplinary marketing and promotional campaigns for domestic and global partnerships. This position reports into the Account Director on the team and requires a team-first mentality to effectively communicate internally and externally with clients and partners.
To thrive in this position, you will be collaborative, fast-paced, disciplined, forward thinking, and have related experience in sports marketing, sponsorship or events; it's an added bonus if you worked with a team, league or agency before.
REQUIRED SKILLS
Client-facing. You can foster relationships with clients and feel comfortable providing them with recommendations and updates. You'll utilize strong client communication skills by leading status calls, sending post-event recaps, educating clients on their use of sponsorship assets, and offering recommendations to drive more value from their partnerships/sponsorships.
Partnership Management. You will use your experience prioritizing and managing multi-year programs to develop partnership recommendations with consideration of the client's overall marketing strategy, key product lines, and business objectives to drive results for their brands. Sports marketing experience and/or passion is a plus.
Collaborative + Cross-Functional. You are comfortable collaborating with multiple internal teams and external vendors to deliver unforgettable experiences. No job is too big or too small for anyone on our team. You may be pushed to think creatively and outside the box to execute programming.
Proactive + Strategic Problem Solving. We're looking for someone who has an executional vision that can problem solve on the fly. You also have an analytical skillset that can anticipate long- and short-term client and program needs. You'll need to identify obstacles before they become conflicts and use your expertise to create innovative solutions while maintaining a cohesive delivery of programs.
Travel + Schedule. This role will require travel to activations as needed. Travel varies by program and may include abnormal hours, weekends and holidays.
The annual range for this role varies between $66,000-$78,000 annually and may vary depending on the candidate's experience. Benefits for this role include health/vision/dental insurance, 401k, employee stock purchase plan, vacation, personal days and paid holiday time. You are also eligible to participate in disability, life insurance, FSA/HSA plans subject to the terms and conditions of such benefit plans. Please don't let our posted ranges keep you from exploring this or any other exciting opportunities within our agency.
OUR DEI MANIFESTO &amp; COMPLIANCE
We seek a diversity of backgrounds and perspectives so we can create memories that matter for everyone.
We strive for equity by meeting people where they are, eliminating barriers, and building on their unique talents so we can maximize everyone's contribution. We seek to recognize, grow and unleash the perspective and possibility of each individual on our team.
Together, we're on a powerful journey. Our guiding principles can be found here.
To view our compliance policies, please go to the main menu on our site GMR Marketing: Experience Marketing Agency.</t>
  </si>
  <si>
    <t>https://www.indeed.com/viewjob?jk=f46941120fabd502</t>
  </si>
  <si>
    <t>Webmaster</t>
  </si>
  <si>
    <t>Payroc</t>
  </si>
  <si>
    <t>Title
Webmaster
Marketing
Reports to
Creative Director
Position Overview
We are seeking a skilled and detail-oriented Marketing Webmaster to manage, maintain, and optimize our websites and ensure a seamless digital user experience for our clients and partners. This role requires a balance of technical expertise, creative problem-solving, and marketing insight to enhance our online presence and support business goals.
The ideal candidate is a proficient WordPress developer with a deep understanding of custom development, DNS/hosting management, multilingual content and performance optimization. Familiarity with HubSpot is a must, as the role involves template development for landing pages and blogs in addition to marketing automation workflows, lead generation forms, and analytics tools.
What we're obsessive about:
 Small teams, big things: We'll convey the outcomes our merchants require, provide you with the support and tools to succeed, and let you work your magic, with no needless processes to get in your way.
· Develop, grow, thrive: We promote a philosophy where you can develop and grow as an individual and team. We encourage you to approach problems uniquely, try new techniques, learn from your colleagues and master your craft.
· Real people, real problems: We develop solutions to our merchants' real-world challenges. Our Team Members collaborate to build the right things the right way. We are inquisitive about how things work and believe that sharing ideas and insights leads to better, more innovative products.
Duties and Responsibilities
Website Development, Maintenance &amp; Optimization
Manage the day-to-day operation and health of the WordPress website, ensuring uptime, functionality, and security
Regularly update and plugins, themes, and the WordPress core to avoid vulnerabilities.
Conduct website performance audits, optimizing for fast load speeds, responsiveness, and accessibility.
Troubleshoot and resolve technical issues efficiently to minimize downtime.
Maintain content in multiple languages using WPML
Develop, modify, and maintain custom WordPress themes and plugins as needed.
Implement advanced customizations using PHP, CSS, JavaScript, and HTML to support marketing campaigns and content strategies.
Marketing Integration &amp; Collaboration
Work closely with the marketing team to create and update landing pages, forms, and website content that align with campaign objectives.
Ensure seamless integration between WordPress and HubSpot, including CRM, lead capture, and email marketing workflows.
Collaborate on A/B testing strategies and implement conversion rate optimization (CRO) improvements.
Optimize on-page SEO, including meta tags, structured data, and internal linking.
Monitor and report on website performance, user behavior, and traffic trends using tools like Google Analytics, Search Console, and Microsoft Clarity analytics.
Identify and implement opportunities to enhance organic search rankings and drive traffic.
Compliance and Best Practices
Ensure the website meets all regulatory and accessibility standards (e.g., ADA compliance).
Maintain a consistent visual and brand identity across all digital assets.
Stay up-to-date with industry trends, emerging technologies, and best practices in web development and digital marketing
Qualifications
Bachelor's degree in related field
Proven experience as a webmaster or similar role focused on WordPress development and maintenance.
Strong proficiency in custom WordPress development, including PHP, HTML, CSS, and JavaScript.
Extreme attention to detail. If this is you, please put the word "pear" at the top of your cover letter.
Expertise in optimizing website performance and load times (e.g., caching, image compression, and CDN management).
Hands-on experience with HubSpot, including landing pages, blog templating, forms, and analytics.
Familiarity with SEO best practices and tools (e.g., Yoast SEO, Microsoft Clarity, Google Analytics).
Understanding of web hosting environments, DNS management, and security protocols.
Excellent problem-solving skills, attention to detail, and the ability to work collaboratively across teams.
Travel Component
NA
Working Conditions
Extensive desk-based work involving prolonged periods using a computer and sitting for extended periods
Frequent interaction with team members, management, agents, Business Development Managers (BDMs), and external partners to facilitate smooth operations and collaborations
Job Classification
Exempt
At Payroc we are committed to the principle of equal employment opportunity for all employees and to providing employees with a work environment free of discrimination and harassment. All employment decisions are based on business needs, job requirements and individuals’ qualifications without regard to race, color, religion, national social or ethnic origin, sex, age, physical, mental, or sensory disability, sexual orientation or any other status protected by the laws regulation in the location we operate. Payroc does not tolerate discrimination or harassment based on any of these characteristics.
Payroc is committed to providing access, equal opportunity, and reasonable accommodation for individuals with disabilities in employment, its services, programs, and activities. To request reasonable accommodation, contact Human Resources Department at HR@payroc.com</t>
  </si>
  <si>
    <t>https://www.indeed.com/viewjob?jk=0835521702516bdb</t>
  </si>
  <si>
    <t>Marketing Communications Specialist (US)</t>
  </si>
  <si>
    <t>Elevate Services</t>
  </si>
  <si>
    <t>Elevate is recruiting a Marketing Communications Specialist to be a member of Elevate's Marketing team, working closely with Business Unit leaders and our Sales team establishing engaging storylines to represent our services, software, and consulting solutions.
The ideal candidate will be responsible for creating visually compelling presentations and sales collateral, as well as storytelling and narratives for keynote presentations, video content, webinars, events, and more. They will also provide copy editing and design oversight for website and social media content, blog posts, and email marketing assets. They will create modern presentation materials and approaches for sales.
Only candidates that include a link to their portfolio will be considered.
Specifically, you will
Design and create visually appealing and engaging presentations that incorporate effective design principles and storytelling techniques while presenting Elevate as a modern and innovative law company.
Create multimedia elements such as videos, animations, and other interactive features.
Implement comprehensive product marketing plans and translate them to compelling narratives for campaigns to support the launch and growth of Elevate’s software, consulting, and services.
Stay up-to-date with industry trends and best practices to ensure our marketing efforts remain innovative and effective.
Collaborate with cross-functional teams to gather content requirements and align presentation concepts with client objectives.
Experience
5+ years of proven experience in a creative role, such as graphic design, content creation, or a related field.
Maintain and organize clear libraries of content.
Strong adherence to deadlines.
Excellent design and presentation creation skills.
Ability to establish and maintain communication standards.
Skills for Success
Like the sound of working in a fast-paced, dynamic environment for a quickly growing company in an expanding new services market.
Like working with multinational companies, spanning different markets and industries.
Embrace the use of technology tools to facilitate your work.
Are knowledge focused rather than task focused; understand the importance of capturing and re-using information.
Work well independently as well as with teams.
Are the kind of person who can be relied upon to get things done.
Can work effectively from a home office or a remote work environment.
High integrity and ethical compass.
Are flexible, and willing to pitch in on matters and projects to better serve our customers, even if the work falls outside your normal scope of duties.
Can act independently executing good judgment, but also not afraid to ask questions and work within internal and customer teams.
Professionalism in both verbal and written work.
Excellent listening as well as communication skills, and the judgment to know which skill to use in a given setting.
Ability to own mistakes and learn from them.
Technical Skills
Experience with Microsoft products like Excel, Word, PowerPoint, and SharePoint.
Proficiency in Microsoft Office and Adobe Creative Suite.
Strong copy editing and content publishing skills.
Qualifications
Bachelor's or Associate's in Marketing, Business, Legal, or similar field preferred.
Included link to marketing portfolio required.
Compensation
US national salary range: $70,000 - $90,000, based on job-related skills, experience, level, and location. In addition, Elevate offers full-time employees a comprehensive benefits package and PTO.
Company Information
Elevate is a law company. We provide software and services for the intersection of business and law. Our legal, business, and technology professionals offer practical ways for global law departments and law firms to improve efficiency, quality, and business outcomes.
Our most recent achievements and distinctions include:
For the ninth consecutive year, in 2024, Chambers &amp; Partners named Elevate as a Top global services provider, ranking us as Band 1 (highest ranking) in all applicable categories (Contract Lifecycle Management, Litigation Services, and Flexible Legal Staffing) and as an Alternative Legal Service Providers in Asia-Pacific
For the fourth year in a row, Elevate’s integrated law firm has been designated as a top law firm in Commercial Litigation in the 2024 edition of Best Lawyers/US News &amp; World Report Best Law Firms
Newsweek awarded Elevate the highest rating in the annual ‘America’s Greatest Workplaces for Diversity’ and ‘America’s Greatest Workplace for 2024’ lists
Elevate was named a top ALSP in Asia by Thomson Reuters’ Asian Legal Business in 2024
Winner, Inc. 5000 Fastest-Growing Private Companies: 2022, 2021, 2020, 2018, 2017, and 2016
Co-winner, 2022 Financial Times Collaborative Innovation Award for Industry Impact.
Named by ALM Intelligence as the only Pacesetter in the Legal category in its 2021-2022 Legal Department Legal Operations report
The first non-lawyer-owned global legal services provider to receive an Alternative Business Structure (ABS) License to provide legal services in the US
Learn more at https://elevate.law
See more jobs at https://elevate.law/careers/
Follow us on social media https://www.linkedin.com/company/elevate-services
Follow our Flexible Legal Resourcing Community https://www.linkedin.com/company/elevate-flexible-legal-resourcing/
All qualified applicants will be considered for employment and will be treated equally during the process, regardless of race, color, religion, gender, gender identity, gender expression, sexual orientation, national origin, genetics, disability, age, veteran status, or any other characteristic protected by law.?</t>
  </si>
  <si>
    <t>https://www.indeed.com/viewjob?jk=4f7cb53219c1f134</t>
  </si>
  <si>
    <t>Marketing Lead, Art Direction</t>
  </si>
  <si>
    <t>Fanatics, Inc.</t>
  </si>
  <si>
    <t>The Marketing Lead, Art Direction will play a critical role in owning the creative vision for Fanatics Betting &amp; Gaming (FBG). This leader will develop and execute creative strategies that resonate with sports fans and casino players, enhancing brand visibility and desirability. Additionally, this role will be responsible for working closely with a talented team of designers. This role requires an individual who thrives in a fast-paced, entrepreneurial environment. Reporting to the VP Creative, the Lead will act as a vital member of the FBG Marketing team.
Responsibilities
Lead the creative vision and execution for various sportsbook and casino projects, ensuring creative consistency and innovation
Own the visual direction of the FBG brand to ensure consistency across fan touchpoints
Collaborate with other FBG teams including Product, Ops and Commercial to gain insightful feedback and work to develop the art direction and overall brand vision
Work closely with a team of talented designers in the creation, design and execution of graphics for FBG online sportsbook, casino and retail locations
Run multiple creative work streams and competing priorities in an efficient and organized manner
Own the FBG design relationship with external agencies and contractors as needed
Experience and Skills
Bachelor's degree in Marketing, Communications or a related field
7+ years of experience in design, art direction or a related creative field
Preferred experience within the sports industry and knowledge of the space, for example proficiency with sports leagues, players and current events.
Preferred experience within the sports industry and knowledge of the space including proficiency with sports leagues, players and current events.
You are best in class at running multiple work streams and multiple deliverables
You are a subject matter expert with regards to design, advertising and marketing communications
You are a conceptual campaign expert, with your finger on the pulse of media &amp; culture
You have experience leading the vision process and and providing creative guidance for an organization
You have a passion for sports and a strong understanding of fan behavior and team winning culture
Open to regular travel to events and other Fanatics offices for various offsite and team meetings
The expected salary range for this role is based on job-related knowledge, skills, and experience. This role is eligible for the Fanatics Betting and Gaming annual bonus program and an equity award.
*Salary range is listed in USD; ranges will change based on country and state of residence, which are reflected in Geographical Zones defined by Fanatics Betting and Gaming. *Salary Range: $107,500 to $160,000 (Salary range incorporates all of our Geographical Compensation Zones and is subject to change as the Zone associated with the actual Offer is confirmed). In addition to the base, bonus, and equity, full-time employees are eligible for Medical, Dental, Vision, 401K, paid time off, and other benefits like Wellhub, Pet Insurance, Family Care Benefits, Free Shipt deliveries, and more. We’ll also give you $700 to set up your home office! For information about our benefits, please visit https://benefitsatfanatics.com/
Launched in 2021, Fanatics Betting and Gaming is the online and retail sports betting subsidiary of Fanatics Holdings Inc., a global digital sports platform. The Fanatics Sportsbook is available to nearly 93% of the addressable online sports bettor market in the U.S. in the following states: Arizona, Colorado, Connecticut, Illinois, Indiana, Iowa, Kansas, Kentucky, Maryland, Massachusetts, Michigan, New Jersey, New York, North Carolina, Ohio, Pennsylvania, Tennessee, Vermont, Virginia, West Virginia and Wyoming. Fanatics Casino is currently available online in Michigan, New Jersey, Pennsylvania and West Virginia. Fanatics Betting and Gaming operates nineteen retail locations including retail sportsbooks outside of Progressive Field and Nationwide Arena and the only sportsbook inside an NFL stadium at Commanders Field. Fanatics Betting and Gaming is headquartered in New York with offices in Denver and Dublin, Ireland.</t>
  </si>
  <si>
    <t>https://www.indeed.com/viewjob?jk=cb602c85d86c07ee</t>
  </si>
  <si>
    <t>Misc. (N/A)</t>
  </si>
  <si>
    <t>Volvo Cars AB</t>
  </si>
  <si>
    <t>Mahwah, NJ 07430</t>
  </si>
  <si>
    <t>It’s all about people
We put people at the centre of everything we do. Being curious about what the people around us need and want is key to creating safe, personalised and sustainable mobility solutions. If you believe in the power of people and share our respect for human-centric innovation, you'll thrive at Volvo Cars. We are people who care about other people. With us, you’ll be surrounded by brilliant, curious colleagues all committed to making a difference.
Let's introduce ourselves
The Brand Marketing team is in search of a new team member to help the team in their work developing marketing strategies and integrated campaigns that drive the business, increase brand awareness, improve brand perception and attract new customers while building loyalty and revenue with Volvo owners. At Volvo Cars, our brand marketing team leads campaign development plans, marketing asset creation and serve as the integration point across all marketing channels and PR.
In order to be considered for this program, you need to be currently enrolled in a related Undergraduate degree program as a rising, Junior, Senior or anticipate graduating within the calendar year. Program is set to begin early June 2025.
What you'll do
Work closely with Brand Marketing Manager to deliver campaigns through Volvo’s innovative Engine model to support the Volvo brand &amp; media partnerships.
Support with the creation of all retailer marketing materials (print, digital, email, direct mail, social media and video assets) in close collaboration with all relevant internal teams and external agencies.
Support with executing amplification of local US campaigns and multicultural activations to increase overall brand awareness across key markets and cultures.
Work closely with other cross functional departments: information sharing, calendars etc..
Admin support for brand marketing team to support in budget process and GR of invoices, organic social US monthly content calendar, tracking local campaign usage/talent extensions, etc.
What you'll bring
What you will bring to Volvo:
Strong organizational skills
Ability to keep up in a fast paced environment, often jumping between multiple projects in one day
Majoring in marketing or communications
Strong communication skills
You might also have:
Previous brand marketing experience
Previously managed a project from beginning to end
Ready to Take the Next Step?
Please submit your application through our career page. Due to GDPR regulations, we’re unable to store or consider applications from other platforms. Make sure to submit your application in English.
Once your application is successfully submitted, you’ll receive a confirmation email. We’re excited to get to know you!
Location: Mahwah
Volvo Cars – driving change together
Volvo Cars’ success is the result of a collaborative, diverse and inclusive working environment. Today, we’re one of the most well-known and respected car brands, with around 43,000 employees across the globe. At Volvo Cars, your career is designed around your skills and aspirations, so you can reach your fullest potential.
And it’s so exciting – we’re well on our way on our journey towards full electrification. We have five fully electric cars already on the market, and five more on the way. Our fully-electric and plug-in hybrid cars combined make up almost 50 per cent of our sales. So come and join us in shaping the future of mobility. There’s never been a more rewarding time to play your part in our inspiring and creative teams!
Curious about Life at Volvo Cars? Read more
Curious about our story? Read more</t>
  </si>
  <si>
    <t>https://www.indeed.com/viewjob?jk=df1de395d7c3ba63</t>
  </si>
  <si>
    <t>Manager Assistant - Enterprise Communication &amp; Marketing Experience Technology</t>
  </si>
  <si>
    <t>Amex</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</si>
  <si>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The US Consumer Services &amp; Digital Technology (USCDT) team is at the forefront of innovation, bringing together foundational strategic capabilities in digital experience engineering, AI/ML, marketing technology, enterprise communications, travel and lifestyle, and automation. This is grounded in a data technology model that prioritizes data governance and management. Within USCDT, the Enterprise Communications and Marketing Technology (ECMT) team focuses on developing cutting-edge omni-channel communications, global brand management, and marketing and advertising technology to expand customer engagement and drive business growth. The team plays a critical role in building both customer-facing and core technical capabilities that cut across business lines and customer segments.
The Manager Assistant, Technology will report into the Vice President – Enterprise Communications and Marketing Technology and be a key member of the USCDT chief-of-staff group. This person will play a meaningful role in supporting ECMT - a team of 300+ global colleagues - and the USCDT Organization by contributing to overall technology and business planning, provide strategic planning and influence key decisions by supporting strategy and vision, providing recommendations for areas of improvement, driving culture and innovation, and managing key activities to support the team day to day. In this role, the Manager Assistant will act as an advisor and key consultant to the Vice President and will work with partners across Technology, Product and Business Units.
This role is ideal for someone with the ability to manage and complete multiple projects simultaneously and establish collaborative partnerships across the Technology, Product and Business organizations, and collaborate with key Engineering leaders and other partner teams to drive strategic initiatives, and define clear goals and success criteria.
Key Responsibilities include:
Provide strategic, analytical and decision support on a wide range of complex technology and business issues and initiatives, and will be required to:
Lead all aspects of general project management and special projects requiring strategic analysis and data consolidation.
Support the Vice President, Technology in preparing communications and materials for high exposure strategic technology reviews/presentations to senior leaders and external audiences.
Lead the development and execution of internal communications on behalf of the Vice President for key events, technology updates and other deliverables, including accountability for coordinating Town Halls and Business Unit Reviews.
Lead the development and execution of strategies and initiatives to drive Colleague Engagement.
Support planning and operations (e.g. annual budget and investment planning, risk and finance reviews, weekly staff meetings).
Build strong working relationships across the USCDT organization and key partners to enhance collaboration and problem solving, and to generate solutions to deliver results.
Qualifications
The ideal candidate will be a highly motivated self-starter who is able to provide strategic thought leadership and lead projects with limited mentorship.
Proactive, flexible, highly organized, and eager to take full ownership of their work.
Upbeat, curious, self-motivated, and able to work well under pressure and in an unstructured environment.
High level of integrity and the ability to handle sensitive issues with complete confidentiality.
Required Skills &amp; Experience:
Ability to prioritize tasks and projects simultaneously, with great follow-up and attention to detail, and work well in a fast paced and dynamic environment.
Outstanding project management and organizational skills.
Outstanding written and verbal communication skills with a strong executive presence.
Demonstrated relationship leadership skills with proven track record of influencing without authority.
Prior experience in Technology, Product or Portfolio related team is preferred
5-7 years of relevant work experience
Salary Range: $80,000.00 to $155,000.00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</si>
  <si>
    <t>https://www.indeed.com/viewjob?jk=60cb05e4e2ee1adc</t>
  </si>
  <si>
    <t>Internal Communications Specialist (18 Month Fixed Term)</t>
  </si>
  <si>
    <t>Amnesty International USA</t>
  </si>
  <si>
    <t>Amnesty International USA (AIUSA) is the global organizations presence in the United States. We engage people in the U.S. to fight injustice all around the world, while we also work to protect peoples human rights here in the U.S. Amnesty International USA has more than one million members and activists in all 50 states, who are part of a larger global movement of 10 million people in 150 countries. We are a democratically governed, grassroots membership organization, which means that our members vote on key policy issues and elect our Board of Directors. Amnesty International USAs elected Board members, staff, and members work together to lead the organization.
AIUSA is seeking an organized and dynamic Internal Communications Specialist who will work across our organization to advance our strategic initiatives, ensure operational efficiency, and support thought leadership. The ideal candidate must be a self-starter who is a top-notch writer, has the ability to multi-task, and is comfortable wearing many hats. They must be detail-oriented, an excellent communicator, and demonstrate a growth mindset with a willingness to learn new things and contribute to projects as needed.
The Internal Communications Specialist will navigate a variety of topics and translate complex information into clear, concise, and strategic messages for internal audiences consistent with institutional priorities. Additionally, the Specialist will compose and/or edit all-staff emails, reports to the Board of Directors, and minutes of Executive Team/staff meetings, talking points, presentations, memos, reports, and other assets amplifying the organizations voice, as directed.
This role reports to the Chief of Staff (CoS) and handles confidential and sensitive matters and is not covered under the collective bargaining agreement. This is an 18-Month Fixed Term role.
Essential Responsibilities
Works directly with the CoS, Executive Team (E-Team), and AIUSA staff and to support clear and critical internal communications
Creates and implements an internal communications strategy in partnership with the CoS that is responsive to Board, E-Team, and staff input regarding the effectiveness of internal communications efforts
Works with Marketing &amp; Communication team to ensure that internal communication goals and strategy are consistent with external communications
Develops monthly memos and reports for staff regarding E-Team updates and decisions
Prepares biweekly (every two weeks) newsletters for staff to elevate Amnestys human rights work and to ensure that staff are apprised of key organizational developments
Drafts biweekly talking points for EDs remarks at all-staff meetings
Edits quarterly E-Team reports and creates decks for E-Team presentations to the board
Compiles notes on E-Team and Senior Leadership Group retreats
Drafts emails, messages, and reports, agendas for and messages following up to all-staff meetings for CoS to send to staff, members, and board, including on governance, operations, policies, and procedures
Develops other communications products (multi-media products, dashboards, narrative reports, decks, videos, etc.) for staff, board, and members, as assigned
Demonstrated ability to embed inclusion, diversity, equity, and accessibility (IDEA) best practices into both strategy and operations
Keeps apprised of new trends and innovations in internal communications and brings new and creative insights into the organization
This role also requires you to be available for meetings on Eastern Standard Time
Knowledge, Skills, Abilities
Excellent interpersonal and communication skills, including written, oral, and presentation skills, and exceptional composition and editorial skills; Demonstrated poise, diplomacy, tact, and good judgment and ability to maintain confidentiality and handle sensitive information with discretion
Ability to manage multiple tasks simultaneously; flexibility and energy to balance competing agendas and adjust to changing priorities with grace and good humor
Ability to interact and engage effectively with diverse Amnesty constituencies
Strong project management, calendar management, and organizational skills
Self-started with ability to work independently under minimal supervision
Proficient in MS Office, including Excel, Word, PowerPoint, Sharepoint, etc.; familiar with different communications platforms
Education and Experience
BA/BS required and five years of relevant experience required, including experience working with a Board of Directors and/or a senior management team
Experience with member organizations and/or international non-profits preferred
This role also requires you to be available for meetings on Eastern Standard Time
Physical Requirements
Prolonged periods of sitting and/or standing at a desk and working on a computer
Travel Requirements, Weeknight or Weekend Work
Some weeknights or weekend is required
Requires 5-10% travel
We recognize the valuable skills that can be gained through internships, fellowships, volunteer work, and non-traditional work experience. This experience helps build competencies and knowledge that may translate to our job openings. We seek a diversity of experience and skills for our workplace and encourage people from all backgrounds to apply to our openings.
APPLICATION INSTRUCTIONS/ ACCOMMODATIONS
All applications must be completed online as a PDF document through our application portal, and we do not accept submissions via email. Only shortlisted candidates will be contacted due to the high volume of applicants. Please monitor your emails from Paycom, where you can check your application status. Please review our Frequently-Asked-Questions (FAQ) section for additional information on our hiring process.
AIUSA does not assist employees or applicants for employment with obtaining or maintaining employment authorization or employment-based nonimmigrant status. This includes, but is not limited to, sponsorship, financial assistance, preparation of documentation for an application for a visa or nonimmigrant status, preparation of training plans, or any other form of support required to obtain work authorization. Candidates must already have authorization to work in the United States that does not currently or in the future require AIUSAs intervention.
If you are experiencing technical difficulties with your application submission, or if you require accommodations during the application process, please email talentacquisition@aiusa.org
OUR EEO STATEMENT
Amnesty International USA is an equal opportunity employer. AIUSA encourages applications from all qualified individuals without regard to race, color, religion, gender, sexual orientation, gender identity or expression, age, national origin, marital status, citizenship, disability, veteran status and record of arrest or conviction, or any other characteristic protected by applicable law. Black people, Indigenous people, people of color; lesbian, gay, bisexual, transgender, queer, and intersex people; women; people with disabilities, protected veterans, and formerly incarcerated individuals are all strongly encouraged to apply.
We recognize the valuable skills that can be gained through internships, fellowships, volunteer work, and non-traditional work experience. This experience helps build competencies and knowledge that may translate to our job openings. We seek a diversity of experience and skills for our workplace and encourage people from all backgrounds to apply to our openings.
OUR COMMITMENT AS AN ANTI-RACIST ORGANIZATION AND TO INCLUSION, DIVERSITY, EQUITY AND ACCESSIBILITY (IDEA)
Dismantling white supremacy is central to the fight for human rights in the United States and around the world. As we mobilize staff and activists and work with partners to help transform the multiple systems where oppression operates in the world around us as part of our human rights mandate, anti-racism must be integral to our work. To learn more about how we integrate IDEA into our programs and workplace, visit: https://www.amnestyusa.org/about-us/idea/
REMOTE AND HYBRID WORKPLACE POLICY
Because the health and safety of our employees and candidates are a top priority, we are currently conducting our hiring process virtually. Please review the job description, which will state whether a role is hybrid and remote. Some roles may require travel domestically and/or internationally.</t>
  </si>
  <si>
    <t>https://www.indeed.com/viewjob?jk=245f7be2e4fb80c5</t>
  </si>
  <si>
    <t>Intermediate UI/UX Designer</t>
  </si>
  <si>
    <t>Fortinet</t>
  </si>
  <si>
    <t>Fortinet is currently looking for an Intermediate UX/UI Designer to join our Product Management team for a full-time position. This individual will be responsible for working with PMs to improve the user experience of Fortinet applications continually.
Also, you will create mock-ups and graphics for various product design items including User Interface elements, Web and Marketing materials.
You demonstrate solid UX skills and interaction patterns while creating forward-thinking scenarios-driven designs and meeting business goals.
Job Responsibilities
Ability to create designs of various fidelity from highly polished design prototypes, mockups, and other communication artifacts
Work closely and constructively with product management, visual designers, and engineers to iterate and deliver flawlessly
Find new ways to improve product usability
Monitor and respond to application feedback and feature requests
Develop expert-level knowledge of both Fortinet and competitor products, and leverage that to simplify application design
Qualifications
Required Qualifications:
Interest in or hands-on Computer Networks &amp; Cyber Security.
Resume must include a link to an impressive portfolio.
Preferred Qualifications
3 - 5 years of UX/UI design experience, ideally with a few years of platform experience
Be creative, analytical, and curious in resolving complex UI issues
Deep understanding of the principles of UX and visual design, as well as standard design tools.
Extensive experience in utilizing user-centered design process, as well as conducting user research, usability testing, rapid prototyping, heuristic analysis, and accessibility concerns.
Experience with modern design &amp; prototyping software (such as Adobe Creative Cloud and Figma)
Ability to quickly learn new tools and adapt to changing environments
Solid communication skills and good team player
Educational Requirements
A bachelor's degree in Interaction Design, HCI, or equivalent experience
 The US base salary range for this full-time position is $120,200- $155,500. Fortinet offers employees a variety of benefits, including medical, dental, vision, life and disability insurance, 401(k), 11 paid holidays, vacation time, and sick time as well as a comprehensive leave program.
Wage ranges are based on various factors including the labor market, job type, and job level. Exact salary offers will be determined by factors such as the candidate's subject knowledge, skill level, qualifications, experience, and geographic location.
All roles are eligible to participate in the Fortinet equity program, Bonus eligibility is reviewed at time of hire and annually at the Company’s discretion.</t>
  </si>
  <si>
    <t>https://www.indeed.com/viewjob?jk=1d0f449db35fac4b</t>
  </si>
  <si>
    <t>Client Strategist</t>
  </si>
  <si>
    <t>Gannett</t>
  </si>
  <si>
    <t>Client Strategist
Req #43920
Virtual•
McLean, VA, USA
Job Description
Posted Thursday, January 30, 2025, 11:00 PM
|Current Gannett Employees- Please ensure you are using our abbreviated process on the internal Careers site by logging into Dayforce through OKTA|
Gannett Co., Inc. (NYSE: GCI) is a diversified media company with expansive reach at the national and local level dedicated to empowering and enriching communities. We seek to inspire, inform, and connect audiences as a scalable, growth focused media and digital marketing solutions company. We endeavor to deliver essential content, marketing solutions, and experiences for curated audiences, advertisers, consumers, and stakeholders by leveraging our diverse teams and suite of products to enrich the local communities and businesses we serve. Our current portfolio of trusted media brands includes the USA TODAY NETWORK, comprised of the national publication, USA TODAY, and local media organizations in the United States, and Newsquest, a wholly-owned subsidiary operating in the United Kingdom. Our digital marketing solutions brand, LocaliQ, uses innovation and software to enable small and medium-sized businesses to grow, and USA TODAY NETWORK Ventures, our events division, creates impactful consumer engagements, promotions, and races. Gannett open roles are featured on various external job boards. When applying to a position at Gannett, you should be completing an application on Gannett Careers via Dayforce. Job postings directing you to complete an application on other external sites may not be valid. To connect with us, visit www.gannett.com
The Client Strategist is a client-facing role that is responsible for the management of integrated marketing solutions, media planning, digital and mobile solutions, research, analysis, ad concepts, creative solutions and strategy based on market specific industry and core customer information for specified geographical or segment-based clients. The Client Strategist takes the gathered information in combination with audience-based selling principles and applies it to recommendations for clients in the form of data, ad design, digital and creative solutions and sales presentations to grow and/or maintain existing revenue and drive measurable results. Working together with advertising sales executives, the Client Strategist builds integrated marketing client solutions proposals that drive best-in-class results while achieving annual segment, market share and incremental revenue growth targets. This role will work as a subject matter expert for their designated industry/segment, providing thought leadership and solution innovation to their sales partners and clients based on that knowledge.
Key Responsibilities
Collaborate with advertising sales and insights to understand client business needs, utilize research and data to create compelling recommendations and aid in the development of creative execution of marketing campaigns.
Perform in-depth analysis of data to identify opportunities to increase market share and incorporate knowledge of client’s market and Gannett suite of products, especially digital, mobile and DMS solutions.
Prepare and lead client presentations and/or proposals to include research and analysis data as needed, providing tactical guidance to achieve marketing objectives with needs-based solutions.
Develop insight-based sales enablement materials to be shared as best practices throughout the organization.
Utilize local and national research tools and programs to compile and analyze data.
Develop and present information, research, ad concepts or other elements to clients.
Work in tandem with account executives to help build a continuous pipeline of sales prospects and building strategies to maximize revenue potential within designated segment for local markets.
Foster and grow relationships with key assigned advertising clients.
Produce creative briefs and work with creative teams on message development.
Desired Characteristics and Experience
The ideal Client Strategist will be a creative, yet pragmatic executive who will support the company’s efforts to drive transformation in the face of intensifying competitive pressure and rapidly changing media consumption patterns. You should possess a high digital marketing acumen and be able to thrive in a matrix organization, balance competing priorities while maintaining a tight focus on achieving target objectives. We are seeking someone with a demonstrated responsibility and accountability for delivering significant revenue in a competitive business-to-business environment.
Bachelor's degree in marketing, business or related field. Note: A comparable combination of education/experience and/or training will be considered equivalent.
3+ years of strategic marketing, media planning, digital marketing, market research and/or sales management experience.
Strategic capabilities, technical marketing, digital marketing, media planning &amp; research skills, interpersonal collaboration skills, and solid sales management understanding.
Highly proficient in digital media &amp; digital marketing solutions and how advertisers can utilize digital marketing to drive results for their businesses.
Organizational and project management skills.
Solid background in market research and application.
Considered a thought-leader in digital/social media marketing and stays current on digital marketing trends.
Ability to pull and analyze research and develop effective marketing presentations with a meticulous attention to detail.
Fully understands audience based selling principles including how to apply audience analysis and knowledge in conjunction with research data for creative execution and overall strategy.
Benefits:
100% remote position in U.S.
Outstanding Benefit options including: Comprehensive Health, Dental, Vision, HSA, FSA, Life Insurance, Pet Insurance, 401K and more.
Generous MTO Time off package including Company Paid Holidays
Energized and passionate team with a fun and flexible workplace
The annualized base salary for this role will range between $60,000 and $65,000. Base compensation is reflective of many factors, including, but not limited to, the market in which one lives/works, individual education level, skills, certifications and experience. Note: variable compensation is not reflected in these figures and based on the role, may be applicable.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
Job Details
Job Family
Sales
Job Function
Client Strategy
Pay Type
Salary</t>
  </si>
  <si>
    <t>https://www.indeed.com/viewjob?jk=3618fd5dd4248474</t>
  </si>
  <si>
    <t>Solar Field Marketing Specialist (commission only)</t>
  </si>
  <si>
    <t>Boundless, Inc.</t>
  </si>
  <si>
    <t>Saugus, MA 01906</t>
  </si>
  <si>
    <t>*Job Overview*
*Duties*
* Generate leads through door to door sales tactics
* Engage with potential customers that could take advantage of government programs
* Pre qualify home owners for a no upfront cost solar program
* Utilize social skills to present information clearly and confidently.
* Build relationships with customers through exceptional customer service.
* Assist in planning and executing marketing events to maximize outreach.
*Qualifications*
* People skills
* Social abilities, comfortable addressing people At there home
* Bilingual candidates are highly desirable to engage a broader audience.
* A drive to advance your sales and communications abilities and engage in trainings
* A valid drivers license and reliable mode of transportation
* Previous door to door and or sales experience is a plus!!
Job Type: Full-time
Pay: $1,000.00 - $5,000.00 per week
Benefits:
* Flexible schedule
Compensation Package:
* 1099 contract
* Bonus opportunities
* Commission pay
Schedule:
* Choose your own hours
Work Location: On the road</t>
  </si>
  <si>
    <t>https://www.indeed.com/viewjob?jk=689339f83c5746f3</t>
  </si>
  <si>
    <t>Marketing Associate (NYC Hybrid)</t>
  </si>
  <si>
    <t>$54,500 - $56,500 a year</t>
  </si>
  <si>
    <t>HarperCollins Publishers</t>
  </si>
  <si>
    <t>Overview:
The William Morrow Group, a division of HarperCollins Publishers, is seeking a Marketing Associate. The Morrow Group is comprised of several imprints – flagship imprint William Morrow, as well as Dey Street Books, Mariner Books, Harvest, Harper Voyager, and Avon Books – and publishes a range of titles across most publishing categories, from bestselling mysteries and romances to prize-winning literary fiction, cookbooks, politics, and pop culture titles. The Morrow Group’s authors include Karin Slaughter, Lucy Foley, Tessa Bailey, Cher, Martha Stewart, RuPaul, Ree Drummond, Dave Grohl, Joanna Gaines, and more. In this role you will work on titles across all Morrow imprints, with a special focus on nonfiction categories.
Responsibilities:
Conceives, develops, and executes innovative marketing plans for 5-7 books per season
Works closely on select large-scale marketing campaigns with an Associate Director
Communicates detailed campaign updates directly to editors, publicists, publishers, sales teams, agents, and authors
Advises authors on building and optimizing their social media presence and overall platform
Develops a variety of creative content for campaigns that includes, but is not limited to, sell-in materials for reps and accounts, social media content, and advertising copy for consumer facing promotions
Analyzes performance on key marketing tactics using social listening tools, sales data, and advertising reporting dashboards
Oversees budgets for assigned titles
Collaborates with ad/promo, content creation, publicity, sales, and editorial teams
Manages the social media platforms for Harvest Books on a daily basis
Qualifications:
College degree or equivalent work experience
A minimum of 2 to 4 years of marketing experience, preferably within nonfiction categories
Ability to work cross-functionally across the division and within the company and thrive in a fast-paced, dynamic work environment
Exceptional written and oral communications skills, positive attitude, and a high level of professionalism, creativity, and attention to detail
Demonstrated knowledge of the digital landscape, current marketing trends, and social media best practices
MS Office Suite required; Adobe Creative Suite, Canva, or similar design programs are a bonus, plus a keen eye for design
Passion for reading and the book publishing business
HarperCollins Publishers is a company full of people who are passionate about books. When you apply for a position, we want to know why you want to work here, and why you are interested in the job. That’s why cover letters are strongly preferred.
The salary for this position is $54,500-$56,500.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
HarperCollins Publishers is an equal opportunity employer.</t>
  </si>
  <si>
    <t>https://www.indeed.com/viewjob?jk=47866ed22da0504e</t>
  </si>
  <si>
    <t>Tourism Marketing Representative 1-3</t>
  </si>
  <si>
    <t>$3,186 - $6,252 a month</t>
  </si>
  <si>
    <t>State of Louisiana</t>
  </si>
  <si>
    <t>Baton Rouge, LA 70802</t>
  </si>
  <si>
    <t>Salary
$3,186.00 - $6,252.00 Monthly
Location
Baton Rouge, LA
Job Type
Classified
Job Number
CRT-2025-204952-PW
Department
Culture Rec &amp; Tourism-Tourism
Opening Date
01/28/2025
Closing Date
2/2/2025 11:59 PM Central
Supplemental Information
This is a full-time position located at the Capitol Annex Building in Baton Rouge, LA.
AN IDEAL CANDIDATE SHOULD POSESS THE FOLLOWING COMPETENCIES:
Competency #1: Driving Results: The ability to identify important goals and work to achieve them.
Competency #2: Learning Actively: The ability to acquire necessary knowledge and skills to improve performance and achieve organizational goals.
Competency #3: Thinking Critically: The ability to objectively question, analyze, interpret, and evaluate information to form a conclusion.
No Civil Service test score is required in order to be considered for this vacancy.
This position is in a Career Progression Group to a Tourism Marketing Representative 3. As part of a Career Progression Group, vacancies may be filled from this recruitment as a Tourism Marketing Representative 1, 2, or 3 based on the qualifications of the selected applicant. Please refer to the "Class Specifications" page by clicking here, for specific information of salary ranges, minimum qualifications and job concepts for each level.
 Applicants are responsible for checking the status of their application to determine where they are in the recruitment process. Further status message information is located under the Information section of the Current Job Opportunities page.
*Resumes WILL NOT be accepted in lieu of completed education and experience sections on your application. Applications may be rejected if incomplete.*
The Office of the Lieutenant Governor and the Department of Culture, Recreation and Tourism are participants in the E-Verify system for identification and employment eligibility purposes. Louisiana as a State, is a Model Employer for People with Disabilities.
For further information about this vacancy contact:
Pacee Wallace
Department of Culture, Recreation, &amp; Tourism
1051 N. 3rd Street
Baton Rouge, LA 70802
Phone: 225-342-8202
pwallace@crt.la.gov
Minimum Qualifications
MINIMUM QUALIFICATIONS:
Three years of experience in tourism, marketing, public relations, or administrative services; OR
Six years of full-time experience in any field; OR
A bachelor's degree.
EXPERIENCE SUBSTITUTION:
Every 30 semester hours earned from an accredited college or university will be credited as one year of experience towards the six years of full-time work experience in any field. The maximum substitution allowed is 120 semester hours which substitutes for a maximum of four years of experience in any field.
Job Concepts
FUNCTION OF WORK:
To develop, implement, and monitor destination marketing programs while exploring new and emerging markets to promote tourism in the State of Louisiana.
LEVEL OF WORK:
Entry.
SUPERVISION RECEIVED:
General from a Tourism Marketing Manager or Tourism Marketing Director. Alternative reporting relationships may be approved by SCS.
SUPERVISION EXERCISED:
None.
LOCATION OF WORK:
Department of Culture, Recreation, and Tourism. Other locations may be approved by SCS.
JOB DISTINCTIONS:
Differs from Tourism Marketing Representative 2 by the absence of experienced-level tourism marketing duties.
Examples of Work
EXAMPLES BELOW ARE A BRIEF SAMPLE OF COMMON DUTIES ASSOCIATED WITH THIS JOB TITLE. NOT ALL POSSIBLE TASKS ARE INCLUDED.
Attends events to learn how to represent the state at consumer/trade shows and sales missions to promote tourism.
Conducts research and develops sales messages for individual clients.
Assists higher-level staff with organizing and implementing special events to promote Louisiana as a tourist destination.
Assists higher-level staff with Implementing marketing and promotional strategies with tour representatives, convention and visitors bureaus, and other stakeholders.
Collects and maintains data on sales leads to attract tour groups and expand into new markets.
About this position:
Promotion - 70%:
-Assists staff with implementing marketing and promotional strategies with tour representatives, convention and visitors bureaus, and other stakeholders.
-Assists Tourism Marketing Representative 3 and the appropriate vendors to ensure development, proper placement and trafficking of creative.
-Coordinates in-progress partnership opportunities for tourism destination marketing organizations (DMO).
-Acts as liaison for DCRT between members of Louisiana's DMO and LOT contracted advertising agencies.
-Drafts and proofs messaging in regards to the advertising program.
-Researches and drafts content for internal reports on development and progress of advertising program.
-Represents the state at consumer/trade shows and sales missions to promote tourism.
-Collects and maintains data on sales leads to attract tour groups and expand into new markets.
-Conducts research and develops sales messages for individual clients.
-Assists sales and marketing staff with organizing and implementing special events to promote Louisiana as a tourist destination.
-Maintains digital database system of domestic sales leads to provide to Louisiana industry partners for follow-up to attract new visitors and to expand new markets in Louisiana.
-Drafts post-show reports within two business days of event conclusion detailing sales leads, contracts, means of improvement, etc.
-Coordinates with Tourism staff to ensure Louisiana's travel industry partners are aware of partnership opportunities within LOT.
Administrative - 25%:
-Maintains evaluation and reporting tools used to gauge return on investment for all aspects of advertising program.
-Maintains outline of all programs, projects and events that detail partner buy-ins, performance expectations, target audience, and itineraries. Provides outline on a scheduled bases to supervisor for dissemination to higher-level staff.
-Maintains monthly income report for projects where LOT receives payments for partners.
Other duties as assigned - 5%
Louisiana State Government represents a wide variety of career options and offers an outstanding opportunity to make a difference through public service. With an array of career opportunities in every major metropolitan center and in many rural areas, state employment provides an outstanding option to begin or continue your career. As a state employee, you will earn competitive pay, choose from a variety of benefits, and have access to a great professional development program:Insurance Coverage More information can be found at https://info.groupbenefits.org/Parental Leave – Up to six weeks paid parental leaveMore information can be found at https://www.civilservice.louisiana.gov/Parental-Leave/Default.aspxHolidays and Leave – State employees receive the following paid holidays each year: New Year's Day Martin Luther King, Jr. Day, Mardi Gras, Good Friday, Memorial Day, Independence Day, Labor Day, Veteran's Day, Thanksgiving Day and Christmas Day.***** Additional holidays may be proclaimed by the GovernorState employees earn sick and annual leave which can be accumulated and saved for future use. Your accrual rate increases as your years of service increase.Retirement – State of Louisiana employees are eligible to participate in various retirement systems (based on the type of appointment and agency for which an employee works). These retirement systems provide retirement allowances and other benefits for state officers and employees and their beneficiaries. State retirement systems may include (but are not limited to): Louisiana State Employees Retirement System (www.lasersonline.org). LASERS has provided this video to give you more detailed information about their system Teacher's Retirement System of Louisiana (www.trsl.org), Louisiana School Employees Retirement System (www.lsers.net), among others
Employer
State of Louisiana
Address
For agency contact information, please refer to
the supplemental information above.
Louisiana State Civil Service, Louisiana, 70802
Phone
(866) 783-5462
Website
http://agency.governmentjobs.com/louisiana/default.cfm</t>
  </si>
  <si>
    <t>https://www.indeed.com/viewjob?jk=6a0e11c97baba1e2</t>
  </si>
  <si>
    <t>Executive Assistant, Team Manager - Sales &amp; Marketing</t>
  </si>
  <si>
    <t>Atlassian</t>
  </si>
  <si>
    <t>San Francisco, CA 94104</t>
  </si>
  <si>
    <t>Overview:
Working at Atlassian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Responsibilities:
Responsibilities
Leadership Operations is a global team of over 70 Executive and Administrative Assistants. Our mission is to Supercharge Atlassian leaders - unleashing their focus and productivity. Teamwork is at the core of everything we do and we work openly and collaboratively across the business.
Are you passionate about the Executive Assistant craft? Do you have deep experience leading and inspiring teams? Do you wish to join a TEAM of administrative professionals who are doing the best work of their lives? If so, this may be the perfect opportunity for you!
Join us. We're hiring an Executive Assistant Team Manager. You are an experienced senior-level Executive Assistant and people manager, with a background in supporting leaders at scale, and a deep understanding of craft excellence and talent management. As a Team Manager, you’ll lead talent management and development for a team of Executive and Administrative Assistants, aligning with Atlassian’s Sales &amp; Marketing Leadership to raise the bar on craft. You’ll also have the opportunity to flex your deep EA skills, stepping in to support leaders as needed on a short term basis. You'll report into our centralized Leadership Operations team.
What you'll do
You will have two areas of focus:
People Manager Roles and Responsibilities, including:
Manage a team of craft professionals, drive priorities from the business, and own coverage planning.
Own delivery of craft projects that up-level the impact of our team and scale our ability to support Atlassian leaders.
Build relationships and drive regular feedback with leaders.
Build a deep understanding for what success looks like from a leader perspective, educate and onboard leaders, and maximize the value and impact we have on the business.
Coach, mentor, and support your team members in their professional development to help unlock their full potential and growth.
Core EA Roles and Responsibilities, including:
Deliver excellence in all foundational EA tasks - calendar management, email management, travel, expenses, and administration.
Support your team’s leaders, as needed, on a coverage basis. This will include coordinating with business partners to stay in rhythm on priorities and actions. Participating in meetings, taking notes, and leading action items. Running virtual and in-person events. Helping draft communications (presentations, blogs, emails) and reviewing datasets (ex: engagement surveys) to create insightful reports.
Your background
To be successful in this role:
You're a passionate and experienced leader. You have a good sense of TEAM and experience leading a team to create high impact partnerships with senior leaders.
You're a strategic partner: You have successfully supported senior leaders in high-growth technology companies.
You're a craft expert: You have experience planning remote and in-person events and meetings at scale. You work at speed and navigate new technologies and systems that make work more efficient.
You can run with direction, and make judgement calls based on data and experience. You're a high performer and keen to drive impact. You have experience managing conflicting priorities and prioritizing demands, you focus on solutions, and are comfortable navigating change and removing blockers.
In terms of experience, this means:
You have 10+ years demonstrated experience in an Executive Assistant role, supporting senior leaders
You have 2+ years experience leading teams and creating engaged, motivated teams
Qualifications:
Compensation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$114,700 - $152,900
Zone B: $103,200 - $137,600
Zone C: $95,200 - $126,900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Our perks &amp; benefits
Atlassian offers a variety of perks and benefits to support you, your family and to help you engage with your local community. Our offerings include health coverage, paid volunteer days, wellness resources, and so much more. Visit go.atlassian.com/perksandbenefits to learn more.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To learn more about our culture and hiring process, visit go.atlassian.com/crh.</t>
  </si>
  <si>
    <t>https://www.indeed.com/viewjob?jk=9e343f9cc66e2350</t>
  </si>
  <si>
    <t>Ecommerce Marketing Manager</t>
  </si>
  <si>
    <t>FranklinCovey</t>
  </si>
  <si>
    <t>"We enable greatness in people and organizations everywhere."
FranklinCovey (NYSE: FC) is the workplace of choice for Achievers with Heart. We are one of the largest and most trusted leadership companies in the world, with directly owned and licensee partner offices in over 160 countries and territories. With more than 2,000 global associates, FranklinCovey transforms organizations by partnering with clients to build leaders, teams, and cultures that get breakthrough results through collective action. Our services and products are primarily delivered through our subscription offerings, which are comprised of the FranklinCovey All Access Pass, which is primarily sold through our Enterprise Division, and the Leader in Me membership, which is designed specifically for our Education Division. Enterprise clients include Fortune 100, Fortune 500, thousands of small and mid-sized businesses, and numerous government entities. FranklinCovey Education has shared our programs, books, and content with thousands of public and private primary, secondary, and post-secondary schools and institutions.
To learn more, visit franklincovey.com.
Title: Ecommerce Marketing Manager
Payroll Title: Ecommerce Marketing Manager
Division &amp; Department: Education Operations
Status: Full-Time Exempt
Reports to: VP, Education Operations
Location: Remote – Anywhere in the contiguous United States
Compensation: Anticipated compensation for this position is $75-80k plus up to an 8% variable pay component*.
Job Summary
We are seeking a dynamic and entrepreneurial E-commerce Marketing Manager with a strong focus on Shopify to join our team. This role is perfect for a tech-savvy marketing professional who thrives in a fast-paced environment and is passionate about driving online sales and customer engagement.
Essential Job Functions
Marketing E-commerce Strategy Development:
Develop and execute comprehensive email, SMS, and digital marketing strategies to increase customer acquisition, retention, and lifetime value.
Analyze campaign performance and make data-driven adjustments to maximize ROI. Work closely with design, product, and operations teams to ensure cohesive branding and messaging. Coordinate with external vendors or agencies as needed for campaign execution.
Stay up to date with the latest e-commerce and digital marketing trends, tools, and strategies, including Generative AI, Machine Learning Analytics, and Conversational Agents
Experiment with new marketing tactics and tools to attract customers and close sales.
Capture and analyze customer information to develop personalized marketing campaigns.
Leverage data to create customer segments and tailor marketing strategies to different audience groups.
Sales Growth:
Drive traffic through targeted marketing campaigns and promotions.
Monitor and report on key metrics such as traffic, sales, conversion rates, and customer behavior.
Shopify Store and Operations Optimization:
Continuously improve the online store and underlying operations to enhance user experience, optimize conversion rates, and increase average order value.
Implement strategies to recommend products, highlight first-time buyer promotions, and upsell/cross-sell opportunities.
Basic Qualifications
Bachelor's degree or above
3+ years in e-commerce marketing
Preferred Skills &amp; Experience
Shopify-specific experience
Proven track record in email and SMS marketing, including automation, segmentation, and performance tracking.
Comfortable with Shopify apps, integrations, and basic store customizations. Familiarity with tools like Klaviyo, Postscript, or similar platforms. Willingness to explore, learn, and operationalize emerging digital technologies including various AI solutions.
Ability to analyze data and translate insights into actionable strategies.
Strong ability to craft compelling campaigns that resonate with target audiences.
Self-starter with a "roll-up-your-sleeves" attitude, constantly learning and experimenting with new tactics.
Excellent verbal and written communication skills to effectively convey ideas and collaborate with teams.
Benefits include medical, dental, and vision insurance, HSA, employee stock purchasing program, 401(k), paid time off, holiday pay, and more. Please visit https://franklincoveybenefits.com/ for details.
*Actual offer may be outside of this prediction and will be determined by education, experience, knowledge, skills, and abilities, as well as geographic location, internal equity and alignment with market data
#LI-Remote
#LI-AT1
Unless otherwise noted, applications will be accepted for a minimum of three (3) days from the initial published date on the FranklinCovey job board, but the posting may close at any time after the specified duration.
Employer Information
Please visit franklincoveybenefits.com for a complete US benefits overview. Benefits may include medical, dental, or vision insurance, HSA, PTO, 401(k), holiday pay, employee stock purchasing options, or other benefits. To determine status eligibility, visit https://franklincoveybenefits.com/enroll/.
For an overview of our Interview Process, please visit https://franklincovey.com/careers/working-at-franklincovey/.
FranklinCovey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https://www.franklincovey.com/careers/notices-and-provisions/ for our full Equal Employment Opportunity policies and Notice and Pay Transparency Nondiscrimination Provision.
Direct Reasonable Accommodation requests to accommodations@franklincovey.com.
For our Privacy Policy, please visit https://www.franklincovey.com/privacy.</t>
  </si>
  <si>
    <t>https://www.indeed.com/viewjob?jk=576fcdb8c7ed6bd1</t>
  </si>
  <si>
    <t>Visana Health</t>
  </si>
  <si>
    <t>About Visana Health
Visana Health is the world's most comprehensive virtual women's health clinic, providing longitudinal medical care and integrated whole person support for every phase of a woman's life. While other women's health companies focus on fertility and maternity, Visana is the only company focused on providing longitudinal, value-based care from menstruation to menopause, including preventive care, urgent care, and complex gynecology care.
We’ve built a best-in-class care model that dramatically improves patient outcomes and experience while reducing costs. We're rapidly becoming the clinic of choice for leading health plans &amp; self-funded employers, including national health plans and Fortune 200 companies, and recently raised a round of capital from world-class healthtech investors.
We've built a team of employees and clinicians passionate about women's health and dedicated to revolutionizing women's healthcare. If this mission resonates, we'd love to hear from you. www.visanahealth.com.
About the job
Visana is committed to addressing inequities inherent in women’s healthcare. The marketing team works closely with Visana’s clinical team to ensure marketing campaigns and content align with Visana’s value-based care model. The primary objective of Visana’s enrollment marketing is to achieve set enrollment goals in each individual patient population while being guided by the core tenet that women deserve better health care through all phases of their lives and are entitled to empathetic and clinically accurate information.
You will have the opportunity to help drive brand positioning through research and analysis of healthcare trends and patient engagement. In collaboration with the marketing and clinical operations team you’ll work to address issues like equitable care and marketing standards for trans, non-binary, and gender diverse patients in need of gynecological care, engagement and enrollment strategies for underinsured populations, and how to improve health literacy.
What you will do
The Marketing Coordinator will play a crucial role in supporting our marketing efforts across multiple channels. This includes managing email campaigns, social media execution, reporting, webinar coordination, and more across our clients. The ideal candidate will have experience working with marketing tools and a passion for women’s health.
Key Responsibilities:
Email Campaign Management: Design, implement, and optimize email sequences to drive engagement and conversions; Execute marketing strategies and track campaign performance to ensure alignment with revenue goals.
Social Media Execution: Extend our reach by uploading and scheduling content across social media platforms (Facebook, Instagram, etc.), while ensuring consistent branding and messaging across all digital channels.
Measurement and Reporting: Track and analyze campaign performance using data and key performance indicators (KPIs); Update tracking grids and provide the first draft of reports for review.
Webinar and Event Coordination: Schedule and coordinate webinars, including content creation and speaker management; create and manage Zoom events, ensuring smooth execution before and during the event.
Conduct Market Research: Schedule and coordinator interviews with potential patients; conduct secondary research on social platforms to supplement primary research for team analysis.
This is a fully remote position. Occasional in-state or out-of-state travel is required (up to 1-2x a year).
What you’ll need
Qualifications
 2+ years of experience in marketing, communications, healthcare, public health
 Experience with ActiveCampaign or other email marketing/CRM platforms
 Experience with webinar platforms, particularly Zoom
 Strong analytical skills and experience in tracking marketing metrics and reporting
 Excellent written and verbal communication skills
 Ability to work independently in a fast-paced, remote environment
 Passion for women’s health and well-being
Nice to have:
 Familiarity with Intercom or other customer communication platforms
 Experience in content creation (writing, Figma, etc.)
Benefits
Visana provides industry-leading benefits, including medical, dental, and vision insurance, HSAs &amp; FSAs, 401(k), and more for benefits-eligible employees.
As part of your duties, you may come in contact with sensitive patient information that is governed by HIPAA. Throughout your career, you will be expected to follow the company’s security and privacy procedures to ensure our users’ information remains strictly confidential. Security and privacy training will be provided.
Visana Health is a proud Equal Opportunity Employer – we recruit, train, compensate and promote our team members based on qualifications. We know how important it is not only to include, but to actively seek out a diversity of opinions and voices.
We want to hear from you regardless of your race, religion, national origin, sex, gender identity, sexual orientation, disability, age, veteran status, or any other applicable legally protected characteristics.</t>
  </si>
  <si>
    <t>https://www.indeed.com/viewjob?jk=866251848b4376d8</t>
  </si>
  <si>
    <t>Account Based Marketing Manager</t>
  </si>
  <si>
    <t>Coretelligent</t>
  </si>
  <si>
    <t>Founded in 2006, Coretelligent is a provider of comprehensive managed IT solutions, specializing in areas like cybersecurity, private cloud services, IT planning and strategy, and backup and disaster recovery. We cater to industries such as financial services, life sciences, technology, and professional services. The company has been recognized for its achievements, including being named to Inc. magazine’s Power Partner Awards and as AT&amp;T Cybersecurity North American Partner of the Year for 2023. Coretelligent focuses on meeting regulatory requirements and ensuring clients' IT platforms are robust and compliant. We have a significant presence across various U.S. locations and offer co-managed IT solutions as well.
Job Overview
Coretelligent is looking for an Account-Based Marketing Specialist to join our growing marketing team and play a critical role in driving Coretelligent’s account-based engagement strategy. We want to hear from you if you’re a motivated self-starter with 2-4 years of account-based marketing experience, a knack for problem-solving, and an entrepreneurial mindset. In this role, you’ll create and execute hyper-targeted ABM programs that engage high-value accounts, align closely with sales, and drive measurable pipeline growth.
Key Responsibilities:
Plan and execute 1:1, 1: few, and 1: many ABM programs to engage tiered accounts.
Collaborate with sales, leadership, and content teams to align account priorities, messaging, and outreach strategies.
Use intent data, signals, and behavioral insights to refine targeting and prioritize high-value accounts.
Partner with the content team to create tailored messaging, assets, and offers for targeted accounts.
Ensure all campaigns are visually and verbally aligned with Coretelligent’s brand by collaborating with creative resources.
Manage ABM workflows in Pardot and Demandbase to execute campaigns effectively.
Set up and optimize email campaigns, nurture flows, and multi-channel outreach efforts.
Leverage retargeting, display ads, and direct mail as part of integrated ABM campaigns.
Track and analyze campaign performance, measuring engagement, pipeline impact, and ROI.
Refine strategies based on data-driven insights and campaign outcomes.
Report on key metrics to demonstrate ABM effectiveness to internal stakeholders.
Act as a liaison between marketing and sales to ensure alignment and successful execution of ABM programs.
Experiment, test new ideas, and iterate based on successes and lessons learned.
Stay current with ABM trends, tools, and best practices to keep Coretelligent at the forefront of innovation.
Required Skills and Qualifications:
Education: Bachelor’s degree in marketing, Business, or a related field (preferred).
2-4 years in account-based marketing or a related field, with a strong desire to deepen expertise in ABM. Experience in the Managed Service Provider is a huge plus.
Highly organized and efficient, with the ability to develop and execute dynamic plans.
Strong project management, time management, and prioritization skills.
Proven ability to manage and prioritize multiple projects simultaneously.
Demonstrated success working cross-functionally with sales, marketing, and product teams.
Familiarity with CRM and marketing automation tools, preferably Salesforce and Pardot.
Hands-on experience with ABM tools, preferably Demandbase.
Solid understanding of account segmentation, targeting, and personalization strategies.
Strong written and verbal communication skills to clearly present ideas and campaigns to internal and external stakeholders.
Entrepreneurial spirit with a willingness to build, experiment, fail, learn, and iterate.
Problem-solving skills with a solution-oriented approach.
Ability to work independently and thrive in a fast-paced, collaborative environment.
Preferred:
ABM DemandBase Certification
Salary Range for this position (depending upon experience): $70K-$85K
This range reflects the minimum and maximum targets for new hires across all US locations (with the exception of MA, NY, and CA). Within the range, individual pay is determined by job-related skills, experience, work location, and relevant education or training.
What you’ll love about Coretelligent:
We take Coretelligent culture very seriously! As a company, we constantly think of ways to give back to our valued employees through company engagement. We offer a competitive salary, amazing benefits, a great vacation package, a healthy work-life balance, and opportunities to grow your career from within!
Benefits: Health, Dental, &amp; Vision, Flexible Spending Account (FSA), 401k, Health Reimbursement Account (HRA), Health Savings Account (HSA), Life Insurance, Disability Insurance, Paid Parental Leave, Holiday Pay, Flexible Vacation &amp; Sick Days.
Perks: Fourteen holidays, including a day off on your birthday, flexible vacation, monthly rewards, spot bonuses for demonstrated excellence, community and social events, learning and development, flexible working life, $100 standup desk allowance, and other health &amp; wellness perks.
Equal Opportunity and Accessibility Commitment
Coretelligent is an Equal Opportunity employer committed to diversity, equity, and inclusion. We welcome qualified applicants of all races, ethnicities, religions, ages, sexual orientations, gender identities, socioeconomic statuses, and more. Our focus is on creating an inclusive workplace where diversity is valued beyond compliance, ensuring that every team member feels respected, supported, and empowered to be their authentic selves.
In compliance with the Colorado Anti-Discrimination Act (CADA), we do not request or consider age or age-adjacent information (such as graduation dates) during the hiring process. We encourage all qualified individuals to apply, regardless of age.
We extend our dedication to accessibility and inclusivity to our remote workforce. In alignment with the Americans with Disabilities Act (ADA), we are committed to providing reasonable accommodations to enable individuals with disabilities to effectively perform their job duties in a remote setting. Applicants needing accommodations for the application or interview process are encouraged to reach out to talent@core.tech for necessary arrangements.
E-Verify www.dhs.gov/E-Verify
For information about the right to work, click here for English or here for Spanish.
E-Verify is a registered trademark of the U.S. Department of Homeland Security. This business uses E-Verify in its hiring practices to achieve a lawful workforce.
As Coretelligent is a remote company hiring candidates, our perks and benefits packages may adjust based on your location. Direct applicants only; no recruitment agencies or third-party recruiters, please.</t>
  </si>
  <si>
    <t>https://www.indeed.com/viewjob?jk=1a40329beb901bc7</t>
  </si>
  <si>
    <t>Digital Marketing Coordinator</t>
  </si>
  <si>
    <t>$15 - $25 an hour</t>
  </si>
  <si>
    <t>Eric Wayne Business Brokers</t>
  </si>
  <si>
    <t>*100% Remote Freelance Zoom Digital Marketing*
Successful North West Davie Real Estate Agent specializing in selling Business Brokerage, Commercial Real Estate. Licensed in Florida since 1989, "Serving All Florida" Eric Wayne P.A. Business Brokers Plantation, FL 33322.
_Samantha_ *BizByEric6@Gmail.Com* is your point of contact between 10a.m. to 4p.m. most weekdays.
*Company's Website:* EricSellMyBusiness.Com
*YouTube.Com:* Eric Sell My Business
*We are currently accepting your best proposal:* Email us your review of our WWW &amp; our YouTube channel telling us in detail exactly what services you can provide and which you recommend. Provide us with your most competitive cost for the best services to drive client traffic to our office.
*What we do:* We are a small business brokerage/agent with a team. We specialize in working with business owners who need to sell their Florida business. Florida business owners who hire us are brought our best buyers (price &amp; terms) possible for their business and personal needs.
*We need:* Our businesses goal is to have motivated business owner leads find our services through digital marketing. We need helpful content and social media posting on all digital platforms. Our social media sites should host educational videos that educate &amp; show owners how the process of selling their business works. Our digital marketer is tasked with making sure that our message is highest quality, helpful, educational, motivates our viewers and followers.
*Office needs candidates with these digital marketing skills:*
#1) Google Ad Words
#2) YouTube.Com
#3) Facebook
#4) Twitter
#5) Instagram
#6) Alienable
#7) Linkedin
#8) All other suggestions are welcome.
Job Types: Part-time, Contract
Pay: $15.00 - $25.00 per hour
Benefits:
* Flexible schedule
Work Location: Remote</t>
  </si>
  <si>
    <t>https://www.indeed.com/viewjob?jk=fcc1547a5384b68e</t>
  </si>
  <si>
    <t>Social Freelancer</t>
  </si>
  <si>
    <t>$26 - $28 an hour</t>
  </si>
  <si>
    <t>Complex</t>
  </si>
  <si>
    <t>Company And Culture
Created in 2002 by Marc Eckō, Complex is a leading global youth entertainment network showcasing the evolution of major pop culture categories, including streetwear and style, music, sneakers, and sports. Complex is a juggernaut in the content and culture space, delivering unprecedented global reach.
Complex is the world’s definitive cultural commerce, content, and experiential platform. We have created an all-new operating system built for the next generation, seamlessly integrating discovery, inspiration, community, and shopping. The company represents an expansion of the original vision with a deep understanding of convergence culture and its impact on contemporary society.
Whether through video, long-form editorial, or social content, Complex tells stories that engage dynamic conversation with our communities. Our internet-breaking cover stories document the heroes of culture and take them to the next level through product collaboration and shoppability.
Complex has become experts in creating immersive environments at our IRL experiences and cultural events. ComplexCon is our flagship festival bringing together the world’s most influential brands and artists for an unforgettable weekend of style, sneakers, art, design, food, music, inspiration and more.
Join us to help redefine the way people shop, while building a global marketplace that moves at the speed of culture. Complex is committed to building a high performing team that is passionate about what they do and the communities we serve.
Everyone at Complex truly believes in the company and its mission; it’s a requirement for working here. There is synergy within the teams that make Complex what it is, a well-oiled machine. Employees are at the forefront of the company's success because every one of us is given the opportunity to provide suggestions, feedback, and direction.
Key Responsibilities
Working Shifts- Tuesday, Wednesday, Thursday, Saturday and Sunday
Post editorial features across Complex Instagram, Twitter, and Facebook.
Supporting Complex Sports, as needed.
Aggregate content in a timely and on-brand manner
Post videos, both social cuts and original content, to all of Complex’s social channels
Cover big sports moments creatively and in a timely manner
Post breaking or trending news to all of Complex’s social channels
Source UGC content, follow approval protocols and post to Complex’s social channels
Work in Adobe Photoshop to create original social assets for posting
Work in Slack, Email, and on Google Meets to communicate with the rest of the Social team
Master Complex’s editorial voice and toneSurface and pitch viral, breaking, and social-friendly content to our news team
Support the Social team as needed
Requirements
Proven understanding of all social media platforms. (Facebook, Instagram, Twitter, TikTok, Threads)
Understanding of and interest in internet-culture, sports and its key players
Familiarity with Complex content, tone, and voice
Impeccable organizational skills and the need to constantly improve on and develop internal processes
Possess knowledge of current events and have a knack for catching trending moments on the cusp of their virality
Proficiency in Slack and email communications
Proficiency in Adobe Photoshop (Adobe suite is a plus)
Ability to work well on teams in a hybrid environment, have strong communication skills (both verbal and written), never overlook the details, and are exemplary in managing your own time
Must be willing to work nights and weekends/holidays for coverage
Must be able to problem solve on their own while the Social team is offline
Positive, intuitive, and always proactive
Innately curious and a problem-solver
Core Competencies
Possesses an entrepreneurial spirit
Thinks strategically and analytically
Pushes for creative and out-of-the-box ideas
Action-oriented
Drives results
Cultivates innovation
The Pay Range, which consists of salary and commission, for this position is listed. Actual pay will vary based on factors including, but not limited to location, experience, and performance. The range listed is just one component of Complex Total Rewards offerings for employees.
We're an equal opportunity employer. All applicants will be considered for employment without attention to race, color, religion, sex, sexual orientation, gender identity, national origin, veteran or disability status.
The above statements cover what are generally believed to be principal and essential functions of the job. Specific circumstances may allow or require some incumbents assigned to the job to perform a different combination of duties.
Complex participates in E-Verify and will provide the federal government with your Form I-9 information to confirm that you are authorized to work in the U.S.</t>
  </si>
  <si>
    <t>https://www.indeed.com/viewjob?jk=b591495f18127e72</t>
  </si>
  <si>
    <t>Social Media Specialist</t>
  </si>
  <si>
    <t>Lyra Health</t>
  </si>
  <si>
    <t>About Lyra Health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20 million people can receive the best care and feel better, faster. Founded by David Ebersman, former CFO of Facebook and Genentech, Lyra has raised more than $900 million.
About the Role
We are looking for a creative and results-driven social media specialist to join Lyra’s social media team. This role will support the day-to-day management of Lyra’s social media channels and community—including managing our tools and workflows, reporting and monitoring, community management, and content development. The right candidate knows the ins and outs of social media channels, tools, and analytics, is a strong writer and content creator, and is passionate about the ever-changing social media landscape. This candidate should be excited to learn and grow as part of a social media team and passionate about working in the mental health space. They should also understand that individual identity is a core component of mental health, and be able to blend sensitivity, awareness, and logic with a passion for advocacy.
Responsibilities:
Copy and creative development for evergreen editorial and social-led content
Ability to work collaboratively with a design and video team, familiarity with Canva
Identify and quickly create proposals for real-time content opportunities
Collaborate effectively with cross-functional teammates in Product Marketing, Events, Content, Growth Marketing, Provider Marketing, Customer Marketing and more
Potential to contribute to strategy-building for key cross-functional and social-led campaigns and content
Content management for employee advocacy and customer advocacy
Distribute key content to employee advocacy tool for approval
Monitor and track key customer mentions for distribution
Content scheduling, publishing, and real-time calendar optimization
Own the majority of content drafting, scheduling, and tagging within Sprout Social and Asana
Ensure DEIB and real-time world event considerations are applied to all content
Daily monitoring and community management of all channels
Own reactive engagement and tracking of brand mentions, comments, and messages, adhering to engagement playbook
Ensure brand consistency in copy and creative through tone, voice, and terminology
Foster engagement and build a thriving social media community
Serve as an advocate for mental health
Own inbound requests from cross-functional partners for social media content, reporting, listening, etc.
Use Sprout Socialand Asana to manage, prioritize, and assign requests
Support the development and expansion of our core social media strategy and social-led programming
Identify new opportunities to elevate Lyra’s social media presence and programming
Support Head of Social and Senior Social Media Specialist with day-to-day needs
Potential to own the launch and management of net new social media channels (i.e. Instagram, TikTok)
Qualifications:
2+ years of social media marketing; diverse industry (i.e. tech, healthcare, lifestyle, etc.) and audience (i.e. B2B, B2C) background preferred
Knowledge of major social platforms (LinkedIn, X, Facebook, Instagram, TikTok) and social media tools (e.g., Sprout Social, Canva)
Experience developing social media content and copy that drives engagement with key audiences and supports business goals
Excellent writing, editing, and proofreading skills
Keen eye for detail, including attention to word interpretation
Project management skills
Self-motivated with the ability to work independently, collaborate cross-functionally, and prioritize effectively in a dynamic environment
Proficiency with visual design tools (Figma, Adobe Creative Suite) and project management tools (i.e. Asana, JIRA) a plus
Experience with influencer, paid, and employee advocacy programs a plus
As a full-time Social Media Specialist you will be employed by Lyra Health, Inc. The anticipated annual base salary range for this full-time position is $68,000-104,000. The base range is determined by role and level, and placement within the range will depend on a number of job-related factors, including but not limited to your skills, qualifications, experience and location.
At Lyra, base salary is only one aspect of an employee’s total compensation package, which additionally may include discretionary restricted stock unit awards, comprehensive medical and dental coverage, and retirement benefits. This role may also be eligible for discretionary bonuses.
Lyra’s generous benefits package includes:
-Comprehensive healthcare coverage (including medical, dental, vision, FSA/HSA, life and disability insurances)
-Lyra’s benefits package includes gender-affirming surgery
-Lyra for Lyrians; coaching and therapy services for you and your eligible dependents
-Equity in the company through discretionary restricted stock units
-Competitive time off with pay policies including vacation, sick days, and company holidays
-Paid Parental Bonding Leave for birthing and non-birthing parents
-401k and retirement benefits
-Employee Well-being Program with additional perks: Fertility and Family Building, and Maternity program, Employer discount marketplace, Pet insurance, Financial planning tools, UberEats stipend, Legal services, Monthly technology stipend
-We spread joy throughout the year with perks and activities, surprise swag, regular community celebrations and more!
"We are an Equal Opportunity Employer. We do not discriminate on the basis of race, color, religion, sex (including pregnancy), national origin, age, disability, genetic information or any other category protected by law.
By applying for this position, you acknowledge that your personal information will be processed as per the Lyra Health Workforce Privacy Notice. Through this application, to the extent permitted by law, we will collect personal information from you including, but not limited to, your name, email address, gender identity, employment information, and phone number for the purposes of recruiting and assessing suitability, aptitude, skills, qualifications, and interests for employment with Lyra. We may also collect information about your race, ethnicity, and sexual orientation, which is considered sensitive personal information under the California Privacy Rights Act (CPRA) and special category data under the UK and EU GDPR. Providing this information is optional and completely voluntary, and if you provide it you consent to Lyra processing it for the purposes as described at the point of collection, for example for diversity and inclusion initiatives. If you are a California resident and would like to limit how we use this information, please use the Limit the Use of My Sensitive Personal Information form. This information will only be retained for as long as needed to fulfill the purposes for which it was collected, as described above. Please note that Lyra does not “sell” or “share” personal information as defined by the CPRA. Outside of the United States, for example in the EU, Switzerland and the UK, you may have the right to request access to, or a copy of, your personal information, including in a portable format; request that we delete your information from our systems; object to or restrict processing of your information; or correct inaccurate or outdated personal information in our systems. These rights may be subject to legal limitations. To exercise your data privacy rights outside of the United States, please contact globaldpo@lyrahealth.com. For more information about how we use and retain your information, please see our Workforce Privacy Notice."</t>
  </si>
  <si>
    <t>https://www.indeed.com/viewjob?jk=b48edcc6a7ee5d41</t>
  </si>
  <si>
    <t>National Research Center for College &amp; University Admissions</t>
  </si>
  <si>
    <t>We're seeking a detail-oriented Digital Marketing Specialist to join our dynamic team and drive success across our clients' digital campaigns. In this role, you'll manage conversion tracking implementations, conduct regular pixel audits, and optimize search campaigns while working with multiple platforms including Google Ads, GA4, and various tracking tools. The ideal candidate combines technical aptitude with strong analytical skills and thrives in a fast-paced environment.
As a key member of our digital operations team, you'll ensure tracking accuracy and data integrity across 200+ campaigns while collaborating with account managers and technical teams. You'll handle everything from implementing conversion tracking and troubleshooting technical issues to optimizing search campaigns and supporting client reporting needs. This role offers an excellent opportunity to develop expertise in digital marketing technologies while contributing to our clients' success through data-driven optimization and technical support.
Core Campaign Management &amp; Optimization
Build and optimize Search Engine Marketing (SEM) and Performance Max campaigns using Google Ads Editor, ensuring alignment with client goals and industry best practices
Execute data-driven optimization strategies across Google Ads search marketing campaigns to maximize performance and ROI
Monitor campaign pacing and budget allocation across accounts, maintaining spend efficiency while meeting client objectives
Support Account Teams during new client media plan implementations, ensuring proper campaign setup and tracking deployment
Manage and prioritize a dynamic queue of client requests for campaign optimization, reporting, and technical troubleshooting
Analytics &amp; Tracking Implementation
Conduct regular pixel auditing across 200+ campaigns to ensure data accuracy and reporting integrity
Implement and validate conversion tracking codes across multiple campaign types and platforms
Troubleshoot and resolve tracking discrepancies between Google Ads, Google Analytics, and client reporting systems
Configure custom conversion actions aligned with specific client KPIs and business goals
Develop and maintain UTM parameter structures and tagging systems for digital campaigns
Perform tracking analysis for campaigns of varying scales, with focus on data accuracy and performance optimization
Client Support &amp; Analysis
Conduct comprehensive landing page analyses to optimize conversion performance across client digital campaigns
Provide technical support for basic GA4 dashboard creation and customization requests
Assess and implement tracking requirements for new clients using established project management systems
Support digital operations team with data management requests and reporting needs
Process and execute tracking implementation requests across multiple platforms, ensuring timely delivery and accuracy
A day in the life
Regularly checking email and the project management system for urgent tracking issues or campaign alerts.
Review daily performance metrics across major search campaigns, focusing on any that are off-pace or showing performance issues
Conduct scheduled pixel audits for 15-20 campaigns (part of the quarterly review process)
Update tracking documentation for recently completed implementations
Manage strong multitasking abilities as priorities can shift throughout the day based on client needs and technical issues that arise.
Attend campaign performance review meetings with Account Teams
Regularly update the project management system with completed tasks and progress notes
Monitor Tracking and Search Queue for new tasks or requests that need attention.
Build campaign structure and ad copy suggestions for Search campaigns.
Perform routine optimization tasks for search campaigns:
Review search term reports and add negative keywords
Adjust bids based on performance data
Role progression
First Month - Shadow experienced team members to gain a comprehensive understanding of job functions and receive thorough training on relevant platforms and tools. Immerse yourself in the company's business, culture, and get acquainted with the talented professionals you'll be working alongside at Encoura.
Two Months - Begin taking ownership of less complex tasks and start building campaigns for launch Google Ads. Collaborate closely with Digital Analysts and Technical team members.
Three to Four Months - Develop confidence in your role, achieving the ability to work independently and handle all aspects of the job seamlessly. Take full ownership of your tasks, managing all functions related to your role.
Throughout this progression, you'll receive ongoing support, training, and mentorship to ensure your success in mastering the role's responsibilities and delivering exceptional value. The company's commitment to your professional growth will foster your development into a highly skilled and knowledgeable digital marketing expert.
About You
1-2 years of experience in digital marketing roles
Bachelor's degree in Marketing, Digital Media, Business, or related field
Demonstrated experience with Google Ads platform and Search Engine Marketing.
Basic understanding of Google Analytics and Google Tag Manager.
Strong problem-solving, organization, and communication skills
Strong analytical mindset with attention to detail
Excellent organizational skills and ability to manage multiple projects simultaneously
Problem-solving skills, particularly for tracking and technical issues
Good communication skills for collaborating with team members and stakeholders
What Sets Us Apart
Mission driven culture
Comprehensive health and benefits package
401k company match that vests immediately upon participation
Paid holidays and a generous PTO policy
Paid parental leave
About Us
Encoura’s mission is to empower students and institutions to create meaningful connections so everyone can make the most informed decisions to achieve their goals. Since 1972, the company has evolved its products and services to better represent the link between students and higher education institutions and to create the highest probability of student success.
With the launch of the Encoura platform in 2017, the company provides custom technology solutions that combine Eduventures research, data science, strategic enrollment, and multichannel marketing services to over 2,000 higher ed institutions. The company also offers Encourage® —the nation’s largest free college and career planning program used by millions of high school students and educators nationwide.
Encoura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All applicants must be eligible to work in the U.S.
Encoura endeavors to make reasonable accommodations for applicants with disabilities and disabled veterans pursuant to applicable federal and state law. If you are an individual with a disability and require reasonable accommodation to complete any part of the application process or are limited in the ability and need an alternative method for applying, please contact the Talent Team.
Applicants from California, please review the CA HR Privacy Notice.
To review our privacy policy, please click this link: https://encoura.org/privacy-policy/</t>
  </si>
  <si>
    <t>https://www.indeed.com/viewjob?jk=d12cdc3a22bd2491</t>
  </si>
  <si>
    <t>Wild Coffee Human Resources</t>
  </si>
  <si>
    <t>Wild Coffee Marketing is a Marketing Consulting Firm that works closely with our clients to develop effective marketing strategies all the way through implementation. With a strong emphasis on digital marketing, we develop high-impact strategies, design and develop large-scale dynamic websites and offer our clients a complete suite of marketing outsourcing services. We are a small, tight-knit distributed team passionate about helping our clients grow, working together as a group, and using data-driven strategies as the basis of all we do.
Position Description:
The Marketing Associate is responsible for the day-to-day execution of the marketing goals and objectives of the firm’s clients. As a direct report to the Senior Marketing Consultant, this generalist position will be key in maintaining workflow of all projects on task and on-time while collaborating with WCM’s internal shared resources teams to ensure accountability, efficiency, alignment and planning. The Marketing Associate should be highly organized, a nimble problem-solver, quick-learner, tech-savvy and able to work in a fast-paced highly productive environment.
Position is fully remote/work-from-home
Your responsibilities:
Collaborate with cross-functional teams to develop and implement multi-channel marketing strategies that align with client business objectives and goals.
Tactical campaign strategy planning, analysis, creative input and review
Manage on-going client requests; create and maintain production timelines and deliverables.
Write thorough, well-organized and easily digestible project briefs and meeting recaps.
Implement email marketing campaigns (journey mapping, cadence, database management, platform proficiency)
Use Google Analytics to analyze website visitor behavior (Google suite certification a plus!) and track website-related KPI’s
Create detailed reporting as needed for client campaigns ensuring key KPIs and metrics are highlighted (experience using agency analytics a plus!)
Provide support for client presentation materials, including PPT and Google Slides including quarterly and annual client reviews.
Provide excellent quality assurance and editing to all creative &amp; content outputs
Attend client meetings and participate in presenting client campaign strategies, results and other updates
Manage third party vendors as needed
Requirements:
Bachelor’s degree in marketing/Communications or related field required
3 years experience in a B2B or B2C marketing role
Detail-oriented with a proven ability to manage complex projects and adhere to timelines.
Proficiency in CMS platforms such as WordPress
Experience with marketing automation and CRM tools, such as Salesforce, HubSpot, Pardot, Insightly, or Zoho, is preferred.
Exceptional verbal and written communication skills
Demonstrate good judgment and uncompromised integrity; comfortable navigating ambiguous and changing situations.
Exceptional organizational skills and ability to multitask effectively.
Entrepreneurial spirit with start-up mentality and extreme client focus
Understanding of marketing strategy fundamentals.
Ability to switch gears quickly and work with multiple clients.
Ad Agency experience is a plus
Franchise experience a plus
This is a full time remote W2 Role – pay commensurate with experience
Health Insurance + Dental + Vision + Life Insurance
401K w/ company match
Annual company off-site trip
Generous Paid Time Off policy
About Wild Coffee Marketing:
At Wild Coffee Marketing, we've developed a proven approach to help businesses realize their full potential. Our consulting process is unique. We are thinkers, and we are doers. We work on the big ideas and then handle all of the execution. We are not an agency. Instead, we work as extensions of our clients’ teams. In fact, we are the part of our client’s team that is accountable for creating and executing ideas that produce results that fuel growth. That's the Wild Coffee way.
ugcrBkFTdN</t>
  </si>
  <si>
    <t>https://www.indeed.com/viewjob?jk=c902e9dc4463e081</t>
  </si>
  <si>
    <t>DIRECT MARKETING MANAGER</t>
  </si>
  <si>
    <t>Cella</t>
  </si>
  <si>
    <t>Location: Bloomfield, Connecticut
Job Type: Contract
Compensation Range: $35 - 40 per hour
We're looking for a dynamic Marketer to play a key role in the success of our campaigns. In this position, you'll leverage marketing knowledge, customer data, and campaign management tools to strategize, create, and launch targeted communications. You’ll have the opportunity to take ownership of not just delivery, but also strategy, lifecycle marketing, and brand discussions, with plenty of room to grow and explore different areas of interest. This is a fast-paced, collaborative environment where you’ll learn new marketing technologies and tools, and have a chance to influence campaign outcomes. Plus, with regular 1:1 sessions and potential for future full-time opportunities, this role offers room for professional growth.
Responsibilities:
This dynamic role is central to the success of marketing campaigns using your knowledge of marketing, our customer data, and campaign management systems to strategize, create, target, and launch communications to our customers.
You should have the ability to wear multiple hats and work with many different types of teams and individuals - this role is not your typical "follow steps A-Z" to execute a campaign, although you need to be able to execute flawlessly using multiple tools. You'll be empowered to own more than just the campaign delivery, but be involved in strategy, lifecycle marketing, brand discussions, etc.. You must have the aptitude and desire to expand your skillset and you'll be given the opportunity to lean into different areas of interest with extra focus on topics that excite you.
In this role, it will be important to communicate effectively and think critically about the work being done = "is this the best way to do this? are we targeting the right customers? How can we make this campaign better?" Marketing and insight should drive all decisions and be the backbone for the purpose of campaigns and you'll be empowered to help inform on how we should be running our campaigns.
Opportunities:
The chance to be involved in a high priority marketing organization working in a fast paced, fun, and collaborative environment.
Opportunities to learn various marketing technologies and tools, including data platform, project management software, email solutions, etc.
Be influential in this position - you will be encouraged to get creative and understand the purpose of what the requestor is trying to achieve and helping them apply best practices and learnings from other campaigns.
Regular 1:1 sessions with your manager and opportunities for more senior skip level meetings.
Opportunity for future consideration for full time roles and positions on the extended team.
Qualifications:
Minimum 5-7 years of customer direct marketing experience with an emphasis on campaign development and management experience. Healthcare experience is a plus, but not required.
We value people with some SQL experience, familiarity with different data platforms and data structures as they enable use of our CDP platform to design and implement campaigns that meet the business need.
A fundamental understanding of working with HTML, including working with various email send providers (ESPs); familiarity with HTML best practices for optimal delivery and customer interaction, and experience with developing campaigns with dynamic content tailored to specific subsets of customers.
You have a love for accuracy and attention to detail - understanding our customer's preferences and privacy are necessary to ensure our communications reflect those needs.
You're a rock star when it comes to strong communication skills, and you understand the importance of internal customer service. These talents are vital to growing relationships with our stakeholders and working as partners to achieve a successful outcome.
You should possess strong project management skills to guide the campaign implementation, working in a project management tool, and be comfortable sharing best practices and common procedures with fellow campaign advisors on the team.
You should love collaborating and working together with teammates and business partners to brainstorm creatively and come up with effective solutions.
Communicate requirements to IT in laymans terms while also managing expectations, timelines, risks, with business partners. Being a liaison and expert relationship manager between different moving parts of the project.
Utilize a Proactive approach - you will be expected to initiate tasks on your own with minimal guidance, giving you the freedom to manage your work in a fast paced, changeable environment with shifting priorities at times.
Experience with an assortment of direct marketing platforms are a plus (such as RedPoint, Teradata, SalesForce, etc).
You can recall your past marketing experience and convey ways that the Customer Lifecycle Marketing COE can more effectively measure our campaigns to drive reductions in cost, increase revenue, and drive customers to take the desired actions of the communications we send.
Non-negotiable Skills:
Direct Marketing Experience.
Communicate effectively.
Manage time and multiple projects appropriately.
Education:
Bachelor's Degree required, with a preferred focus of Marketing, Business or Computer Science.
5+ years of customer campaign implementation experience. Healthcare experience a plus.
Direct marketing experience greatly preferred.
JOBID: 1078700
#LI-CELLA
#LI-RK1
Equal Opportunity Employer: Race, Color, Religion, Sex, Sexual Orientation, Gender Identity, National Origin, Age, Genetic Information, Disability, Protected Veteran Status, or any other legally protected group status.
At Cella, a randstad digital company,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Cella by randstad digital offers a comprehensive benefits package, including health, an incentive and recognition program, and 401K contribution (all benefits are based on eligibility).
This posting is open for thirty (30) days.</t>
  </si>
  <si>
    <t>https://www.indeed.com/viewjob?jk=73819e6cb6dcd1c3</t>
  </si>
  <si>
    <t>Partner Marketing Manager</t>
  </si>
  <si>
    <t>$55.17 an hour</t>
  </si>
  <si>
    <t>21Tech</t>
  </si>
  <si>
    <t>Our client, a global financial services and digital payments company, is seeking a Partner Marketing Manager to support our client's integrated partner marketing efforts within the Food &amp; Beverage industry. This role will drive marketing initiatives, enable partners to bring integrated solutions to the market, and generate lead opportunities to accelerate growth. The ideal candidate will have experience in B2B or partner marketing and thrive in a fast-paced environment.
This is a remote, 3-month contract. You must be in the US, with no H1B Visa status. Hourly rate $55.17, W2 + paid holidays through Talent Table.
Responsibilities:
Campaign Execution: Design and execute short-term campaigns focused on lead generation, Seller awareness and connections, and tracking success metrics.
Cross-Functional Collaboration: Partner with Client’s partner managers, creative, and product teams to create marketing materials for integrated solutions, case studies, and new partner launches.
Joint Marketing Plans: Collaborate with Food &amp; Beverage partners to implement marketing initiatives such as co-branded campaigns, GTM campaigns for newer integrations, and sales enablement assets.
Relationship Management: Build strong working relationships with key partners, understanding their unique initiatives and best practices to inform marketing efforts.
Qualifications:
Experience: 3+ years of experience in partner marketing, B2B marketing, or channel marketing, preferably within the Food &amp; Beverage industry or SaaS.
Skills: Strong project management and communication skills with the ability to manage multiple priorities.
Strategic Thinking: Ability to create compelling marketing content and execute effective campaigns in a short time frame.
Results-Oriented: Experience in lead generation, performance tracking, and campaign optimization.
Collaboration: A team player who can work effectively with cross-functional teams and external partners.</t>
  </si>
  <si>
    <t>https://www.indeed.com/viewjob?jk=b579d65dcd76ff5b</t>
  </si>
  <si>
    <t>Freelance Legal Marketing Content Copywriter</t>
  </si>
  <si>
    <t>BluShark Digital</t>
  </si>
  <si>
    <t>Are you looking to combine your legal knowledge and passion for writing but tired of looking for a new freelance position each week? This flexible and consistent fully remote position allows those with research prowess and a talent for crafting technical content to learn more about Search Engine Optimization.
BluShark prides itself on being an agency that puts its clients first. We are dedicated to developing innovative, practical, and successful SEO solutions for businesses, no matter their size or practice. Located in the heart of Washington, D.C., we work to help businesses stand out online and we bring more than just leads – we bring results.
In this position, you will have the ability to exercise your skills in research and writing while working from home and creating your own schedule. Producing clean, in-depth content in a timely fashion for law firms across the nation is our passion and priority.
While a JD is a plus, we also understand that people come from many walks of life, and we pride ourselves on using the unique abilities of strong writers for our clients. The most important things to bring to this position are a willingness to learn, wanting to see projects through to the finish line, and a Sherlock Holmes eye for detail.
We have identified the following characteristics as important to work for BluShark:
Detail-oriented and accurate
Reliable and hardworking
Willing and eager to learn
Positive attitude about feedback
In our hiring process, each resume will be reviewed by our recruiting team. Selected candidates will be asked to submit a writing sample. This is the chance to make a good impression and display your skills. The candidates with the strongest samples will be selected to participate in a phone interview so we can learn more about your experience and share our expectations for the role.
Our process takes a great deal of time for us and we ask you to dedicate yours as well. BluShark is devoted to recruiting a talented team of people that can grow in their positions and flourish within the company by displaying innovation, an emphasis on communication, and dedication to continual learning and professional development.
Our business is constantly growing and we are looking for someone to catalyze that growth. If you have a sincere passion for writing and providing clients with top-notch content, this is the right opportunity for you.
Page order volume is based on the quality of writing, timeliness in submitting assignments, and adherence to guidelines. Writers who consistently hit those marks are provided with assignments each week. Compensation per page begins at a standard rate of $22 per written webpage (550-700 words) for new content writers, although this number can be adjusted up to $32 per written webpage based on experience and performance in the role.
Submit a short writing sample (no more than 700 words) along with your resume. Acceptable writing samples include a short article, blog, or marketing material. Samples illustrating an understanding of SEO marketing is a plus. Applicants who do not submit a writing sample along with their resume will not be considered.
BluShark Digital is committed to a work environment in which all individuals are treated with respect and dignity. Each individual has the right to work in a professional atmosphere that promotes equal employment opportunities and prohibits unlawful discriminatory practices, including harassment. BluShark Digital provides equal employment opportunities to all employees and applicants for employment and prohibits discrimination of any type without regard to race, color, religion, age, sex, national origin, disability status, genetics, protected veteran status, sexual orientation, gender identity, or expression, or any other characteristic protected by federal, state or local laws.
O06I9vVfP2</t>
  </si>
  <si>
    <t>https://www.indeed.com/viewjob?jk=cf9be651c8030396</t>
  </si>
  <si>
    <t>Sr. Communications Specialist</t>
  </si>
  <si>
    <t>About Lyra Health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20 million people can receive the best care and feel better, faster. Founded by David Ebersman, former CFO of Facebook and Genentech, Lyra has raised more than $900 million.
About the role
Lyra is seeking an experienced and passionate storyteller to join the Corporate Communications team. This person will play a critical role in designing and executing strategic public relations programs — including corporate and product announcements and maintaining regular media touchpoints — to increase awareness of Lyra as the leading provider of workforce mental health. The right candidate is self-motivated, highly collaborative and detail-oriented. This person should also have strong project and time management skills and experience supporting integrated communications programs in a fast paced, high-growth organization.
Responsibilities:
Drive media relations and execute media outreach by developing and maintaining strong national, local, trade and social media relationships as well as relationships with third-party influencers and thought-leaders
Lead development of media outreach initiatives including media lists, pitch letters, key messaging documents, fact sheets and press releases; ongoing management of monitoring and trackers
Monitor and identify market trends, cultural shifts, and the competitive landscape to identify opportunities and anticipate challenges
Maintain speaking and award programs to elevate profile of Lyra brand and SMEs
Track, monitor and amplify press coverage for internal and external visibility
Source and develop proactive PR campaigns, including identifying story targets, developing messaging, collaborating across teams to gather supporting data points, preparing spokespeople and coordinating with stakeholders as needed.
Support the development of integrated communications plans and strategies in partnership with internal stakeholders across the marketing, product, and leadership teams.
Support thought leadership and subject matter expert programs
Create comprehensive, insightful reports detailing the effectiveness of PR efforts
Qualifications:
5+ years of corporate communications and/or public relations experience with at least 2+ years of agency experience preferred.
Track record in developing and executing successful communication strategies for B2B, technology, or healthcare companies.
Outstanding verbal and written communication skills with demonstrated ability to develop clear and concise communications for a variety of audiences.
Experience developing, preparing, and coaching spokespeople at all levels
Strong strategic thinking, ability to work across different groups and manage multiple projects with competing deadlines.
Passion for storytelling and knack for translating complex topics into compelling stories.
Bachelor’s degree in Communications, Public Relations, Journalism, or related field preferred.
As a full-time Senior Communications Specialist you will be employed by Lyra Health, Inc. The anticipated annual base salary range for this full-time position is $85,000-130,000. The base range is determined by role and level, and placement within the range will depend on a number of job-related factors, including but not limited to your skills, qualifications, experience and location.
At Lyra, base salary is only one aspect of an employee’s total compensation package, which additionally may include discretionary restricted stock unit awards, comprehensive medical and dental coverage, and retirement benefits. This role may also be eligible for discretionary bonuses.
Lyra’s generous benefits package includes:
-Comprehensive healthcare coverage (including medical, dental, vision, FSA/HSA, life and disability insurances)
-Lyra’s benefits package includes gender-affirming surgery
-Lyra for Lyrians; coaching and therapy services for you and your eligible dependents
-Equity in the company through discretionary restricted stock units
-Competitive time off with pay policies including vacation, sick days, and company holidays
-Paid Parental Bonding Leave for birthing and non-birthing parents
-401k and retirement benefits
-Employee Well-being Program with additional perks: Fertility and Family Building, and Maternity program, Employer discount marketplace, Pet insurance, Financial planning tools, UberEats stipend, Legal services, Monthly technology stipend
-We spread joy throughout the year with perks and activities, surprise swag, regular community celebrations and more!
On the following page, please share three (3) prior examples of your work that best showcases your skillset.
"We are an Equal Opportunity Employer. We do not discriminate on the basis of race, color, religion, sex (including pregnancy), national origin, age, disability, genetic information or any other category protected by law.
By applying for this position, you acknowledge that your personal information will be processed as per the Lyra Health Workforce Privacy Notice. Through this application, to the extent permitted by law, we will collect personal information from you including, but not limited to, your name, email address, gender identity, employment information, and phone number for the purposes of recruiting and assessing suitability, aptitude, skills, qualifications, and interests for employment with Lyra. We may also collect information about your race, ethnicity, and sexual orientation, which is considered sensitive personal information under the California Privacy Rights Act (CPRA) and special category data under the UK and EU GDPR. Providing this information is optional and completely voluntary, and if you provide it you consent to Lyra processing it for the purposes as described at the point of collection, for example for diversity and inclusion initiatives. If you are a California resident and would like to limit how we use this information, please use the Limit the Use of My Sensitive Personal Information form. This information will only be retained for as long as needed to fulfill the purposes for which it was collected, as described above. Please note that Lyra does not “sell” or “share” personal information as defined by the CPRA. Outside of the United States, for example in the EU, Switzerland and the UK, you may have the right to request access to, or a copy of, your personal information, including in a portable format; request that we delete your information from our systems; object to or restrict processing of your information; or correct inaccurate or outdated personal information in our systems. These rights may be subject to legal limitations. To exercise your data privacy rights outside of the United States, please contact globaldpo@lyrahealth.com. For more information about how we use and retain your information, please see our Workforce Privacy Notice."</t>
  </si>
  <si>
    <t>https://www.indeed.com/viewjob?jk=537ccfa112fd2374</t>
  </si>
  <si>
    <t>Associate Vice President, Creative Marketing</t>
  </si>
  <si>
    <t>$100,000 - $125,000 a year</t>
  </si>
  <si>
    <t>Academy of Art University</t>
  </si>
  <si>
    <t>Driven. Engaging. Innovative. Do these words motivate you? If so, then we want to talk with you.
The Associate Vice President, Creative Marketing is responsible for leading the University’s Web Team managing both front-end and back-end aspects of the University’s Web ecosystem. This includes developing and executing digital strategies, ensuring an efficient user experience for prospective and current students, and implementing new technology under the Executive Vice President (EVP) of Brand Storytelling's guidance. This position will own the digital roadmap and implementation of new technology to create process efficiencies and provide an improved user experience for prospective and current students. In addition, they will collaborate with the University’s Creative and Strategic Marketing teams to ensure projects and solutions are aligned with business objectives. They will implement web-based solutions that serve the needs of other teams across the University and will coordinate with the social media team to explore new organic media opportunities.
Responsibilities Include:
Manage daily operations and maintenance of the University's web ecosystem.
Provide direction to and manage team updating the University’s website, creating and coding web content and tracking all associated deadlines.
Oversee Search Engine Optimization (SEO), Conversion Rate Optimization (CRO), and website performance improvement projects.
Collaborate with Strategic Marketing on paid digital media campaigns and digital marketing strategies to enhance brand awareness and student inquiries.
Lead marketing and web technology projects, integrating with other systems and managing development resources.
Optimize web properties for search engines, digital and social media traffic, conduct regular testing, and eliminate redundant content.
Implement site governance, web content management processes, and technical support standards.
Respond to website issues and lead the Web team in project planning, execution, and deployment.
Utilize third-party vendors effectively and manage digital data programs for marketing decisions.
Translate web data analytics into insights for marketing plans and participate in all project phases, including development and design.
Coordinate large-scale website development projects in collaboration with internal and external stakeholders.
Research and implement new web technologies and trends.
Support digital content needs across the university and collaborate with Strategic Marketing to enhance web content delivery and user experience.
Manage the acquisition of new technology and monitor the departmental budget.
Develop performance metrics to improve website activity and user experience and manage the rebuild of the main University’s website.
Analyze and recommend strategies for the entire web ecosystem, including improvement, deletion, and remodeling of websites.
Qualifications:
Bachelor’s Degree in a relative field preferred.
5 or more years of experience at a web design agency, preferably with 3+ years’ experience in Project Management or SEO
Preference for client facing or stakeholder management roles, as working with internally stakeholders is essential to success in this role
Experience working with cross functional teams; they should be comfortable giving constructive feedback to designers, developers, content creators, etc.
Experience track record of success working in university marketing
Experience developing and implementing a web ecosystem for a university
Demonstrated knowledge, and expertise with Educational Marketing, Strategic Marketing, and Branding.
Proven leadership with executing a successful marketing digital strategy.
Proven strategic leadership in planning with ebbs and flows of the higher education market that leads to significant growth and success for the university.
Current on marketing and branding strategies surrounding the latest academic programs and trends to make our university more competitive.
Able to thrive in a dynamic and deadline-driven environment
Remote position:
Monday – Friday
Compensation:
$100,000 - $125,000 based on experience and location
Application Deadline:
February 17, 2025
Benefits:
IND123
About Us
Academy of Art University, established in 1929 by Richard S. Stephens, transforms aspiring students into professional artists and designers. For three generations, the Stephens family has been devoted to the development of aspiring artists and has held the fundamental belief that with proper instruction, hard work and dedication, students can learn the skills necessary to become artistic professionals.</t>
  </si>
  <si>
    <t>https://www.indeed.com/viewjob?jk=6307e9e938a06eba</t>
  </si>
  <si>
    <t>Email Marketing Analyst</t>
  </si>
  <si>
    <t>B&amp;H Photo</t>
  </si>
  <si>
    <t>New York, NY 10001</t>
  </si>
  <si>
    <t>At over 50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
B&amp;H offers competitive salaries, medical benefits, a 401K plan, employee discounts and opportunities to grow within a high-energy, low-attitude environment. Make your move to B&amp;H today!
The Email Marketing Analyst is responsible for the communication and monitoring of business and technical requests pertaining to Email Marketing projects, initiatives, and general needs. He/She is also responsible for audience segmentation and creation, and conducts/supports data analysis to identify issues and opportunities for improvement. He/She is the point person for Email Marketing Technical and data related initiatives and requests.
Audience Segmentation:
• Audience Segmentation and creation for Emails in Emarsys
• Uploading data CSV’s to Relational DB Servers
• Audit/maintain automation campaigns regularly to ensure design, SL, content is up to date
• Monitor daily deliverability stats
Technical Managment:
• Troubleshoot technical areas pertaining to ESP (and other email related environments)
• Gather requirements, write up and submit technical and project related requests, monitor and follow up on status
• Communicate with IS Liaison (and other business units) to clarify, approve, and drive research/solutions
Testing and Analysis:
• Run Email Performance and Analytics Reports
• Monitor feed and send volume (daily/weekly/monthly numbers) to proactively identify anomalies
• Version and Subject Line AB Testing (Test setup/reporting)
• Audit/maintain automation campaigns regularly to ensure design, SL, content is up to date
Required Skills:
• Excell (Intermediary)
• Understanding of Data Organization
• Good understanding of B&amp;H products and general knowledge about their applications to the end-user
• Basic knowledge of Html
• Capacity and enthusiasm for technical learning
• Good verbal and written communication skills
• Ability to Multitask
Bonus Skills:
• Creative Media Experience (Photography, Video, Pro Audio, etc)
• SQL/MYSQL/Oracle
• Pandas/Python
• Advanced Html
• Marketing/Digital Marketing best practices
• Understanding of design principles
• Adobe Photoshop / CS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t>
  </si>
  <si>
    <t>https://www.indeed.com/viewjob?jk=e2d1415f45a1763f</t>
  </si>
  <si>
    <t>Field Marketing Program Specialist</t>
  </si>
  <si>
    <t>$94,000 - $120,000 a year</t>
  </si>
  <si>
    <t>Moveworks.ai</t>
  </si>
  <si>
    <t>Mountain View, CA</t>
  </si>
  <si>
    <t>Field Marketing Mountain View, CA Full-time
Who We Are
Moveworks is the universal AI copilot for search and automation across all your business applications. We give employees one place to go to find information and get support while reducing costs for your business. The Moveworks Copilot is powered by an industry-leading Reasoning Engine that uses a combination of public and proprietary language models to understand employee queries, then build and execute multi-step plans that achieve them. It does this by linking into systems (like ITSM, HRIS, ERP, identity management, and more) with native and custom-built integrations that turn natural language into powerful automations for employees.
The world’s most innovative brands like Databricks, Broadcom, Hearst, and Palo Alto Networks trust Moveworks to eliminate repetitive support issues, deliver instant knowledge, and empower employees to work faster across applications.
Founded in 2016, Moveworks has raised $315 million in funding, at a valuation of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
Moveworks has over 500 employees in six offices around the world, and is backed by some of the world's most prominent investors, including Kleiner Perkins, Lightspeed, Bain Capital Ventures, Sapphire Ventures, Iconiq, and more.
Come join one of the most innovative teams on the planet!
Location: Strong preference for a candidate that is local to the Bay Area. Ideally you'd go into our Mountain View, CA office 1-2 days a week. Open to fully remote for the right candidate
What You Will Do
Own and execute field marketing strategies aimed at driving engagement, lead generation, and brand awareness, with a focus on optimizing key initiatives.
Plan, execute, and manage non-regional virtual events, ensuring that each event aligns with broader company goals and effectively engages target audiences.
Manage the swag store, taking full ownership of inventory, ordering, and distribution to support marketing campaigns and events.
Partner with the technical team to coordinate hands-on labs, ensuring that technical messaging is accurate, up-to-date, and effectively communicated.
Collaborate with the customer success team to enhance regional customer engagement through well-aligned, impactful event programs.
Monitor and analyze performance of field marketing events, providing actionable insights and strategic recommendations to leadership to guide future decisions.
Ensure consistency across marketing materials, collaborating with creative teams to ensure all digital and print assets are on-brand and aligned with messaging.
Work closely with the content team to ensure effective and consistent messaging across all marketing initiatives.
Evaluate and optimize marketing programs, identifying areas for improvement and driving efficiencies through the implementation of best practices.
Support the maintenance of the marketing playbook, ensuring strategies and tactics are documented and up-to-date for easy reference.
Stay informed on industry trends, continuously applying this knowledge to refine and improve field marketing efforts.
Prioritize and manage multiple projects, ensuring clear communication with stakeholders and maintaining focus on high-impact initiatives.
Drive operational efficiency, streamlining processes and systems to improve workflow and enhance team performance.
What You Bring To The Table
3+ years of experience in even marketing, field marketing, or related roles with a strong focus on supporting and executing targeted programs and campaigns that drive engagement, leads, and brand awareness in a fast-paced, dynamic environment.
Strong project management skills, with the ability to prioritize multiple initiatives simultaneously while ensuring high-quality execution of virtual events, campaigns, and other key marketing programs.
Exceptional attention to detail and organizational abilities, enabling the effective management of marketing assets, materials, and resources, and ensuring they remain on-brand and impactful.
Excellent communication skills, with the ability to craft clear, concise messaging for both internal teams and external stakeholders, ensuring alignment and clarity across various initiatives.
Proven experience collaborating with cross-functional teams, including working closely with marketing, sales, technical, and customer teams to ensure successful program execution and alignment on objectives.
Data-driven mindset, with strong analytical skills to assess the performance of programs, identify areas for optimization, and implement strategies that improve effectiveness and drive results.
Familiarity with tools and platforms such as Salesforce, Marketo, Tableau, and project management software, with the ability to leverage these tools to track, measure, and report on field marketing efforts.
Willingness and ability to travel as required for on-site event support (15-20%)
Compensation Range:
Base compensation range: $94,000 - $120,000
*Our compensation package includes a market competitive salary, equity for all full time roles, exceptional benefits, and, for applicable roles, commissions or bonus plans.
Ultimately, in determining pay, final offers may vary from the amount listed based on geography, the role’s scope and complexity, the candidate’s experience and expertise, and other factors.
Moveworks Is An Equal Opportunity Employer
*Moveworks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t>
  </si>
  <si>
    <t>https://www.indeed.com/viewjob?jk=ff56832ac3ce1ec4</t>
  </si>
  <si>
    <t>Vans: Vice President, Global Brand Creative</t>
  </si>
  <si>
    <t>Vans</t>
  </si>
  <si>
    <t>Now that you’ve found the job description, what’s next?
Vans is the original brand rooted in the authentic lifestyle of skateboarding. We are driven by our mission to inspire and empower everyone to live “Off The Wall” – embracing the youthful spirit of freedom, non-conformity, and relentless progression. Yesterday’s “Off The Wall” moment is today’s new normal, and at Vans, we believe in constantly outdoing ourselves. Together with our communities across the globe, our vision is to push culture forward because we believe that the pursuit of progression never ends. We are constantly inspired by the future generation of positive catalysts within our community.
So, before we get to the job details, take a minute to learn a little more about us – our values and our culture. If you can see yourself working side-by-side with a team of people who think and live “Off the Wall,” Vans just may be the place for you.
To learn more about our values and our culture, visit Vans Careers or www.vans.com .
What will you do?
A day in the life of a Vice President, Global Brand Creative at Vans looks a little like this.
Reporting directly into the Chief Marketing Officer, this role is responsible for the Global creative expression and visual identity of the brand, in line with brand positioning, brand guidelines, and brand strategy. They will shape the brand’s visual identity, messaging, and storytelling across all channels and touchpoints and oversee all aspects of creative development from concept to execution. It is imperative they ensure regional relevance of assets, narratives, and deliverables – across DTC and retail. ​
Let’s break down that day-in-the-life a bit more.
Creative Vision and Strategy - Develop and execute a consistent global creative strategy across all channels and markets. Responsible for building and maintaining brand guidelines (e.g., visual identity, photography guidelinesm messaging and storytelling), and determining creative strategy to reinforce Brand Position and improve perceptions against priority consumer needs​
Creative Content Development - Oversee seasonal content development (brand campaigns, consumer moments, always on content), ensuring all creative work is on-brand, high-quality, and meets timelines and budgets. Manage creation of all creative assets (photo and video) and narratives. ​
Retail Creative Content - Own Retail management, to protect brand identity and execution in retail environments incl. Visual Merchandising, Styling guidelines (partner with stylist in design), Windows, Mannequins, Signature tables, Icon experience and Store Design and Concept​
Lead Creative Teams : oversee creative production team to unify the creative vision and execution across all projects, ensuring that the final deliverables align with the brand's identity and strategic objectives.​
What do you need to succeed?
We all have unique skills that we bring to work and celebrate every day. For this role, there are foundation skills you’ll need to succeed and excel. Additionally, while formal education in a related field is great to have, we are most interested in your 12+ years of experience and professional achievements.
The foundation skills you will need in this position are:
You are consumer obsessed, digital first and social first brand innovator and have a wealth of experience with digital design content for various platforms including websites, social and retai. Ai art and creative is at your fingertips.
Creative vision and innovation (build compelling visual identity and direction)​
Storytelling (craft engaging brand narratives)​
Design &amp; aesthetic judgement​
Cross-channel expertise (knowledge how to adapt effectively by channel)​
Trend awareness​
Collaboration and communication
Proven track record in brand strategy execution​
Familiarity with retail and DTC channels – strong with social and digital ​
Experience tailoring creative assets and campaigns for diverse regional markets​
Project management in creative development​
Experience with digital design content for various platforms including websites, social and retail displays​
What do we offer you?
At Vans, we know you expect as much from us as we do from you. That is why we make a commitment to support and grow our people. We offer extensive development and growth opportunities for your current and future positions, a competitive compensation package, and a strong benefits package that includes medical, dental, vision, and 401(k).
Our commitment extends beyond this and into your daily work life. We strive to foster a diverse and inclusive culture based on respect, connection, and authenticity. Our focus on DEI is at the foundation of who we are and what we do.
To learn more about Vans’ benefits package, follow this MyVFBenefits.com and click “Looking to Join VF”.
To learn more about Vans‘ Diversity and Inclusion efforts, go to www.vans.com.
Now WE have a question for YOU.
Are you in?
Hiring Range : $238,032.00 USD - $297,540.00 USD annually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
Long-Term Incentive Potential : This position is eligible to participate in a Long-Term Incentive Plan. Specific details of the plan will be provided during the recruiting and interview process.
Benefits at VF Corporation : You can review a general overview of each benefit program offered, including this year's medical plan rates on www.MyVFbenefits.com and by clicking Looking to Join VF? Detailed information on your benefits will be provided during the hiring process.
P lease note, our hiring ranges are determined and built from market pay data. In determining the specific compensation for this position, we comply with all local, state, and federal laws.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
Pursuant to all applicable local Fair Chance Ordinance requirements, including but not limited to the San Francisco Fair Chance Ordinance, VF will consider for employment qualified applicants with arrest and conviction records.</t>
  </si>
  <si>
    <t>https://www.indeed.com/viewjob?jk=e7310475a22991c3</t>
  </si>
  <si>
    <t>Sr. Social Media Specialist</t>
  </si>
  <si>
    <t>$85,000 - $130,000 a year</t>
  </si>
  <si>
    <t>About Lyra Health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20 million people can receive the best care and feel better, faster. Founded by David Ebersman, former CFO of Facebook and Genentech, Lyra has raised more than $900 million.
About the Role
We are looking for a creative and results-driven social media senior specialist to join Lyra’s social media team. This role will focus on social media content and campaigns—building up our brand social presence across key channels and developing social-led creative for integrated campaigns. The right candidate is a talented writer and content visionary who can creatively elevate Lyra’s brand, unique voice, and insight, while authentically tapping into emerging trends and conversations. The candidate should be a storyteller who is excited to work in the mental health space and immerse themselves in understanding the audiences we serve, including clients receiving care, the providers delivering that support, and employers looking to expand benefits for their teams. This person should also understand that individual identity is a core component of mental health, and be able to blend sensitivity, awareness, and logic with a passion for advocacy.
Responsibilities:
Be the voice of Lyra on social media, oversee daily monitoring, tracking, and community management of all channels
Own proactive engagement with industry and trending conversations, fostering engagement within the mental health community and build a thriving Lyra social media community
Ensure brand consistency in copy and creative through tone, voice and terminology
Foster engagement and build a thriving social media community
Serve as an advocate for mental health
Manage our editorial calendar and own content planning with oversight from head of social
Own our editorial and publishing workflows, including scheduling, approvals, and message tagging, within Sprout Social and Asana
Make ongoing recommendations for net new content formats and creative optimizations
Ensure DEIB and real-time world event considerations are applied to all content
Drive cross-functional and social-led campaigns, while overseeing all evergreen editorial and social-led content
Copywriting, editing, and creative development of social-led content and cross-functional campaigns
Ability to work collaboratively with a design and video team, familiarity with Canva
Identify and quickly act on real-time content opportunities
Collaborate effectively with cross-functional teammates in Product Marketing, Events, Content, Growth Marketing, Provider Marketing, Customer Marketing and more
Comfortable working with executives and subject matter experts (clinicians, product leaders, etc.)
Own weekly internal digests for employee advocacy and customer mentions
Use our advocacy tool, email, and Slack to manage employee advocacy and key customer mentions
Craft weekly internal comms digests and share with head of social for approval
Report on monthly performance, quarterly social listening, and as-needed social media audits
Measure our progress and make optimization recommendations using insights from our social media tool, Sprout Social
Publish reports in Slack and on Confluence
Support the development and expansion of our core social media strategy and social-led programming
Identify new opportunities to elevate Lyra’s social media presence and programming
Support Head of Social with day-to-day needs
Potential to own the launch and management of net new social media channels (i.e. Instagram, TikTok)
Qualifications:
5+ years of social media marketing; diverse industry (i.e. tech, healthcare, lifestyle, etc.) and audience (i.e. B2B, B2C) background preferred
Strong knowledge of major social platforms (LinkedIn, X, Facebook, Instagram, TikTok) and social media tools (e.g., Sprout Social, Canva)
Demonstrated experience developing social media content and copy that drives engagement with key audiences and supports business goals
Ability to understand key target audiences and utilize content and tactics to reach each effectively
Excellent writing, editing, and proofreading skills
Keen eye for detail, including attention to word interpretation
Strong project management skills
Demonstrated ability to work cross-functionally
Self-motivated with the ability to work independently, collaborate cross-functionally, and prioritize effectively in a dynamic environment
Strong proficiency with visual design tools (Figma, Adobe Creative Suite) and project management tools (i.e. Asana, JIRA) a plus
As a full-time Senior Social Media Specialist you will be employed by Lyra Health, Inc. The anticipated annual base salary range for this full-time position is $85,000-130,000. The base range is determined by role and level, and placement within the range will depend on a number of job-related factors, including but not limited to your skills, qualifications, experience and location.
At Lyra, base salary is only one aspect of an employee’s total compensation package, which additionally may include discretionary restricted stock unit awards, comprehensive medical and dental coverage, and retirement benefits. This role may also be eligible for discretionary bonuses.
Lyra’s generous benefits package includes:
-Comprehensive healthcare coverage (including medical, dental, vision, FSA/HSA, life and disability insurances)
-Lyra’s benefits package includes gender-affirming surgery
-Lyra for Lyrians; coaching and therapy services for you and your eligible dependents
-Equity in the company through discretionary restricted stock units
-Competitive time off with pay policies including vacation, sick days, and company holidays
-Paid Parental Bonding Leave for birthing and non-birthing parents
-401k and retirement benefits
-Employee Well-being Program with additional perks: Fertility and Family Building, and Maternity program, Employer discount marketplace, Pet insurance, Financial planning tools, UberEats stipend, Legal services, Monthly technology stipend
-We spread joy throughout the year with perks and activities, surprise swag, regular community celebrations and more!
"We are an Equal Opportunity Employer. We do not discriminate on the basis of race, color, religion, sex (including pregnancy), national origin, age, disability, genetic information or any other category protected by law.
By applying for this position, you acknowledge that your personal information will be processed as per the Lyra Health Workforce Privacy Notice. Through this application, to the extent permitted by law, we will collect personal information from you including, but not limited to, your name, email address, gender identity, employment information, and phone number for the purposes of recruiting and assessing suitability, aptitude, skills, qualifications, and interests for employment with Lyra. We may also collect information about your race, ethnicity, and sexual orientation, which is considered sensitive personal information under the California Privacy Rights Act (CPRA) and special category data under the UK and EU GDPR. Providing this information is optional and completely voluntary, and if you provide it you consent to Lyra processing it for the purposes as described at the point of collection, for example for diversity and inclusion initiatives. If you are a California resident and would like to limit how we use this information, please use the Limit the Use of My Sensitive Personal Information form. This information will only be retained for as long as needed to fulfill the purposes for which it was collected, as described above. Please note that Lyra does not “sell” or “share” personal information as defined by the CPRA. Outside of the United States, for example in the EU, Switzerland and the UK, you may have the right to request access to, or a copy of, your personal information, including in a portable format; request that we delete your information from our systems; object to or restrict processing of your information; or correct inaccurate or outdated personal information in our systems. These rights may be subject to legal limitations. To exercise your data privacy rights outside of the United States, please contact globaldpo@lyrahealth.com. For more information about how we use and retain your information, please see our Workforce Privacy Notice."</t>
  </si>
  <si>
    <t>https://www.indeed.com/viewjob?jk=f21ff1a869bfdd1b</t>
  </si>
  <si>
    <t>We are looking for an experienced Digital Marketing Specialist to join our team. The Digital Marketing Specialist will develop and execute campaigns to promote our products and services. They will work closely with the marketing team and other stakeholders to deliver effective digital solutions that meet our customers' needs.
The ideal candidate has an ability to translate data and research into actionable marketing plans that inform branding and campaign development. The specialist should be adept at working independently.
Digital Marketing Specialist Responsibilities
Develop and execute integrated digital marketing strategies across multiple channels including email, web, SEO/SEM, display, and social media
Analyze and report on campaign performance, and make recommendations for improvement
Monitor industry trends and competitor activities to maintain a competitive advantage
Collaborate with internal stakeholders to create effective content for campaigns
Develop and implement email marketing campaigns to increase customer engagement
Analyze existing marketing collateral with a critical eye and identify opportunities for improvement
Digital Marketing Specialist Requirements and Qualifications:
Bachelor’s degree (or equivalent) in marketing, communications, or related field
Able to work independently and as part of a team
Excellent communication and presentation skills
Strong analytical and problem-solving skills
Experience in planning and leading initiatives
Proficient in Microsoft Office, Adobe Creative Suite, and other relevant software</t>
  </si>
  <si>
    <t>https://www.indeed.com/viewjob?jk=99ca32d606d3fc09</t>
  </si>
  <si>
    <t>Marketing Communications Specialist</t>
  </si>
  <si>
    <t>Aqueous Vets, LLC</t>
  </si>
  <si>
    <t>MARKETING COMMUNICATIONS SPECIALIST
Department: Sales Operations
Reports To: Vice President, Sales Operations
FLSA Status: Exempt
Updated: 01.28.2025
Aqueous Vets (AV) is a leading vertically integrated manufacturer and supplier of treatment systems designed to remove PFAS and other contaminants of emerging concern (CECs) from groundwater and drinking water, protecting our health and the environment. As a trusted industry leader, AV pairs its team of seasoned engineers and water industry professionals with an innovative, entrepreneurial approach to creating cutting-edge solutions for each end user. From concept to commission, AV’s turnkey solutions encompass a full range of capabilities, including design, manufacturing, installation, commissioning, and exemplary, long-term customer service. A proud member of the Bain Double Impact family, AV is passionate about ensuring sustainable social and environmental impact in the communities it serves. To learn more, visit AqueousVets.com.
Description:
The Marketing Communications Specialist role seeks a highly skilled and resourceful professional capable of developing and executing comprehensive marketing communication strategies. Responsibilities include managing Social Media, Email Marketing, Branding, Campaign Management, and implementing other key marketing initiatives to drive engagement and achieve business objectives.
Essential Duties and Responsibilities:
Specific assignments and responsibilities include but are not limited to the following areas:
Strategy Development: Design and execute innovative digital marketing strategies aligned with business objectives to drive lead generation and enhance brand awareness. Utilize data-driven insights to optimize performance across all digital channels, integrating targeted marketing campaigns to achieve measurable results.
Social Media Management: Lead the social media strategy, content creation, and community engagement across various platforms to enhance brand awareness, drive traffic, and foster audience growth.
Email Marketing: Drive the email marketing strategy, including segmentation, automation, and content development, to nurture leads, drive conversions, monitor customer feedback, and maximize customer retention.
Design of Marketing Materials: Collaborate with cross-functional teams to ensure brand consistency and messaging across all digital touchpoints, maintaining a strong brand presence and identity in the market.
Website Management: Ensure the website's look and feel are up to date with current website marketing standards. Maintain and edit the content on the website keeping the content fresh and relevant with other digital marketing and company initiatives.
General Marketing Oversight: Provide leadership and guidance on other marketing initiatives, including campaign management, ensuring alignment with digital strategies, and optimizing overall marketing performance.
Performance Analysis and Reporting: Monitor, analyze, and report on the performance of digital marketing and other campaigns using relevant metrics and KPIs.
Continuous Learning: Stay current with the latest digital marketing technology and best practices.
Performs other duties and special projects as required.
Required Skills/Abilities:
Excellent written and verbal communication skills.
Excellent organizational and time management skills.
Proficient in Microsoft Office Suite, HubSpot, or related software.
Proficient in design software including Canva, and Adobe products: InDesign and Photoshop.
Proven ability to work independently with minimal supervision, demonstrate strong self-motivation, initiative, and a proactive approach to problem-solving and task management.
Excellent analytical and organizational skills, with close attention to detail.
Ability to manage confidential information.
Qualifications:
To perform this job successfully, an individual must be professional, initiative-taking, and positive. Having a passion for exceptional support is necessary. Being sensitive to unpredictable demands and uncertainties is a requisite to delivering superior results and exceeding the expectations of the role. The ability to thrive in a fast-paced, rapidly growing environment, demonstrating adaptability, strong organizational skills, and a proactive mindset.
Education and Experience:
Bachelor’s Degree from an accredited university in Marketing, Management, or Business.
5+ years of experience in graphic design, marketing, advertising, digital marketing, business management, or sales administration.
Physical Requirements:
Prolonged periods of sitting at a desk and working on a computer.
Able to travel as needed.
Preferably located in a CT or ET time zone
Aqueous Vets® is an equal-opportunity employer. We commit to a policy of nondiscrimination and equal opportunity for all employees and qualified applicants without regard to race, color, religion, creed, gender, pregnancy or related medical conditions, age, national origin, or ancestry, physical or mental disability, genetic predisposition, marital, civil union or partnership status, sexual orientation, gender identity, or any other consideration protected by federal, state or local laws.</t>
  </si>
  <si>
    <t>https://www.indeed.com/viewjob?jk=9573a8aab274e617</t>
  </si>
  <si>
    <t>$65,000 - $70,000 a year</t>
  </si>
  <si>
    <t>Guidewell Education</t>
  </si>
  <si>
    <t>Join Guidewell’s Strategy &amp; Marketing team as a fully remote generalist—your versatility and connections will be the glue that ties our work together. Reporting to a kind, supportive Director of Marketing, you’ll thrive in a dynamic, multi-faceted role where you can contribute to big-picture goals while flexing your skills across our family of brands in various areas.
Overview
The market for private educational preparation is highly fragmented and has historically lacked a key player who examines student and educator needs holistically. Together, the Guidewell Education family of brands has stepped confidently into that role. We provide a full suite of services to meet student needs from elementary school through college, including academic tutoring, college counseling, executive function coaching, and test preparation. By bringing the best that this field has to offer under one roof, Guidewell Education is uniquely positioned to earn and keep the trust of parents, educators, and school and district leaders worldwide, becoming the go-to resource for student-centric expertise, guidance, and educational services.
About the Opportunity
The Marketing Manager is a critical member of the Guidewell Education Marketing and Communications team. This role offers a unique opportunity to be a generalist in supporting marketing, communications, content, and campaigns across multiple educational services brands in the U.S. and U.K.
As a generalist, you will work cross-functionally to execute key marketing initiatives and drive the growth of our organization as the leading provider of educational services for parents and educators.
You will collaborate closely with Marketing leadership to develop strategies and execute tasks while ensuring seamless coordination across teams, including Partnerships, Sales, Client Services, and Academic Services.
Supervisor: Director of Marketing
Work Location: Remote; Option for hybrid if within close proximity to one of our offices.
Work Hours: 9 am to 5:30 pm EST
Key Responsibilities
Marketing Strategy and Planning
Partner with Marketing leadership to implement annual, quarterly, and monthly marketing plans that align with organizational goals.
Assign project and campaign tasks in alignment with the marketing calendar.
Help drive quality leads and engagement across channels, brands, and products by ensuring timely execution of marketing plans and campaigns.
Email Marketing
Manage Mailchimp operations across multiple brands, including email campaigns, newsletters, segmentation, testing, and automation workflows.
Design and create visually appealing email banners and templates to support marketing initiatives.
Leverage data insights to optimize strategies, improve engagement, and increase conversion rates with guidance from Marketing leadership.
Campaigns and Content Creation
Support Marketing leadership in executing multi-brand lead generation campaigns to meet deadlines and achieve objectives.
Create, edit, and distribute marketing materials, including copywriting, editing, and basic design, while adhering to brand quality and design standards.
Manage company blog by creating custom images for each post, uploading content in Webflow, optimizing existing posts, and repurposing content for maximum impact.
Develop and manage a consistent social media calendar, writing, designing, and publishing engaging posts to strengthen brand identity and audience engagement.
Team Collaboration and Process Optimization
Collaborate with internal stakeholders to fulfill copy, design, and lead-form requests, ensuring timely delivery and adherence to brand standards.
Design and implement workflow processes to streamline tasks and increase team efficiency.
Qualifications and Skills
3+ years of proven marketing experience; education sector experience a plus
Proactive, organized self-starter with strong attention to detail and project management expertise.
Quick learner who takes initiative, asks thoughtful questions, and thrives in dynamic environments.
Process-oriented planner who effectively balances competing priorities and manages cross-functional tasks.
Strong collaboration and communication skills with a student-centered, growth-oriented mindset.
Creative thinker with excellent design, copywriting, and editing skills, maintaining a keen sense of brand voice.
Proven experience designing professional content (flyers, social posts, email headers) using tools like Canva.
Experienced in social media content creation, audience engagement, and digital marketing best practices.
Proficient in tools such as Mailchimp, Canva, Asana, Webflow, and Meta Business Suite.
Bachelor's degree and availability to work full-time remotely.
Compensation and Benefits
$65,000 - $70,000 annual salary depending on experience, plus a bonus of up to 5% of annual salary based on personal and company performance.
Benefits include:
Company-sponsored medical, dental, vision, and life insurance
Generous holidays and paid-time-off
401-k with company match after one year with the company
Employee discount
Diversity and Inclusion:
We believe that diversity and inclusion enrich education and drive success. We are committed to ensuring that all people who interact with Guidewell Education-parents, students, staff, contractors, partners, vendors-are respected and valued holistically. We are committed to attracting and retaining students and staff from diverse cultures, backgrounds, and experiences because we believe that diversity fuels innovation and education to new heights.
The Legal Stuff:
Applicants will be considered for the position on the basis of their qualifications and ability to perform the job for which they are applying. Guidewell Education does not discriminate based on the basis of race, color, genetics, religion, gender, gender identity or expression, sexual orientation, national origin, disability, age, or status as a special disabled or other veteran covered by the Vietnam Era Veterans Readjustment Act of 1974, as amended.
JBIafAzbn1</t>
  </si>
  <si>
    <t>https://www.indeed.com/viewjob?jk=cd52fd50d28ed1d7</t>
  </si>
  <si>
    <t>Digital Marketing and Kajabi Specialist</t>
  </si>
  <si>
    <t>Private Caregiving Services</t>
  </si>
  <si>
    <t>Ontario, CA 91761</t>
  </si>
  <si>
    <t>*Position Overview*:
We are seeking a highly motivated and experienced *Digital Marketing and Kajabi Specialist* to manage and grow our online presence, with a particular focus on social media platforms and Kajabi-based offerings. This individual will play a key role in ensuring the smooth execution of marketing campaigns, engaging with our audience, and maximizing the reach and effectiveness of our digital products.
*Key Responsibilities*:
* *Social Media Management*:
* Develop and execute a comprehensive social media strategy to increase brand awareness and engagement.
* Create, schedule, and manage content for platforms like Instagram, Facebook, LinkedIn, and YouTube.
* Monitor social media trends and audience insights to optimize content performance.
* Respond to comments and messages to foster a vibrant online community.
* *Kajabi Platform Management*:
* Design and update Kajabi pages, courses, and membership sites.
* Set up email marketing campaigns and sales funnels within Kajabi.
* Monitor and analyze the performance of Kajabi offerings, providing actionable insights for improvement.
* Ensure seamless integration of Kajabi with other tools and platforms.
* *Content Creation and Strategy*:
* Collaborate to develop engaging content such as blog posts, videos, newsletters, and graphics.
* Ensure all content aligns with brand voice and messaging.
* Work closely with the team to strategize and implement marketing initiatives.
* *Analytics and Reporting*:
* Track and report on the performance of social media campaigns and Kajabi offerings.
* Use analytics to refine strategies and improve ROI.
* *Project Management*:
* Coordinate the timely execution of marketing projects and campaigns.
* Manage timelines, deadlines, and deliverables efficiently.
*Qualifications*:
* Proven experience in digital marketing and social media management.
* Expertise with the Kajabi platform, including course creation, email marketing, and sales funnels.
* Strong understanding of social media trends and analytics.
* Proficiency in graphic design tools like Canva, Photoshop, or similar.
* Excellent communication and organizational skills.
* Ability to work independently and meet deadlines in a fast-paced environment.
* Knowledge of SEO, paid advertising, or copywriting is a plus.
*What We Offer*:
* Competitive salary or hourly rate based on experience.
* Flexible work environment (remote work optional).
* Opportunities for professional growth and development.
* A chance to make a meaningful impact in a growing business.
Job Type: Part-time
Pay: $20.00 per hour
Expected hours: 20 per week
Schedule:
* 4 hour shift
* Day shift
Experience:
* Marketing: 1 year (Preferred)
Ability to Commute:
* Ontario, CA 91761 (Preferred)
Ability to Relocate:
* Ontario, CA 91761: Relocate before starting work (Preferred)
Work Location: Hybrid remote in Ontario, CA 91761</t>
  </si>
  <si>
    <t>https://www.indeed.com/viewjob?jk=f95872f9c401437a</t>
  </si>
  <si>
    <t>Marketing Affiliate</t>
  </si>
  <si>
    <t>$500 - $8,000 a week</t>
  </si>
  <si>
    <t>Freight Logix</t>
  </si>
  <si>
    <t>Memphis, TN</t>
  </si>
  <si>
    <t>Do you want to work from home. Set your own hours and have an opportunity to unlimited income. Join us as an Affiliate and help us in marketing our company. No experience needed and all you need is a phone and a laptop. I will be glad to help you get started. If you would like to know more please reach out.
*Job Summary*
We are seeking a motivated and dynamic Affiliate to join our team. The ideal candidate will be responsible for engaging with customers, providing exceptional service, and driving sales through effective communication and collaboration. This role requires a proactive approach to outbound calling and the ability to analyze customer needs to offer tailored solutions. Bilingual or multilingual candidates are highly encouraged to apply, as they will enhance our ability to serve a diverse clientele.
*Duties*
* Conduct outbound calls to potential and existing customers to promote products and services.
* Collaborate with team members to develop sales strategies and achieve targets.
* Utilize computerized systems to manage customer information and track interactions.
* Provide outstanding customer service by addressing inquiries and resolving issues promptly.
* Analyze customer feedback and data to identify trends and improve service delivery.
* Communicate effectively in English; proficiency in additional languages is a plus.
* Maintain an organized office environment that supports productivity.
*Experience*
* Previous experience in customer service or sales is preferred.
* Strong collaboration skills with the ability to work well in a team-oriented environment.
* Proficiency in using office software and computerized systems for data management.
* Excellent communication skills, both verbal and written, with an emphasis on clarity and professionalism.
* Bilingual or multilingual abilities are highly desirable, enhancing communication with diverse customers.
Join us as an Agent where your skills will contribute significantly to our mission of delivering exceptional service while fostering strong customer relationships.
Job Types: Full-time, Part-time
Pay: $500.00 - $8,000.00 per week
Benefits:
* Referral program
Work Location: Remote</t>
  </si>
  <si>
    <t>https://www.indeed.com/viewjob?jk=29d4a59a923da45b</t>
  </si>
  <si>
    <t>Head of Brand Marketing</t>
  </si>
  <si>
    <t>FORTUNE</t>
  </si>
  <si>
    <t>Head of Brand Marketing
Consumer Marketing
Thank you for your interest in coming to work at Fortune. If most but not all of this description is a good fit, we still encourage you to apply.
The big picture:
Our overarching goal is to communicate Fortune's value to readers by telling a compelling story about who we are and why our journalism is worth paying for.
We're growing, and need to establish our Brand Marketing practice from the ground-up.
Above all, our work is mission-driven. It must reflect the integrity of our journalism and be oriented toward the needs of our readers
Where this role sits:
You'll report to our Vice President of Consumer Marketing
You'll work with our Consumer and Newsroom teams, as well as our Conferences, and Advertising businesses.
You'll be the DRI for our team's objective of increasing consideration for Fortune and the belief Fortune is worth paying for.
You'll oversee our creative team and help envision how we grow to meet the needs of the organization.
Your remit:
Lead insight-driven strategy for marketing campaigns that deliver on partner teams' objectives
Reinforce Fortune's brand identity by establishing creative standards
Set a high bar for creative outputs and establish best practices
Mentor and manage our creative team
Create a culture of hypothesis testing and rigorous measurement
Things that will lead to success in this role:
Values:
You pride yourself on your emotional intelligence
You care about excellence and are self-motivated
You're passionate about the importance of independent journalism
Knowledge:
You're fluent in brand strategy and know how to position a brand effectively in a competitive marketplace.
You've worked at the intersection of Marketing and Creative, translating strategic goals into inspiring and effective campaigns.
You have a solid grasp of digital marketing channels—from social to email to on-site experiences—and how they shape brand perception.
You're tech-savvy, open to leveraging AI or other tools to streamline processes, and comfortable with basic web and CRM tech.
Ways of working:
You love building and influencing: you enjoy shaping processes, frameworks, and organizational change.
You're skilled at prioritization, and create focus when there are multiple paths forward.
You believe in transparency, communicating openly with stakeholders and team members to keep everyone aligned.
You think strategically about how brand marketing efforts tie into overall subscription growth, while still focusing on executional excellence.
Experience:
6+ years of progressive experience in brand marketing or integrated marketing roles.
A proven track record of conducting attitudinal and market research and translating insights into successful, measurable campaigns.
Experience defining and refining brand positioning, voice, and identity—ideally in a media, publishing, or subscription-based business.
Demonstrated ability to develop clear, data-driven creative briefs, and collaborate effectively with cross-functional teams.
Direct people management experience and a track record of nurturing high-performing teams.
Compensation:
Total compensation including Base Salary and Discretionary Annual bonus $140,000.00 to $160,000.00
About Fortune:
At Fortune Media, our mission is to change the world by making business better. We achieve that by providing trusted information, great storytelling, rigorous benchmarking and world-class community building. And our key values are humility, ownership, and transparency.
The policy of Fortune Media is to provide equal employment opportunities to all applicants and employees without regard to race, color, caste, creed, religion, sex, sexual orientation, gender identity or expression, marital status, citizenship status, age, national origin, ancestry, disability, or any other characteristic protected by applicable law. Fortune Media affirmatively seeks to advance the principles of equal employment opportunity and values diversity and inclusion.
FORTUNE
Fortune Media is a global media organization dedicated to helping its readers, viewers, and attendees succeed in business through unrivaled access and best-in-class storytelling. Fortune's mission is to drive the conversation about business. With a global perspective, the guiding wisdom of history, and an unflinching eye to the future, we report and reveal the stories that matter today—and that will matter even more tomorrow. With the trusted power to convene and challenge those who are shaping industry, commerce and society around the world, Fortune lights the path for global leaders—and gives them the tools to make business better. Our values inform our mission. We believe that business can be a powerful platform for good, and we are committed to holding it to that standard.
boards.greenhouse.io
For Residents of California: Our California Resident Applicant and Prospective Applicant Privacy Notice is located at this link: https://fortune.com/california-resident-applicant-and-prospective-applicant-privacy-notice/
For UK, EEA, and Switzerland Residents: Please review Fortune Media Group (UK) Limited's Job Applicant Privacy Notice at https://fortune.com/job-applicant-privacy-notice-uk/ to understand how your personal data will be handled.</t>
  </si>
  <si>
    <t>https://www.indeed.com/viewjob?jk=5a308b75e4ee26da</t>
  </si>
  <si>
    <t>Business Development and Marketing Coordinator</t>
  </si>
  <si>
    <t>Fair, Anderson &amp; Langerman</t>
  </si>
  <si>
    <t>United States
Corporate Services Team (CST) – Business Development /
Remote
BPM – where caring and community is in our company DNA; we are always striving to be our best selves; and we’re compelled to ask the questions that lead to innovation. As an Assurance Manager, you will be responsible for reviewing, analyzing, and building strategies to help develop and maintain relationships with clients throughout the audit and accounting process.
Working with BPM means using your experiences, broadening your skills, and reaching your full potential in work and life—while also making a positive difference for your clients, colleagues, and communities. Our shared entrepreneurial spirit drives us to see and do things differently. Our passion for people makes BPM a place where everyone feels welcome, valued, and part of something bigger. Because People Matter.
What you get:
Total rewards package: from flexible work arrangements to personalized benefit structures and financial compensation options that give you choice and flexibility.
Well-being resources: interactive wellness platform and incentives, an employee assistance program and mental health resources, and Colleague Resource Groups (CRGs) that provide safe spaces for colleagues to share, be heard, feel valued and deepen connections.
Balance &amp; flexibility: 14 Firm Holidays including 2 floating, Flex PTO, paid family leave, winter break, summer hours, and remote work options, so you can balance challenging yourself with taking care of yourself.
Professional development opportunities: A learning culture with CPA exam resources and bonuses, tuition reimbursement, a coach program, and live classes, workshops, and seminars through BPM University.
Who is successful at BPM:
· Caring people who put others first
· Self-starters who embody the BPM entrepreneurial spirit
· Authentic individuals with a diverse point of view
· Lifelong learners with a drive to excel
· Resilient people who rise to the occasion
Job Description
We seek a detail-oriented Business Development (BD) and Marketing Operations Coordinator to support our growth efforts at BPM LLP, an accounting and advisory firm. This role ensures that business development and marketing initiatives align with the firm's strategic goals, supporting client acquisition, retention, and growth. The ideal candidate will excel at managing multiple projects, coordinating cross-functional teams, and contributing to both business development and marketing efforts.
Key Responsibilities
Project &amp; Traffic Management
Serve as the central coordinator for business development and marketing projects.
Manage the end-to-end project lifecycle, including:
Scheduling and facilitating pre-project planning meetings with stakeholders.
Monitoring project milestones and conducting mid-project check-ins.
Organizing post-project review meetings to analyze outcomes and document learnings.
Use project management tools (e.g., Monday.com) to track deadlines, deliverables, and resources.
Create and maintain project timelines to ensure all tasks are completed on schedule.
Document and distribute meeting notes, action items, and project updates.
Identify and address potential timeline conflicts or resource constraints.
Maintain clear communication channels between team members, partners, and stakeholders.
Marketing Operations
Collaborate with the marketing team to align campaigns with business development objectives.
Organize and maintain the firm’s digital asset library, ensuring easy access for team members.
Implement and maintain a clear file organization and version control system for marketing materials.
Archive outdated materials and maintain documentation of asset usage rights and expiration dates.
Business Development Support
Collaborate with partners and the Chief Revenue Officer to identify and prioritize new business opportunities.
Assist in the preparation of proposals, client presentations, and RFP responses tailored to accounting and advisory services.
Update the CRM system with accurate business development data (e.g., HubSpot or Salesforce).
Track business development metrics, including client engagement, pipeline status, and revenue growth opportunities.
Coordinate the scheduling and logistics for client meetings, networking events, and webinars.
Support cross-selling and upselling initiatives by identifying opportunities within the firm's client base.
 Reporting Support
Pull performance data from platforms such as GA4, HubSpot, and Salesforce.
Organize and consolidate data into actionable reports for business development and marketing leaders.
Maintain dashboards with current performance metrics, including lead generation and campaign ROI.
Prepare report presentations for team meetings and stakeholder reviews.
Keep detailed records of historical campaign and business development performance data.
Qualifications
Bachelor’s degree.
4 years of experience in business development, marketing, or project coordination.
Familiarity with the professional services industry, preferably in accounting or advisory.
Proficiency with project management tools (e.g., Monday.com).
Strong organizational and time management skills.
Excellent written and verbal communication abilities.
Experience leading meetings and coordinating cross-functional teams.
Proficiency in Microsoft Excel and PowerPoint.
Shape
Preferred Qualifications
Experience with CRM platforms (e.g., HubSpot, Salesforce).
Background in B2B marketing and business development.
Familiarity with data visualization tools (e.g., LookerStudio).
Experience with digital asset management systems.
Knowledge of accounting and advisory services.
Shape
Required Tools &amp; Platforms
Project Management: Monday.com
Social Media: LinkedIn, Twitter, Facebook, Instagram
Reporting Tools: GA4, HubSpot, Salesforce
Microsoft Office Suite, especially Excel and PowerPoint
Digital Asset Management System</t>
  </si>
  <si>
    <t>https://www.indeed.com/viewjob?jk=fa7a3469759f5386</t>
  </si>
  <si>
    <t>Email Marketing Specialist</t>
  </si>
  <si>
    <t>$40,000 a year</t>
  </si>
  <si>
    <t>Gold Standard Solutions</t>
  </si>
  <si>
    <t>*Role Overview*
We’re seeking a *Email Marketing Specialist* to lead our email marketing efforts. You will be responsible for designing, executing, and optimizing email and text campaigns that drive customer engagement, retention, and conversions for our clients. The ideal candidate has expertise in segmentation, automation, and performance analytics to craft compelling email experiences. You will collaborate closely with our internal graphic design team to ensure visually appealing and effective campaigns while managing multiple email and text marketing accounts within the cannabis industry.
*Job Summary*
The Email Marketing Specialist will be responsible for developing, executing, and optimizing email and text marketing campaigns that engage our audience, drive conversions, and support our overall marketing strategy within the cannabis industry. This role requires a blend of creative and analytical skills to craft compelling email content, segment audiences effectively, and analyze campaign performance to inform future strategies. You will lead the email marketing efforts, ensuring high-quality execution and alignment with business objectives.
*Key Responsibilities*
* *Campaign Development &amp; Execution:*
* Design, create, and manage email and text marketing campaigns from conception to delivery using Klaviyo.
* Develop email content, including copywriting and layout optimization, in collaboration with the graphic marketing team.
* Develop and execute targeted email and text marketing campaigns to nurture leads, increase engagement, and drive conversions.
* Own the end-to-end email lifecycle, including campaign planning, content creation, A/B testing, and performance analysis.
*Strategy &amp; Planning:*
* Develop and implement email and text marketing strategies aligned with business goals for our clients
* Leverage segmentation and personalization to improve open rates, click-through rates, and overall ROI.
* Plan and execute automated email and text workflows, including welcome series, re-engagement, and abandoned cart campaigns.
* Optimize email automation workflows to enhance customer journeys and lifecycle marketing.
*Performance Analysis:*
* Monitor and analyze key email and text metrics (open rates, click-through rates, conversion rates, etc.) to assess campaign effectiveness.
* Conduct A/B testing on subject lines, content, and send times to optimize performance.
* Analyze key performance metrics and generate reports to track success and identify areas for improvement.
* Generate regular reports and provide actionable insights to improve future campaigns.
*List Management &amp; Compliance:*
* Maintain and grow email and text subscriber lists, ensuring data accuracy and integrity.
* Ensure all email and text marketing activities comply with relevant regulations (e.g., GDPR, CAN-SPAM, cannabis industry-specific regulations).
* Stay updated on email deliverability best practices and implement strategies to maintain a high sender reputation.
*Collaboration:*
* Work closely with the marketing team, including designers and content creators, to align email and text campaigns with broader marketing initiatives.
* Collaborate with content, design, and product teams to ensure cohesive messaging and branding.
* Coordinate with sales and customer service teams to integrate email and text marketing efforts with overall business objectives.
*Account Management:*
* Manage multiple email and text marketing accounts simultaneously, ensuring consistency and effectiveness across all platforms.
*Qualifications:*
*Education:*
* Bachelor’s degree in Marketing, Communications, Business, or a related field.
*Experience:*
* years of experience in email and text marketing or a similar role.
* Proven track record of successful email and text campaigns and measurable results.
* Experience working in the cannabis industry is highly preferred.
*Technical Skills:*
* *Must-Have:* Proficiency with Klaviyo for email and text marketing.
* Proficiency with other email marketing platforms (e.g., Mailchimp, HubSpot, Marketo, SendGrid) is a plus.
* Familiarity with HTML/CSS for email design is a plus.
* Experience with CRM systems and marketing automation tools.
*Skills:*
* Strong copywriting and editing skills.
* Analytical mindset with the ability to interpret data and make data-driven decisions.
* Excellent project management and organizational skills.
* Attention to detail and commitment to quality.
* Ability to manage multiple accounts and campaigns simultaneously.
* Strong collaboration skills to work effectively with internal teams.
*Preferred Skills*
* Knowledge of SEO and digital marketing best practices.
* Experience with graphic design tools (e.g., Adobe Creative Suite) is a plus but not required, as collaboration with the graphic marketing team is expected.
* Understanding of customer lifecycle and segmentation strategies.
* Ability to stay updated with the latest email and text marketing trends and technologies, especially within the cannabis industry.
Job Type: Full-time
Pay: $40,000.00 per year
Schedule:
* 8 hour shift
Work Location: Remote</t>
  </si>
  <si>
    <t>https://www.indeed.com/viewjob?jk=6134c038ff7d3d37</t>
  </si>
  <si>
    <t>Marketing Manager, Vylla</t>
  </si>
  <si>
    <t>Carrington Mortgage Holdings</t>
  </si>
  <si>
    <t>The Vylla Marketing Manager will manage and oversee the marketing policies, objectives, and initiatives for the Real Estate brokerage and Title/Settlement business in Vylla. Direct and oversee all aspects of the marketing function. life cycle management. Perform all duties in accordance with the company’s policies and procedures, investor guidelines, all US state and federal laws and regulations, wherein the company operates. The target pay range for this position is $80,000.00 - $100,000.00 Annually + Annual Bonus.
What you'll do:
Responsible for overall marketing strategy and execution for the brokerage.
Responsible for building strong brand recognition and maintaining brand consistency through all touchpoints.
Responsible for positioning company capabilities and messaging including people, products, and services to customer base as well as recruiting base.
Manage the execution of all online marketing activities including, but not limited to, acquisitions, websites, landing pages, direct mail campaigns, and email campaigns.
Establish and manage marketing calendars related to email marketing and content management for online properties.
Assist with social media content and strategy.
Plan and manage in-person and digital events (webinars, town halls) which amplify our message.
Create targeted internal and external communication strategies.
Plan and oversee marketing channel reporting including effectiveness metrics for campaigns and actively managing those metrics to optimize marketing spend/effort.
Build and manage relationships with high impact business leaders and stakeholders to ensure marketing is supporting their objectives.
Collaborate with creative team to conceptualize and design effective and creative marketing campaigns, collateral, and materials.
Commission or conduct market research to identify proper marketing tools and make recommendations for purchase.
Continually review changes to the marketplace and industry and adjust marketing plans accordingly.
Review and provide constructive feedback all Vylla marketing materials, briefs, and content.
Manage and report on marketing budgets as appropriate.
Perform other duties as assigned.
What you'll need:
Bachelor’s degree in marketing or related degree or equivalent work experience.
Five plus (5+) years of marketing experience, including experience developing and implementing a content strategy, and creating and analyzing performance metric reports.
Two plus (2+) years direct experience marketing for a real estate brokerage in a role supporting real estate agents or similar business.
Experience using Google Analytics or similar tools to monitor communications performance, as well as marketing automation platforms, preferred.
Our Company: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
What We Offer:
Comprehensive healthcare plans for you and your family. Plus, a discretionary 401(k) match of 50% of the first 4% of pay contributed.
Access to several fitness, restaurant, retail (and more!) discounts through our employee portal.
Customized training programs to help you advance your career.
Employee referral bonuses so you’ll get paid to help Carrington and Vylla grow.
Educational Reimbursement.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
We are an Equal Opportunity Employer
California Privacy Notice: https://oag.ca.gov/privacy/ccpa
Notice to all applicants: Carrington does not do interviews or make offers via text or chat.
# LI-GV1</t>
  </si>
  <si>
    <t>https://www.indeed.com/viewjob?jk=fb69224d66f7b7ff</t>
  </si>
  <si>
    <t>Specialist Brand Marketing</t>
  </si>
  <si>
    <t>Mary Kay Inc</t>
  </si>
  <si>
    <t>JOB DESCRIPTION
Contributes to the development and creation of effective integrated marketing strategies to deliver engaging content for consumers while supporting and elevating the credibility of the Mary Kay Independent Beauty Consultants. With a focus on color, gifting, trend and fragrance categories, supports execution of 360-degree modular marketing campaigns, overseeing development of global creative, marketing and branding assets.Conducts background research and competitive analysis and reviews metrics and KPIs, to support the Creative Brief, ensuring creative, marketing and branding assets are globally relevant and impactful, assets are delivered on time and on budget, sustaining the growth of the Company’s strategic priorities. Will have own projects and with some guidance, deliver on projects.
Assists with the development of global creative, marketing and branding assets to support the business by conducting competitive research and sourcing inspiration to prepare creative briefs, collaborating with GPM partners, regional teams, Social and Digital partners and other Creative partners.
Builds influence and strong relationships with Regional Marketing, Global Product Management, Creative Services, Business Intelligence and various department stakeholders, as well as senior management, is essential for success in this position. Communications skills should be highly developed to manage complexity of working across cultures and departments.
Lead creative, budgeting, makeup artist, stylist, brand development and art buying groups and keep projects on budget, seeking continuous improvements and cost savings.
Ensures all content is on-brand, consistent in terms of style, quality and tone of voice, as well as optimized for search and user experience for all channels.
Conducts background research and competitive analysis and reviews metrics and KPIs. Conducts post launch analysis to understand asset adoption and region social media performance.
Tracks corporate program adoption across markets and delivers initial analysis to Manager for global roll-up of analytics and program debriefs, contributing to a continuous improvement environment. May be asked to compile specific information from the Corporate Dashboard to support Manager and/or Director Communications and/or presentations.
Conducts ad hoc research for special projects requested by Manager or Director.
KNOWLEDGE, SKILLS, &amp; ABILITIES
Experience: 3+ years
Field of Experience: Experience in cross-functional corporate or agency environment required, including direct experience with social media and digital marketing. Beauty and/or direct selling experience a plus.
Education: Bachelor/University Degree
Education Focus: Business, Communications, Marketing, Online and/or Social Media Marketing or related field
The ideal candidate will bring integrated marketing experience with a passion for social media and working in a corporate environment. Critical to this position’s success is the ability to manage multiple routine projects at the same time with acute attention to detail.
This role requires a unique blend of analytical and innovative thinking, creativity, and technical proficiency, as well as solid communication and project management skills to contribute to the department’s best-in-class 360-degree marketing execution.
Expected to demonstrate understanding of a linked spectrum of global marketing, PR, social media, promotions and advertising ideation, as well as basic program management skills.
Must be able to support development of brand experiences from a consumer and Independent Sales Force point of view. This requires an understanding of the Mary Kay Product line to be acquired and an understanding of general cosmetics and beauty care consumable and beauty customer segments at a detailed level, as well as understanding consumer and Independent Beauty Consultant needs/expectations.
Must be global minded with a flexible approach: keeping all markets in mind when supporting strategies and implementing initiatives.
Must be creative, solution-focused and willing to work with others to identify fresh ideas.
Must be an analytical thinker with a broad perspective and, at the same time, demonstrate an acute attention to detail and the ability to execute flawlessly.
Strong written and verbal communication skills, reliability and professionalism are essential.
Must have good presentation skills and be comfortable presenting in front of large audiences.
Must have solid personal judgment, ability to identify misinformation and track disparate information is critical to keeping programs on track.
Must be self-sufficient, able to prioritize and organize and possess time and project management skills with the ability to manage multiple projects and tasks with aggressive deadlines.
Ability to deal with ambiguity and rapidly changing priorities.
Must be a Brand Ambassador for the Mary Kay Brand and ensure all tactics adhere to Branding guidelines and global social media strategy.</t>
  </si>
  <si>
    <t>https://www.indeed.com/viewjob?jk=12a095028b73a978</t>
  </si>
  <si>
    <t>BPM LLP</t>
  </si>
  <si>
    <t>BPM – where caring and community is in our company DNA; we are always striving to be our best selves; and we’re compelled to ask the questions that lead to innovation. As an Assurance Manager, you will be responsible for reviewing, analyzing, and building strategies to help develop and maintain relationships with clients throughout the audit and accounting process.
Working with BPM means using your experiences, broadening your skills, and reaching your full potential in work and life—while also making a positive difference for your clients, colleagues, and communities. Our shared entrepreneurial spirit drives us to see and do things differently. Our passion for people makes BPM a place where everyone feels welcome, valued, and part of something bigger. Because People Matter.
What you get:
Total rewards package: from flexible work arrangements to personalized benefit structures and financial compensation options that give you choice and flexibility.
Well-being resources: interactive wellness platform and incentives, an employee assistance program and mental health resources, and Colleague Resource Groups (CRGs) that provide safe spaces for colleagues to share, be heard, feel valued and deepen connections.
Balance &amp; flexibility: 14 Firm Holidays including 2 floating, Flex PTO, paid family leave, winter break, summer hours, and remote work options, so you can balance challenging yourself with taking care of yourself.
Professional development opportunities: A learning culture with CPA exam resources and bonuses, tuition reimbursement, a coach program, and live classes, workshops, and seminars through BPM University.
Who is successful at BPM:
· Caring people who put others first
· Self-starters who embody the BPM entrepreneurial spirit
· Authentic individuals with a diverse point of view
· Lifelong learners with a drive to excel
· Resilient people who rise to the occasion
Job Description
We seek a detail-oriented Business Development (BD) and Marketing Operations Coordinator to support our growth efforts at BPM LLP, an accounting and advisory firm. This role ensures that business development and marketing initiatives align with the firm's strategic goals, supporting client acquisition, retention, and growth. The ideal candidate will excel at managing multiple projects, coordinating cross-functional teams, and contributing to both business development and marketing efforts.
Key Responsibilities
Project &amp; Traffic Management
Serve as the central coordinator for business development and marketing projects.
Manage the end-to-end project lifecycle, including:
Scheduling and facilitating pre-project planning meetings with stakeholders.
Monitoring project milestones and conducting mid-project check-ins.
Organizing post-project review meetings to analyze outcomes and document learnings.
Use project management tools (e.g., Monday.com) to track deadlines, deliverables, and resources.
Create and maintain project timelines to ensure all tasks are completed on schedule.
Document and distribute meeting notes, action items, and project updates.
Identify and address potential timeline conflicts or resource constraints.
Maintain clear communication channels between team members, partners, and stakeholders.
Marketing Operations
Collaborate with the marketing team to align campaigns with business development objectives.
Organize and maintain the firm’s digital asset library, ensuring easy access for team members.
Implement and maintain a clear file organization and version control system for marketing materials.
Archive outdated materials and maintain documentation of asset usage rights and expiration dates.
Business Development Support
Collaborate with partners and the Chief Revenue Officer to identify and prioritize new business opportunities.
Assist in the preparation of proposals, client presentations, and RFP responses tailored to accounting and advisory services.
Update the CRM system with accurate business development data (e.g., HubSpot or Salesforce).
Track business development metrics, including client engagement, pipeline status, and revenue growth opportunities.
Coordinate the scheduling and logistics for client meetings, networking events, and webinars.
Support cross-selling and upselling initiatives by identifying opportunities within the firm's client base.
 Reporting Support
Pull performance data from platforms such as GA4, HubSpot, and Salesforce.
Organize and consolidate data into actionable reports for business development and marketing leaders.
Maintain dashboards with current performance metrics, including lead generation and campaign ROI.
Prepare report presentations for team meetings and stakeholder reviews.
Keep detailed records of historical campaign and business development performance data.
Qualifications
Bachelor’s degree.
4 years of experience in business development, marketing, or project coordination.
Familiarity with the professional services industry, preferably in accounting or advisory.
Proficiency with project management tools (e.g., Monday.com).
Strong organizational and time management skills.
Excellent written and verbal communication abilities.
Experience leading meetings and coordinating cross-functional teams.
Proficiency in Microsoft Excel and PowerPoint.
Shape
Preferred Qualifications
Experience with CRM platforms (e.g., HubSpot, Salesforce).
Background in B2B marketing and business development.
Familiarity with data visualization tools (e.g., LookerStudio).
Experience with digital asset management systems.
Knowledge of accounting and advisory services.
Shape
Required Tools &amp; Platforms
Project Management: Monday.com
Social Media: LinkedIn, Twitter, Facebook, Instagram
Reporting Tools: GA4, HubSpot, Salesforce
Microsoft Office Suite, especially Excel and PowerPoint
Digital Asset Management System</t>
  </si>
  <si>
    <t>https://www.indeed.com/viewjob?jk=0fac84ffc49e17ea</t>
  </si>
  <si>
    <t>Berkshire Hathaway HomeServices Carolinas Companies</t>
  </si>
  <si>
    <t>Greensboro, NC 27408</t>
  </si>
  <si>
    <t>Job Duties and Responsibilities
Assists with daily operation of the marketing department, ensuring smooth and efficient workflow:
Create all promotional flyers and collateral within intended deadlines. Develop project plans, provide direction and coordinate project activities associated with advertising. (40-50%)
Write, edit and review marketing material including blog posts, email communication content, social media posts. May research and write executive communications, presentations, proposals, or articles. Ensure production of communications that promote or support the company’s business goals and objectives. Review, proof and fact-check information used by and from external sources. (10-15%)
Provide support and be a resource for sales associate and staff using company intranet and online marketing platforms. Remain knowledgeable of these platforms. (5-10%)
Provide assistance to sales associates and staff with public marketing software products. (5-10%)
Assist with maintaining a balanced budget for all corporate advertising, marketing and communications initiatives. (0-5%)
Deliver designed materials to printers/vendors (0-5%)
Perform any additional admin responsibilities as requested or assigned (0-5%)
Performance Expectations
Demonstration of advertising and marketing knowledge and an understanding of the company’s business processes.
Maintain strong brand identity and graphic integrity standards in all work.
Safeguard sensitive and confidential company information.
Meet all performance and behavior expectations outlined in the company performance appraisal form or communicated by management.
Perform responsibilities as directed achieving desired results within expected time frames and with a high degree of quality and professionalism.
Establish and maintain positive and productive work relationships with all staff, customers and business partners.
Demonstrate the behavioral and technical competencies necessary to effectively complete job responsibilities. Take personal initiative for technical and professional development.
Follow the company HR Policy, the Code of Business Conduct and all subsidiary and department policies and procedures, including protecting confidential company information, attending work punctually and regularly, and following good safety practices in all activities.
Qualifications
Education:
Bachelor’s degree in marketing, communications or related field; or equivalent work experience
Experience:
Minimum of 1-2 years of relevant work experience in marketing/advertising position
 Knowledge and Skills:
 Strong computer skills including proficiency in Adobe InDesign with experience in Adobe Creative Suites
 Strong creative and conceptual skills
 Exceptional communication and interpersonal skills
 Ability to think strategically and creatively
 Exceptional communication and interpersonal skills,
 Ability to work independently, prioritize multiple tasks and hit deadlines
 Ability to thrive in a fast-paced and quick-changing work environment
 Team player with a positive attitude
Travel Required
Yes. Limited travel to other offices in NC for marketing meetings as requested.
We offer a full suite of benefits including Medical, Health Savings Account, Dental, Vision, Life Insurance, Paid Vacation (PTO), 401(k) with employer match, Flexible Spending Account, and Employee Assistance Program (EAP)
Equal Opportunity Employer</t>
  </si>
  <si>
    <t>https://www.indeed.com/viewjob?jk=a376eb5c1d8bd37b</t>
  </si>
  <si>
    <t>MARKETING MANAGER</t>
  </si>
  <si>
    <t>Casino Fandango</t>
  </si>
  <si>
    <t>Carson City, NV 89701</t>
  </si>
  <si>
    <t>The Marketing Manager is responsible for the execution of marketing promotions, programs, events and digital content.
Job Requirements:
Assist in coordinating, implementing, and executing marketing programs, promotions, and special events.
Serve as the main point of contact for all marketing-related functions for the casino.
Maintain an accurate schedule of promotions and special events with the ability to communicate marketing information effectively with all related departments to ensure proper and efficient preparation and execution of promotions and events.
Responsible for developing and distributing rules and regulations for all casino promotions and special events.
Provide performance analysis against forecast and recommend new promotional concepts and ideas based on previous promotional results.
Responsible for developing and posting organic social media content including creating a monthly schedule for posts/stories, developing event pages and capturing live content as needed.
Identify, book and maintain a live entertainment schedule as needed.
Maintain customer satisfaction survey program including follow-up with departments regarding reviews and comments.
Demonstrate a working knowledge of the casino marketing industry to stay informed of new technologies and promotional offers and integrate new ideas as needed.
Conducts competitor research and analysis to ensure proper positioning in the market.
Other duties as assigned.
Education and Experience:
Bachelor's degree in Marketing or related field, or equivalent experience preferred.
Minimum of three years of supervisory experience, preferably in a Hospitality or Casino setting.
Additional Requirements:
Must be 21 years of age.
Ability to work collaboratively on cross-functional teams.
Advanced proficiency in word-processing, spreadsheets, database and presentation.
Required Work Cards:
Registration with Gaming Control Board</t>
  </si>
  <si>
    <t>https://www.indeed.com/viewjob?jk=323754ed531bf67b</t>
  </si>
  <si>
    <t>Visual Content Manager _ Graphics &amp; Animations</t>
  </si>
  <si>
    <t>Escalon Services</t>
  </si>
  <si>
    <t>Description
What You’ll Do:
The Visual Content Manager is responsible for creating and implementing graphics, motion graphics and animation strategies that effectively promote the organization's products, services, and brand.
Day-to-Day Responsibilities also include:
• Conceptualize, design, and execute motion graphics and animations for social media, broadcast, and digital platforms.
• Familiarity with digital marketing platforms and optimization techniques for social media and websites.
• Support event management team with event collateral and swag creation.
What You'll Bring
Must Haves:
* Must submit a portfolio showcasing motion graphics and graphic design, preferably from one of the categories listed.
• Experience working on marketing campaigns within some or all of the following categories: Professional Services, SaaS, Technology, Accounting, HR.
• Strong understanding of typography, color theory, and layout design principles.
• Graphic Design Experience
• Motion Graphics/Animation Experience
• Adobe Suite Experience (specifically Illustrator)
• Canva
• Excellent communication and collaboration skills.
• Strong attention to detail and ability to meet tight deadlines.
• Problem-solving mindset with the ability to translate complex concepts into simple visuals.
Nice To Haves:
• HubSpot experience
• Ad placement experience on LinkedIn, Facebook, Instagram etc.
• Experience with ClearView Social
• Monday.com Experience
• Experience managing freelancers including copywriters, social media managers etc.
• Experience with WordPress
Why You’ll Enjoy Working at Escalon:
We offer a variety of health benefits, all available on the first day of the month following employment with us, to keep you and your family feeling fit and well.
Medical, Dental and Vision options
Life and Disability
STD/LTD
10 Paid holidays each year
Flexible PTO
401K Retirement Plan
Incentive compensation
If you are hired at Escalon, your final base salary compensation will be determined based on several factors including, but not limited to, skill set, years of experience, and the employee’s geographic location. In addition to those factors – we believe in the importance of pay equity and consider the internal equity of our current team members as a part of any final offer.
Escalon is an equal opportunity/affirmative action employer.
More about us:
Escalon Services is a Business Process Management (BPM) company that provides Essential Business Services (EBS) through a tech-enabled platform to small- and medium-sized businesses (SMBs) and startups. The Company enables its clients to spend less time on "back office" functions and provides the value and insight that enables clients to spend more time focusing on delivering value and moving their businesses forward. With a US-based remote workforce and global delivery team in India, Escalon’s solution fills a widening service gap in the SMB market, underpinned by (i) increasing demand for quality insights in an increasingly competitive marketplace (ii) decreasing supply of CPAs and quality in-house talent and (iii) the cost frictions associated with scaling internal back-office teams as businesses grow. For more information on Escalon: https://escalon.services/
Since founding, the company has executed both on an organic and M&amp;A strategy to expand service offerings and drive revenue expansion opportunity through cross-sell/up-sell. Before partnering with New Harbor Capital in late 2022, Escalon completed two significant acquisitions which tripled the revenue of the company and expanded the FinOps capabilities of the platform. Continued corporate development is a key value driver for the business going forward, with a highly fragmented market of service providers, often individually unable to scale due to lack of technology-enablement and offshore capabilities.
In late 2022, New Harbor Capital made a growth equity investment in Escalon Services.
About New Harbor Capital
New Harbor Capital is an experienced, lower middle-market private equity firm that seeks to partner with growth-minded, founder-owned companies. Based out of Chicago, New Harbor Capital is committed to optimizing the growth potential of its portfolio companies while respecting their long-term visions. The firm was founded on the belief that mutual respect and collaboration lead to successful outcomes. New Harbor recognizes the importance of finding the right partner, and the firm is committed to helping its portfolio companies and their leadership maximize both personal and financial goals.
As a strategic partner, New Harbor taps into decades of experience to guide businesses through challenging economic cycles and market conditions. New Harbor Capital has raised over $750M in capital across three funds and focuses on tech-enabled services, healthcare, and education services.
About Escalon Services, LLC.</t>
  </si>
  <si>
    <t>https://www.indeed.com/viewjob?jk=99aa6975dd1ee244</t>
  </si>
  <si>
    <t>Team Member/Sales Associate</t>
  </si>
  <si>
    <t>Diamond Executives Inc</t>
  </si>
  <si>
    <t>Downey, CA</t>
  </si>
  <si>
    <t>Our firm is one of the leading sales and customer acquisition firms in the Orange County area. Our team creates customized outreach campaigns aimed at rapidly expanding our client's customer base and customer retention. To continue our efforts in the local area and expand our customer base, we are hiring an entry-level Team Member/Sales Associate immediately.
As the entry-level Team Member/Sales Associate, you will have the opportunity to work with our wireless clients and their customers. As a Sales Associate, you will focus on signing up new customers and upgrading current customers wireless home services. For the ambitious go-getters looking for a challenge, we offer an accelerated training process that fast tracks into upper management. Those with a commitment to continue pushing themselves to learn new skills are encouraged to apply!
*Team Member/Sales Associate Responsibilities:*
* Meeting planned sales goals while setting individual sales targets with the team
* Tracking sales goals and reporting results as necessary
* Overseeing the activities and performance of the sales team
* Develop and deliver informative sales presentations base on individual customer needs to maximize market share
* Participate in continuous training opportunities with the intent to increase qualified customer contacts, enhance relationships and advance the sales process.
*Team Member/Sales Associate Qualifications:*
* Previous experience in customer service, retail, sales, marketing, promotions, or business is preferred
* Comfortable taking on a leadership role and support role within a team (must work well with others)
* Strong interpersonal skills
* Excellent written and verbal communication skills
* Dedication to providing great customer service
Job Type: Full-time
Pay: $42,000.00 - $54,500.00 per year
Benefits:
* Opportunities for advancement
* Professional development assistance
Compensation Package:
* Bonus opportunities
* Commission pay
Schedule:
* Day shift
* Monday to Friday
* Weekends as needed
Work Location: In person</t>
  </si>
  <si>
    <t>https://www.indeed.com/viewjob?jk=3910b0df4d0fc6fe</t>
  </si>
  <si>
    <t>Recruiting Manager (Remote)</t>
  </si>
  <si>
    <t>Virtually Calling On You LLC</t>
  </si>
  <si>
    <t>We are looking for a motivated Recruiting Manager to drive the growth of our team. In this role, you will recruit new members for prepaid legal services, assist with building multi-level network marketing teams, and provide support to meet team goals. This remote position is perfect for someone who thrives in a fast-paced environment.
Description
We are looking for a motivated Recruiting Manager to drive the growth of our team. In this role, you will recruit new members for prepaid legal services, assist with building multi-level network marketing teams, and provide support to meet team goals. This remote position is perfect for someone who thrives in a fast-paced environment.
Key Responsibilities:
Recruit new members for prepaid legal services and grow multi-level marketing teams.
Make outbound calls, monitor Zoom meetings, and manage group chats to support new recruits.
Research and use social media platforms to generate leads and promote opportunities.
Provide training, mentorship, and ongoing support to recruits.
Track team progress and report on recruitment metrics.
Skills and Qualifications:
Experience in recruitment or network marketing is preferred.
Strong communication and leadership skills.
Proficient with virtual tools (Zoom, group chats, social media).
Highly organized, self-motivated, and goal-oriented.
Why Join Us?
Remote work flexibility.
Career growth and advancement opportunities.
Competitive pay with commissions and bonuses.
Salary
$15 - $20 per hour</t>
  </si>
  <si>
    <t>https://www.indeed.com/viewjob?jk=aecf82071c7bdd59</t>
  </si>
  <si>
    <t>Marketing Coordinator - Event/Experiential Marketing</t>
  </si>
  <si>
    <t>Circa - IPG DXTRA</t>
  </si>
  <si>
    <t>Naperville, IL</t>
  </si>
  <si>
    <t>Jack Morton is seeking a passionate Regional Market Coordinator for our Naperville, IL office. This entry level role will assist the team with project delivery, client management, process support, and team coordination. It requires an individual who is motivated and passionate for doing their job well by taking steps to ensure accuracy and quality work.
Here's the job:
Supporting project delivery by maintaining tracking reports of event status, proposal status and budget, along with providing on-site event assistance
Drive seamless team collaboration by coordinating project details, fostering client and partner relationships, and overseeing project processes for smaller assignments under managerial guidance
Efficiently assist in client relationships by overseeing schedules, ensuring seamless delivery of program elements, maintaining clear communication, and work towards presenting confidently to small scope client groups
As an employee you're expected to:
Exhibit results-driven focus by taking ownership, being accountable for actions and results, and consistently striving for excellence, demonstrating a clear understanding of the impact on outcomes
Your Role in Driving Our Culture:
You're a collaborative superstar who can also own portions of your assignments independently
You champion a positive, dynamic culture, adding your own flair
You're all about the job, without taking yourself too seriously
You grasp the importance of a diverse and inclusive workplace, actively fueling creativity and innovation
What we require from you:
Accurate, outstanding organizational, time management, verbal/written communication skills
Ability to work in a fast-paced environment, manage multiple projects at once, and work respectfully with team.
Proficiency in Microsoft Office: Excel, PowerPoint, Word, Outlook, Teams
Willing &amp; able to travel up to 20-30% and work nights and weekends as necessary for events
We are a hybrid workplace, Tuesdays, Wednesdays &amp; Thursdays are in the office
……………………………………………………………………………………………………………………………………….
In addition to gaining invaluable experience, receiving a competitive salary, Jack's comprehensive benefits package includes (but is not limited to):
Unlimited PTO policy
Competitive medical/dental/vision insurance plans with FSA/HSA and Dependent Care FSA options. Pet Insurance for those who need it too.
Employee Resource Groups and inclusive diversity programming and initiatives
Discount portal for everyday goods and services
Personal Development programs
Dedicated Mental Health resources including Headspace membership, Employee Assistance Program (CCA), and more
Generous Family and Parental Leave Policy (up to 18 weeks) with eligibility extended to all parents regardless of gender or primary/secondary caregiver status
Access to our parent company (IPG) Savings plan (401K program) with company match as well as an Employee Stock Purchase Plan (ESPP)
GM Supplier Discount on GM vehicle purchases/leases
Last but not least, we hold diversity, equity and inclusion to a high standard:
Jack Morton and Genuine are equal opportunity employers; we strongly value diversity at our companies. We do not discriminate on race, religion, color, national origin, disability, sexual orientation, gender identity, gender expression, age, marital status, veteran status, or any other basis prohibited by law. In 2022, Jack Morton and Genuine, as part of Interpublic Group (IPG), have been named to the Bloomberg Gender Equality Index (GEI), and Jack Morton has once again been designated a Best Place To Work For LGBTQ Workplace Equality by the Human Rights Campaign in their Corporate Equality Index.
#LI-RO1
We make our careers website accessible to any and all users. If you need an accommodation to participate in the application process, please contact us at JobAppAccommodation@ipgdxtra.com.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t>
  </si>
  <si>
    <t>https://www.indeed.com/viewjob?jk=f42517c0f67ab073</t>
  </si>
  <si>
    <t>Lead Channel Marketing</t>
  </si>
  <si>
    <t>$130,700 - $196,100 a year</t>
  </si>
  <si>
    <t>AT&amp;T</t>
  </si>
  <si>
    <t>Job Description:
This position requires office presence of a minimum of 5 days per week and is only located in the location(s) posted. No relocation is offered.
As a Lead Channel Marketing (Customer Advisory Council Lead), you will be responsible for managing and driving the success of our Customer Advisory Council program. This role requires a highly organized, strategically focused, and influential professional who can interact confidently with both C-Level customers and internal executive team members. The ideal candidate will ensure that our Customer Advisory Council program runs smoothly, meets its objectives, and provides valuable customer insights to help steer the company’s strategic direction.
Key Responsibilities:
Develop and Implement Program Strategy: Define and execute a comprehensive strategy for the Customer Advisory Council program that supports multiple councils across various business segments and industries.
Align with Business Goals: Stay informed about the company’s strategic priorities, customer needs, and industry trends. Collaborate cross-organizationally to align Customer Advisory Council objectives with broader business goals.
Strategically Manage Council Membership: Establish and define clear criteria for selecting customer advisory council members, including qualifications, industry experience, and diversity requirements. Oversee the nomination process by evaluating candidates to ensure they possess the strategic insights and expertise necessary to contribute effectively. Lead onboarding of new members and offboarding those who no longer align with the council’s strategic focus or fail to meet participation expectations.
Develop Strategic Meeting Agendas: Collaborate with key stakeholders and the executive chief of staff teams to design council meeting agendas that focus on gaining candid and unfiltered customer feedback on the strategy and direction of that area of the business. Ensure each agenda is tailored to address current strategic priorities and challenges.
Curate Meeting Content: Establish a content strategy for each council meeting. Identify and secure executive-level presenters, lead prep calls and provide guidance on the content, ensuring presentations are relevant, engaging, and aligned with the meeting’s strategic objectives.
Achieve Operational Excellence: Lead planning and flawless execution of our customer advisory council meetings in support of our most strategic customers. Manage multiple deliverables, deadlines, and contributions from various professionals.
Lead Communication Strategies: Design and execute comprehensive communication plans that keep council members informed and engaged. This includes regular updates, meeting agendas, minutes, and strategic announcements. Additionally, manage internal and external SharePoint sites to centralize meeting information and facilitate member collaboration. These sites will be essential for sharing documents, facilitating discussions, and ensuring members are well-prepared and contributing actively.
Qualifications:
Bachelor’s degree in Business, Marketing, or related field.
Minimum of 5 years of experience in a similar role, interacting with business customers, analysts, investors or C-Level executives preferably in a high-tech corporate environment.
Knowledge of AT&amp;T B2B technology-enabled solutions and customer industry expertise.
Proven project management skills with a track record of managing complex programs and meeting deadlines.
Strategic thinking and ability to foresee industry trends and company priorities.
Strong executive presence and interpersonal skills, with the ability to confidently interact with senior executives and customers.
Excellent presentation and written communications skills
Demonstrated ability to influence and coordinate with cross-functional teams.
Commitment to program success and continuous improvement.
Our Lead Channel Marketing, earn between $130,700 - $196,100. Not to mention all the other amazing rewards that working at AT&amp;T offers. Individual starting salary within this range may depend on geography, experience, expertise, and education/training.
Joining our team comes with amazing perks and benefits:
Medical/Dental/Vision coverage
401(k) plan
Tuition reimbursement program
Paid Time Off and Holidays (based on date of hire, at least 23 days of vacation each year and 9 company-designated holidays)
Paid Parental Leave
Paid Caregiver Leave
Additional sick leave beyond what state and local law require may be available but is unprotected
Adoption Reimbursement
Disability Benefits (short term and long term)
Life and Accidental Death Insurance
Supplemental benefit programs: critical illness/accident hospital indemnity/group legal
Employee Assistance Programs (EAP)
Extensive employee wellness programs
Employee discounts up to 50% off on eligible AT&amp;T mobility plans and accessories, AT&amp;T internet (and fiber where available) and AT&amp;T phone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
AT&amp;T will consider for employment qualified applicants in a manner consistent with the requirements of federal, State, and local laws.
Ready to close the deal on a career with AT&amp;T?
Apply today.
Weekly Hours:
40
Time Type:
Regular
Location:
Dallas, Texas
Salary Range:
$130,700.00 - $196,100.00
It is the policy of AT&amp;T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AT&amp;T will provide reasonable accommodations for qualified individuals with disabilities.</t>
  </si>
  <si>
    <t>https://www.indeed.com/viewjob?jk=b18f5f5b3364da87</t>
  </si>
  <si>
    <t>$60,000 - $65,000 a year</t>
  </si>
  <si>
    <t>Revolutionary Spaces</t>
  </si>
  <si>
    <t>Marketing Assistant Job Description
Position: Marketing Assistant
Supervisor: Director of Marketing &amp; Communications
Type: Full-time, exempt
Salary: $60,000 to $65,000
Target Start Date: ASAP
Organization Overview
Formed in January 2020, Revolutionary Spaces brings people together to explore the ongoing
American struggle to create and sustain a free society as singularly evoked by the two national
treasures we care for—Boston’s Old South Meeting House and Old State House.
Constructed in 1713, the Old State House was the center of royal government in the
Massachusetts Bay colony and the focal point for many of the Revolution’s most dramatic
events. It was here that the Boston Massacre occurred in 1770. Built in 1729, the Old South
Meeting House was the largest building in colonial Boston and the site of the most stirring
mass meetings that led to the American Revolution, including the gathering that led to the
Boston Tea Party.
Today, these historic Freedom Trail sites and museums—located just two blocks from each
other in the heart of downtown Boston—provide thought-provoking exhibits, compelling tours,
exciting educational offerings, and engaging public programs. We are dedicated to creating
experiences for our audiences that not only deepen understanding of the past, but also provide
a fresh perspective on the world we live in today and help us create new ideas and tools to
build a more just and equitable tomorrow.
Revolutionary Spaces is an equal opportunity employer. We center our work on the following
values:
 Inclusion: We are dedicated to diversity, equity, and inclusion and ensuring
accessibility on multiple dimensions.
 Relevance: We are dedicated to creatively linking lessons of the past with the interests
and concerns of Boston’s diverse communities today.
 Boldness of thought: We address challenging topics and promote understanding in
response to controversy.
 Engagement: We encourage people to engage, add their voices to today’s debates, and
collaborate with others to discover new ways of thinking.
About the Position
Reporting to the Director of Marketing &amp; Communications, the Marketing Assistant will provide
support in the key areas of content development, advertising and promotion, graphic design,
branding, and marketing administration. This role will assist in creation of written and visual
content for Revolutionary Spaces’s website, social media platforms, and email marketing
campaigns, promoting all areas of the institution, including museum admission, exhibits,
development, and public programs. This individual will also oversee administrative functions
related to marketing contracts, expenses, and reporting.
Key Responsibilities:
Content Development
 Assist in the development and implementation of yearly content calendar for all
website, email, and social media content.
 Update website, social media channels, and other external sites as needed, keeping
information about Revolutionary Spaces current, accurate, and consistent.
 Draft, edit, and/or proofread written content, such as blog posts, press releases,
and email copy.
 Create basic graphics for website, email, and social media use.
 Assist in the building and distribution of email marketing campaigns.
 Develop and schedule consistent social media content to maintain an active
presence on Instagram, Facebook, LinkedIn, Twitter, and YouTube.
 Embrace other content development responsibilities as needed.
Advertising and Promotion
 Post all Revolutionary Spaces activities, such as events and exhibits, to various
event listing websites in a timely manner.
 Oversee the registration process for various public programs and events, working
closely with other departments to meet attendance goals.
 Provide marketing support at various public programs or events.
 Create and distribute print materials to off-site locations and local partners.
 Manage contracts with advertisers to ensure timely promotional placements and
vendor payments.
 Work collaboratively with outside vendors including graphic designers, website
developers, and photographers/videographers.
 Embrace other advertising and promotion responsibilities as needed.
Marketing Administration
 Oversee film and media requests, coordinating with other departments as needed.
 Assist in the tracking and timely submission of marketing-related expenses.
 Maintain inventory of print and digital marketing materials and brand assets.
 Track monthly website, social media, and email campaign analytics and make
recommendations for improved visibility.
 Monitor marketing-related email inboxes and reply to inquiries in a timely manner.
 Collect all contact information from public programs, events, ticket sales, and other
databases, formatting them for inclusion into CRM systems.
 Manage and monitor staff requests for marketing support.
 Attend virtual and in-person meetings, both internally and with external partners.
 Provide customer support as needed to all ticket buyers and event registrants.
 Embrace other marketing administration responsibilities as needed.
Qualifications
 Bachelor’s degree (or equivalent experience) in marketing, communications, business
administration, or related field
 Minimum of three years of experience in marketing or similar role
 Proven experience managing marketing campaigns and initiatives with an
emphasis on precision and organization
 Exceptional attention to detail with the ability to produce work that meets brand
standards and quality expectations
 Capability to prioritize tasks, manage multiple projects simultaneously, and meet
deadlines in a fast-paced environment
 Proficiency in marketing tools and software such as Google Workspace, Constant
Contact, Hootsuite, Canva, and/or WordPress
 Excellent writing and verbal communication skills
 A keen eye of for graphic and typographic design
 Capacity to work occasional nights, weekends, and holidays
 Interest in or knowledge of Revolutionary-era history is preferred
Physical Requirements
Candidates will be expected to work out of offices and historic sites in downtown Boston for
a minimum of three days per week. Some staff offices are located on the third floor of a 300
year old historic building without an elevator. Candidates should be able to carry equipment
and supplies up and down stairs.
Benefits
Health insurance; Flexible Spending Accounts (FSA); Long-term disability/AD&amp;D, and life
insurance; Generous paid time off schedule; 403b with 5% match after one year; and free
admission to many local museums.
Application Requirements
To apply, please email a cover letter and resume to marketing@RevolutionarySpaces.org with
“Marketing Assistant” in the subject line. Candidates who move forward in the interview
process may be asked to submit design and/or writing samples.</t>
  </si>
  <si>
    <t>https://www.indeed.com/viewjob?jk=8aa6dde34ee5dce0</t>
  </si>
  <si>
    <t>Marketing Specialist Senior (HAPI)</t>
  </si>
  <si>
    <t>Aquiva Labs</t>
  </si>
  <si>
    <t>Description
Hapi provides connectivity between hotels, hotel companies, and hospitality technology providers, effectively changing the technology landscape by removing longstanding data barriers.
We are seeking a Senior Marketing Specialist, based in Argentina or Uruguay, to join our team as the first full-time marketing hire. This role is ideal for a versatile marketing professional with advanced English proficiency, who enjoys collaborating with consultants and agencies to build new processes and is eager to bring fresh ideas and try new approaches. The role reports to a fractional marketing leader, who is looking for a partner to assist with data-driven growth strategies and someone who can support the day-to-day execution.
Key Responsibilities
Campaign Creation &amp; Management
Assist marketing leadership in implementing comprehensive marketing strategies
Help execute account-based marketing campaigns
Identify necessary assets and tactics to support campaign objectives
Channel Management
Oversee and optimize our owned channels, including website, email, and LinkedIn
Maintain a content calendar for LinkedIn, crafting engaging copy for posts
Assist with website development agency requests and copy updates
Create compelling email campaigns, landing pages, and marketing automation workflows
Help coordinate industry event registration, materials, and logistics
Content Creation
Create visuals for LinkedIn, case studies, and sales sheets using branded templates
Write copy for various marketing materials, including emails and social media posts, aligned with brand and product messaging
Collaborate with product marketing and PR team members to leverage existing content
Marketing Operations &amp; Reporting
Ensure proper campaign setup and tracking in HubSpot and Salesforce
Follow up on leads and manage lead nurturing processes
Help compile monthly marketing reports
Project Management
Coordinate cross-functional teams to deliver marketing assets and campaigns on time
Help manage multiple projects simultaneously
Qualifications
Bachelor's degree in Marketing, Communications, or related field
3+ years of experience in marketing and communications roles
Experience writing marketing copy in American English
Proficiency in HubSpot (or willingness to quickly upskill)
Experience with Content Management Systems, preferably Webflow
Skilled in Canva for creating marketing visuals with templates
Benefits
Work with professionals who have created some of the most revolutionary solutions in their fields.
Make an impact. Work in large-scale projects globally.
Very attractive salary (USD).
Full flexibility scheme.
Between 15 and 21 business days of PTO.
English training.
Argentine or Uruguayan national holidays, depending on the employee's location.
If you're a motivated marketer with a passion for growth and a talent for supporting engaging campaigns across multiple channels, we want to hear from you!
About Aquiva Labs
Aquiva Labs brings your business vision to life.
As one of Salesforce’s most experienced PDO partners, Aquiva Labs helps deliver your Salesforce AppExchange vision and more by making great ideas become a reality. Right from day one, we use our strategic relationship with Salesforce to empower organizations with unique AppExchange knowledge, mastery and access, as well as implementing our existing intimate knowledge of architectures, technology stacks and patterns, to guide our ISV partners through the AppExchange’s complex business and data scenarios.
Building products is in our DNA. Whether you are looking to create a prototype of a new product, outsource your Salesforce application development, create a custom solution, or require a short term engagement to assist with a specific challenge, our teams are there to help.</t>
  </si>
  <si>
    <t>https://www.indeed.com/viewjob?jk=f324a3ee92889467</t>
  </si>
  <si>
    <t>Manager - Marketing Communications</t>
  </si>
  <si>
    <t>$116,532 - $216,384 a year</t>
  </si>
  <si>
    <t>Career Area:
Marketing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
About Cat Financial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
Role Definition
Manages expertise in developing the strategy and implementation of channel optimization &amp; activation, digital marketing, campaign management, and creative development across various channels to drive brand awareness, engagement and lead generation.
Responsibilities
Manages multiple media communications programs to promote product (or brand, technology, service) and organizational presence in marketplaces consistent with organizational objectives.
Oversees planning efforts to prioritize the marketing mix across Social Media, Paid Media Strategies, Web, etc.
 Coordinates the need for market research and implements the message strategy for given industry, product, service, technology or brand.
Gathering, analyzing and reporting information on industry, customer and competitive activities as well as market structure and trends.
Monitors and measures effectiveness via key metrics across marketing tactics.
Skill Required:
Customer Focus: Knowledge of the values and practices that align customer needs and satisfaction as primary considerations in all business decisions and ability to leverage that information in creating customized customer solutions.
Level Extensive Experience:
Facilitates creation of the 'right' products and services to resolve customer business issues.
 Fosters strong customer relationships via delivery on commitments, open communication, and on-going feedback/improvement.
Advises others on creating customer focused environments in various scenarios.
Anticipates customer needs, focusing efforts to proactively meet needs and exceed customer expectations.
Measures and observes customer satisfaction levels to ascertain and implement service improvement alternatives.
Communicates and models the criticality of customer focus as an organizational strategy.
Collaborating: Knowledge of collaborative techniques; ability to work with a variety of individuals and groups in a constructive and collaborative manner.
 Level Working Knowledge:
Demonstrates experience participating in productive collaborative processes.
Under guidance, initiates collaborative meetings.
 Assists in communicating shared goals with diverse groups and parties.
 Helps promote collaboration across generations, functions, regions, and levels.
Helps solve business problems and meet business goals through collaborative processes.
Creativity: Knowledge of the approaches, tools, and techniques for promoting creative, original thinking and ability to apply it to a variety of business situations.
Level Extensive Experience:
Maintains balance between innovation and pragmatism.
Challenges accepted ways of operating.
Monitors innovations in field and explores usefulness in own function.
Encourages, solicits, and rewards imaginative ideas.
Supports experimentation and accepts occasional setbacks or failures.
Finds new ways to approach problems.
Effective Communications: Understanding of effective communication concepts, tools and techniques; ability to effectively transmit, receive, and accurately interpret ideas, information, and needs through the application of appropriate communication behaviors.
Level Extensive Experience:
Reviews others' writing or presentations and provides feedback and coaching.
Adapts documents and presentations for the intended audience
Demonstrates both empathy and assertiveness when communicating a need or defending a position.
Communicates well downward, upward, and outward.
Employs appropriate methods of persuasion when soliciting agreement.
 Maintains focus on the topic at hand.
Relationship Management: Knowledge of relationship management techniques; ability to establish and maintain healthy working relationships with clients, vendors, and peers.
Level Working Knowledge:
Provides prompt and effective responses to client requests and interactions.
Monitors client satisfaction levels on a regular basis.
Alerts own team to problems in client satisfaction.
Differentiates the roles and responsibilities in a business relationship.
Works with clients to address critical issues and resolve major problems.
Strategic Thinking: Knowledge of the importance of "big picture" thinking and planning; ability to apply organizational acumen and competitiveness to identify and maintain focus on key success factors for the organization.
Level Basic Understanding:
Explains how a sense of competition with industry counterparts can motivate greater productivity.
Identifies the key elements of the business strategy.
Demonstrates the ability to articulate how own work supports the business strategy.
Seeks help to clarify elements of the strategy that are beyond the group's influence.
Vendor/Supplier Management: Knowledge of external provider management processes and ability to effectively manage the business relationship with external providers (e.g. vendors, service providers, contractors, consultants and suppliers).
Level Extensive Experience:
Manages actual and perceived conflict of interest issues.
Monitors and communicates vendor effectiveness, reliability and performance.
Influences existing and new vendor relationships and the approved vendor list.
Interprets documents detailing service provisions and financial arrangements.
Explains case studies of effective and ineffective partnering relationships and lessons learned.
Advises others on the issues and considerations for working with new vendors, suppliers or partners.
Promotion and Marketing Communications: Knowledge of different promotional and marketing communication techniques; ability to use different marketing channels and tools in combination to focus on how a business communicates a message to the market.
Level Working Knowledge:
Abides by the organization's policies on promotion and marketing communications to enhance business outcomes.
Analyzes audiences during promotional and marketing communication events, to understand their perspectives.
Assesses alternative delivery mechanisms for promotional and marketing communications.
Assists in the development of marketing communication materials.
Identifies communication barriers that hinder the objectives of marketing communication and resolves them.
Additional Information:
This role is a hybrid position and would require any successful candidate to commit to a 3 day per week in office requirement.
This Job Description is intended as a general guide to the job duties for this position and is intended for the purpose of establishing the specific salary grade. It is not designed to contain or be interpreted as an exhaustive summary of all responsibilities, duties and effort required of employees assigned to this job. At the discretion of management, this description may be changed at any time to address the evolving needs of the organization. It is expressly not intended to be a comprehensive list of “essential job functions” as that term is defined by the Americans with Disabilities Act.
#LI-Hybrid
Summary Pay Range:
$116,532.00 - $216,384.00
Compensation and benefits offered may vary depending on multiple individualized factors, job level, market location, job-related knowledge, skills, individual performance and experience. Please note that salary is only one component of total compensation at Caterpillar.
Benefits:
Annual incentive bonus plan*
Medical, dental, and vision coverage
Paid time off plan (Vacation, Holiday, Volunteer, Etc.)
401k savings plan
Health savings account (HSA)
Flexible spending accounts (FSAs)
Disability benefits
Life Insurance
Parental leave
Healthy Lifestyle Programs
Employee Assistance Programs
Voluntary Benefits and Employee Discounts
Tuition Reimbursement
Career Development
*Subject to annual eligibility and incentive plan guidelines .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Posting Dates:
January 28, 2025 - February 4, 2025
Any offer of employment is conditioned upon the successful completion of a drug screen.
EEO/AA Employer. All qualified individuals - Including minorities, females, veterans and individuals with disabilities - are encouraged to apply.
Not ready to apply? Join our Talent Community .</t>
  </si>
  <si>
    <t>https://www.indeed.com/viewjob?jk=f60847865c44dde1</t>
  </si>
  <si>
    <t>$54,000 - $76,000 a year</t>
  </si>
  <si>
    <t>DESCRIPTION
This position is considered hybrid for candidates living in the Rochester, NY area.
Butler/Till is a results-driven marketing agency offering deeply collaborative client experiences, proprietary technology, and world-class partnerships. At Butler/Till, we take immense pride in our independent, women-owned and led status, our unwavering commitment to a purpose-driven approach, our B-Corp status, and our unique structure as a 100% employee-owned company (ESOP).
SUMMARY
The Senior Social Media Specialist is responsible for leading the creation and execution of effective social strategies across the agency’s client base. This individual will have experience with campaign management, social strategy, and has is considered an expert in social platforms including Facebook, Instagram, LinkedIn and Snapchat. They are adept at performance monitoring and quality assurance of social campaigns. They are comfortable leading client meetings and are considered subject matter experts in social trends and new partnerships
ESSENTIAL FUNCTIONS
Day-to day lead on existing, complex social media campaigns; performing optimizations based on performance goals and measurement framework, documenting changes and learnings that feed strategic insights
Expert in the setup of new campaigns, including implementation of tracking tags, per the media plan and measurement framework
Researches new vendors and tactics, and provides competitive research, spending data, market analyses, trends and market-specific opportunities
Develops paid social strategies and plans for new and existing clients
Develop and implement budget pacing documents and performance forecasts documents
Leads the collaboration of analytics and account service teams to identify new opportunities in the paid social space for current and existing clients based on an understanding of client objectives, goals and known barriers • Establishes organization-wide paid social best practices, guidelines, objectives and documented regulations
Authors thought leadership material (blog posts, white papers, speaking opportunities, etc.)
Evaluates and recommends paid social partners, technology and platforms
Keeps the channel team up to date on social media best practices, guidelines, objectives, industry research and documented regulations associated with social campaigns
Analyzes, reviews, and reports on effectiveness of campaigns to maximize results
Assists with scopes and estimates for new projects or campaigns
May be asked to assist with monthly forecasting, invoicing, and reconciliation tasks
May be asked to assist with QA of social campaigns for a select set of clients with keen attention to detail
May be asked to assist with maintenance of process documentation ensuring it’s kept up to date
REQUIREMENTS
EDUCATION - Bachelor’s degree in Marketing, Advertising, Communications, Business or equivalent work experience.
EXPERIENCE - Minimum of 5 years of experience managing and leading campaigns in the social media ecosystem. Experience with strategic planning and applied experience of bringing plans to execution. Proven track record in operating with a high-level of integrity, commitment, and enthusiasm to take on a challenging role with cross-functional commitments.
CORE COMPETENCIES
CUSTOMER FOCUSED: seeking to understand client business challenges/needs and delivering continuous value to our clients
EXTREMELY COLLABORATIVE: working with teams and across the organization with ease
HIGHLY AGILE: able to continuously learn and quickly adapt to changing circumstance
CUSTOMER FOCUS/CLIENT INTIMACY: seeking to understand client business challenges/needs and delivering continuous value to our clients
COLLABORATIVE: working with teams and across the organization with ease
OWNER AGILITY: able to continuously learn and quickly adapt to changing circumstance
RESULTS DRIVEN: accepts accountability to deliver business outcomes, even under changing circumstances. Delivers on commitments
DISCIPLINED: Thinks, plans, and prioritizes work on an ongoing basis, plans and aligns with key team members before acting
WORK ENVIORNMENT &amp; PHYSICAL DEMANDS
The work environment and physical demands characteristics described here are representative of those an employee encounters while performing the essential functions of this job, typically in an office setting or in a home office. An employee in this role may be in a stationary position, often standing or sitting for prolonged periods and using office equipment and computers. The noise level in the office environment is usually moderate. (I.e., business office with computers and printers, light foot traffic, etc.). Reasonable accommodation may be requested to enable individuals to perform the essential functions.
COMMITMENT TO DIVERSITY, EQUITY, INCLUSION AND BELONGING
Our dedication to Diversity, Equity, Inclusion, and Belonging (DEIB) is a cornerstone of our culture. We believe that the diversity and inclusivity of our workforce are sources of strength. As you become part of our community, you'll discover that we are dedicated to creating a positive impact, not only for our clients but also for the communities where we live and work.
EEO DISCLAIMER
Butler/Till is an Equal Opportunity Employer to all employees and applicants and prohibits discrimination and harassment of any kind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COMPENSATION
Butler/Till is committed to providing pay transparency of our compensation philosophy and ensuring equitable pay practices for our employee owners. The compensation range for this position is $54,000 - $76,000 and represents the annual salary range in Rochester, NY. Base pay offered may vary depending on multiple individualized factors, including location, skills, and experience.
This is just one component of Butler/Till’s total compensation package for employee owners. The total compensation package for this position may also include other elements, including ESOP (employee stock ownership plan), an annual bonus, in addition to a full benefits package, and paid time off benefits, including 100% paid parental leave. Details of participation in these benefit plans will be provided if an employee receives an offer of employment.</t>
  </si>
  <si>
    <t>https://www.indeed.com/viewjob?jk=c27c31b7a0087b2c</t>
  </si>
  <si>
    <t>$44,000 - $62,000 a year</t>
  </si>
  <si>
    <t>DESCRIPTION
This position is considered hybrid for candidates living in the Rochester, NY area.
Butler/Till is a results-driven marketing agency offering deeply collaborative client experiences, proprietary technology, and world-class partnerships. At Butler/Till, we take immense pride in our independent, women-owned and led status, our unwavering commitment to a purpose-driven approach, our B-Corp status, and our unique structure as a 100% employee-owned company (ESOP).
SUMMARY
The Social Media Specialist is responsible for creating and executing effective social strategies across the agency’s client base. This individual will have experience with campaign management, social strategy, and has worked hands-on in social platforms including Facebook, Instagram, LinkedIn and Snapchat. They have experience with performance monitoring and quality assurance of social campaigns. They are comfortable participating in client meetings and possess knowledge of social trends and new partnerships.
ESSENTIAL FUNCTIONS
Day-to day management of assigned, existing social media campaigns and optimize campaigns based on performance goals and measurement framework, documenting changes and learnings
Setup of new campaigns, including implementation of tracking tags per the measurement framework
Develop and manage campaign budget tracking documents, pacing documents, and budget forecasts
Researches new vendors and tactics, and provides competitive research, spending data, market analyses, trends and market-specific opportunities
Collaborates with the analytics and account service teams to identify new opportunities in the paid social space for current and existing clients based on an understanding of client objectives, goals and known barriers
Establishes organization-wide social media best practices, guidelines, objectives and documented regulations associated with social campaigns
Seeks opportunities to contribute to thought leadership material (blog posts, white papers, speaking opportunities, etc.)
Analyze, review, and report on effectiveness of campaigns to maximize results
Helps in developing paid social strategies and plans for new and existing clients
Actively learning how to scope and estimate new projects or campaigns
May be asked to assist with monthly forecasting, invoicing, and reconciliation tasks
May be asked to assist with QA of social campaigns for a select set of clients with keen attention to detail
May be asked to assist with maintenance of process documentation ensuring it’s kept up to date
REQUIREMENTS
EDUCATION - Bachelor’s degree in Marketing, Advertising, Communications, Business or equivalent work experience
EXPERIENCE - Minimum of 3 years of experience managing campaigns in the social media ecosystem. Exposure to strategic planning and applied experience of bringing plans to execution. Proven track record in operating with a high-level of integrity, commitment, and enthusiasm to take on a challenging role with cross-functional commitments.
CORE COMPETENCIES
CUSTOMER FOCUS/CLIENT INTIMACY: seeking to understand client business challenges/needs and delivering continuous value to our clients
COLLABORATIVE: working with teams and across the organization with ease?
OWNER AGILITY: able to continuously learn and quickly adapt to changing circumstance
RESULTS DRIVEN: accepts accountability to deliver business outcomes, even under changing circumstances. Delivers on commitments
DISCIPLINED: Thinks, plans, and prioritizes work on an ongoing basis, plans and aligns with key team members before acting
WORK ENVIRONMENT &amp; PHYSICAL DEMANDS
The work environment and physical demands characteristics described here are representative of those an employee encounters while performing the essential functions of this job, typically in an office setting or in a home office. An employee in this role may be in a stationary position, often standing or sitting for prolonged periods and using office equipment and computers. The noise level in the office environment is usually moderate. (I.e., business office with computers and printers, light foot traffic, etc.). Reasonable accommodation may be requested to enable individuals to perform the essential functions.
Commitment to Diversity, Equity, Inclusion and Belonging
Our dedication to Diversity, Equity, Inclusion, and Belonging (DEIB) is a cornerstone of our culture. We believe that the diversity and inclusivity of our workforce are sources of strength. As you become part of our community, you'll discover that we are dedicated to creating a positive impact, not only for our clients but also for the communities where we live and work.
EEO DISCLAIMER
Butler/Till is an Equal Opportunity Employer to all employees and applicants and prohibits discrimination and harassment of any kind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COMPENSATION
Butler/Till is committed to providing pay transparency of our compensation philosophy and ensuring equitable pay practices for our employee owners. The compensation range for this position is $44,000- $62,000 and represents the annual salary range in Rochester, NY. Base pay offered may vary depending on multiple individualized factors, including location, skills, and experience.
This is just one component of Butler/Till’s total compensation package for employee owners. The total compensation package for this position may also include other elements, including ESOP (employee stock ownership plan), an annual bonus, in addition to a full benefits package, and paid time off benefits, including 100% paid parental leave. Details of participation in these benefit plans will be provided if an employee receives an offer of employment.</t>
  </si>
  <si>
    <t>https://www.indeed.com/viewjob?jk=392ce08ed58f4c58</t>
  </si>
  <si>
    <t>Solutions Management Group</t>
  </si>
  <si>
    <t>Cedar Rapids, IA</t>
  </si>
  <si>
    <t>Cedar Rapids, Iowa, Davenport, Iowa
Cedar Rapids, Iowa
Davenport, Iowa
The Marketing Specialist will conduct market research, develop strategies, execute marketing campaigns, manage digital presence and social media, create engaging content, support client relations and sales efforts, coordinate company events and community initiatives, and collaborate on employee engagement strategies to enhance our brand visibility and foster community connections.</t>
  </si>
  <si>
    <t>https://www.indeed.com/viewjob?jk=ed9a008ed87284ce</t>
  </si>
  <si>
    <t>Entry Level Marketing Assistant</t>
  </si>
  <si>
    <t>The One Agency</t>
  </si>
  <si>
    <t>Description
Job Title: Entry Level Marketing Assistant
Company: The One Agency
Location: St. Louis, MO
Job Description: We are excited to announce an opening for the position of Entry Level Marketing Assistant at our dynamic marketing firm. This is an excellent opportunity for recent graduates or individuals looking to start their career in marketing. As an Entry Level Marketing Assistant, you will play a crucial role in supporting our marketing team in executing various campaigns and strategies aimed at enhancing our brand presence and driving customer engagement.
Key Responsibilities
Assist in the development and implementation of marketing campaigns
Manage and update social media accounts
Conduct market research to identify trends and opportunities
Collaborate with team members to create engaging marketing content
Track and analyze campaign performance using analytics tools
Support the coordination of events and promotional activities
Maintain organized records of marketing materials and reports
Skills, Knowledge and Expertise
Bachelor's degree in Marketing, Business, Communications, or related field
Strong written and verbal communication skills
Proficiency in Microsoft Office Suite (Word, Excel, PowerPoint)
Familiarity with social media platforms and best practices
Basic understanding of marketing principles and strategies
Ability to work collaboratively in a team environment
Benefits
Competitive salary
Health, dental, and vision insurance
Retirement savings plan
Paid time off and holidays
Opportunities for professional development and advancement
Supportive and collaborative work environment
About The One Agency
We specialize in delivering innovative solutions and exceptional services to meet the diverse needs of our clients. With a strong commitment to quality and customer satisfaction, we strive to exceed expectations and drive success in every project we undertake.</t>
  </si>
  <si>
    <t>https://www.indeed.com/viewjob?jk=55b5bbe6a0827478</t>
  </si>
  <si>
    <t>Lead Product Marketing</t>
  </si>
  <si>
    <t>$143,800 - $215,800 a year</t>
  </si>
  <si>
    <t>Job Description:
This position requires office presence of a minimum of 5 days per week and is only located in the location(s) posted. No relocation is offered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 you’ll create it.
Design, develop and implement launch strategy and programs for Business Mobility products and services within the AT&amp;T portfolio to meet the volume target for the Small and Mid-Sized Business Segment.
Analyze data insights, offers, and competitive insights impacting the CRU portfolio with Small and Medium Business. Design, develop, and implement launch strategy to reach budgetary target for the business unit as a part of the team responsible for the volume attainment of Mid-Markets.
Key Roles and Responsibilities:
Managing Mobility GTM activities to activate within the Mid-Market organization in coordination with Product, Advertising, Ops, and Sales.
Responsible for communications to our sales team and maintaining our internal resources around products, offers, collateral, and quoting for sales.
Directly supporting offer and promotion strategy, product road map, and Heavy Ups.
Conducts multi-year product planning to determine product life-cycle decisions, ensure consistency with overall marketing and corporate strategy, and achieve product performance, revenue, market share, and profitability objectives. Identifies, monitors and analyzes internal (e.g. financials, movement, revenue, cost, sales) and external (e.g., technology, market share, competitive) performance parameters to position, modify features and identify new uses for the product.
Acts as team lead as needed to provide leadership to less experienced professionals. Considered an expert within the discipline.
Education:
Minimum of bachelor's degree preferred.
Experience:
Requires 6+ years of experience in similar area of responsibility.
Supervisory:
No
Our Lead Product Marketing, earn between $143,800 - $215,800. Not to mention all the other amazing rewards that working at AT&amp;T offers. Individual starting salary within this range may depend on geography, experience, expertise, and education/training.
Joining our team comes with amazing perks and benefits:
Medical/Dental/Vision coverage
401(k) plan
Tuition reimbursement program
Paid Time Off and Holidays (based on date of hire, at least 23 days of vacation each year and 9 company-designated holidays)
Paid Parental Leave
Paid Caregiver Leave
Additional sick leave beyond what state and local law require may be available but is unprotected
Adoption Reimbursement
Disability Benefits (short term and long term)
Life and Accidental Death Insurance
Supplemental benefit programs: critical illness/accident hospital indemnity/group legal
Employee Assistance Programs (EAP)
Extensive employee wellness programs
Employee discounts up to 50% off on eligible AT&amp;T mobility plans and accessories, AT&amp;T internet (and fiber where available) and AT&amp;T phone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
AT&amp;T will consider for employment qualified applicants in a manner consistent with the requirements of federal, State, and local laws.
Ready to close the deal on a career with AT&amp;T?
Apply today.
Weekly Hours:
40
Time Type:
Regular
Location:
Dallas, Texas
Salary Range:
$143,800.00 - $215,800.00
It is the policy of AT&amp;T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AT&amp;T will provide reasonable accommodations for qualified individuals with disabilities.</t>
  </si>
  <si>
    <t>https://www.indeed.com/viewjob?jk=a8ddc16ece756edb</t>
  </si>
  <si>
    <t>Sales/Marketing/PR</t>
  </si>
  <si>
    <t>The Fellowship Family</t>
  </si>
  <si>
    <t>LaGrange, GA 30240</t>
  </si>
  <si>
    <t>We are looking for a Sales &amp; Marketing Coordinator in an Assisted Living environment with proven experience in developing marketing strategies and executing campaigns related to assisted living. You will lead the marketing and sales efforts to encourage occupancy in our assisted living community and subsequently increase revenue. You are also expected to work on fostering long-term professional relationships with potential residents and their caregivers.
You will oversee the development of our marketing campaigns and review campaign performance based on relevant Key Performance Indicators (KPIs). You will also be responsible for overseeing the marketing and advertising to ensure that our marketing efforts reach the target audience.
Responsibilities
Create and execute effective marketing plans and achieve a higher occupancy rate
Develop long-term relationships with potential customers and advisors to create a personalized experience
Assist residents and caregivers in their decision-making process by understanding their requirements and answering any queries they might have
Use CRM tools to measure customer satisfaction and prepare reports
Document all planned and completed marketing campaigns
Help in the development of community outreach programs to increase referrals and occupancy</t>
  </si>
  <si>
    <t>https://www.indeed.com/viewjob?jk=2d8bb2a970ac7cfb</t>
  </si>
  <si>
    <t>Senior Global Marketing Manager</t>
  </si>
  <si>
    <t>$130,000 - $150,000 a year</t>
  </si>
  <si>
    <t>QuidelOrtho</t>
  </si>
  <si>
    <t>The Opportunity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
The Role
Are you a marketing and communications professional who is unafraid to think differently, always going the extra mile, and keeps current on the latest marketing trends? QuidelOrtho has a long history of being the premier customer experience leader in the diagnostic market. We are seeking a Senior Global Marketing Manager to join our team to serve as the global brand and marketing ambassador for the brand strategy, marketing campaign strategy and tactics for QuidelOrtho services and products around the globe. The ideal candidate will have experience in B2B technology product or software marketing (preferred) and/or B2B professional customer experience and/or services marketing, with the ability to drive and manage the marketing strategy and messaging for the organization. In this role, you will serve as the primary point of contact for the brand and requires a high degree of collaboration.
Location: Open to remote based in the United States.
The Responsibilities
 Develop strategy for end-to-end, global multi-channel marketing campaigns for product and service offerings
Provide subject matter expertise and guidance to cross functional and supporting teams to ensure quality development and seamless execution of campaign tactics and sales collateral.
Build, and provide oversight of marketing processes for campaign briefs, branding, messaging, marketing collateral development, lead generation and nurturing, and marketing campaign strategy and execution
Capture results and conduct metrics and ROI analysis to assess success and inform campaign development
Comfort with drafting a variety of different types of content, including but not limited to messaging, internal communications, sales materials, etc
Drive strategic communications planning with cross functional teams and agencies
Ability to lead and influence in matrix organization.
Perform other work related duties as assigned.
The Key Stakeholders
Internal Customers: Global Strategic Marketing, Regional Marketing, Global Services Leadership Team, Global Information Systems, Learning and Development
External Customers: Diagnostics Laboratory professionals, Marketing Agencies
The Individual
Education and Experience
Bachelor’s degree, ideally with a focus in Marketing or a related business or technology field with 5+ years of relevant B2B marketing/sales experience
Experience in marketing technology products or B2B software is required for this role
Deep understanding of integrated marketing and communications strategies and how they come together to provide measurable results
An innovative mindset that can think strategically with a willingness to execute tactically
Strong organizational and project management skills – with ability to prioritize and manage expectations across multiple, complex projects/priorities with aggressive due dates and quick turn-around times
Detail-oriented with excellent follow-through skills
Strong persuasive written and verbal communication skills – able to expertly position and tell compelling stories around our offerings and influence both internal and external audiences
Proficient in MS Office suite including Word, Excel and PowerPoint (intermediate to advanced skills in PowerPoint are a plus)
This position is not currently eligible for visa sponsorship.
Travel up to 30%
Work Environment
This role is performed in an office setting, onsite or from a home office.
Physical Demands
No strenuous physical activity, though occasional light lifting of files and related materials. 30% travel required, including domestic and global. Travel includes airplane, automobile travel and overnight hotel.
Salary Transparency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$130,000 to $150,000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
Equal Opportunity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recruiting@quidelortho.com.
#LI-AC1</t>
  </si>
  <si>
    <t>https://www.indeed.com/viewjob?jk=e78896e2f6d04276</t>
  </si>
  <si>
    <t>Customer Marketing Analyst</t>
  </si>
  <si>
    <t>Mars</t>
  </si>
  <si>
    <t>Job Description:
The Customer Marketing Analyst is responsible for helping Mars Food and Nutrition achieve its operating plan by supporting the development and tracking of the execution of sales go-to-market strategies. This role is a liaison between regional sales and marketing and supports the central development and implementation of new products, merchandising, new business building, and annual planning. This role will assist in projects and strategies that drive retail display growth and execution excellence through working with cross-functional teams and outside vendors to deliver merchandising opportunities. This role will also turn data and analysis into actionable customer insights that shape the business.
What are we looking for?
Minimum Qualifications:
Bachelor's Degree, or equivalent work experience
2 years of experience in Sales or Category Management
1 year of business analytics experience
Experience working with syndicated data software (e.g., Nielsen, or IRI)
Experience working with Microsoft Office programs specifically Excel and PowerPoint
Ability to travel up to 15% of the time
Preferred Qualifications:
2+ years of experience in Sales or Category Management in the CPG industry
2+ years of Business Analytics experience in the CPG industry
Experience selling or tracking retail execution programs
What will be your key responsibilities?
Support retail display excellence across US Retailers through tracking, reporting, and analysis of execution and ROI. Manage the display portfolio of existing and new projects.
Assist with distribution opportunities focusing on forecasting and tracking of new item innovation and retailer reset activity. This includes supporting innovation launch readiness.
Collaborate with sales and marketing on the design and execution of signature brand programs and business opportunities.
Demonstrate strong communication and organizational skills to assist with materials supporting best practice sharing, annual sales planning, and innovation.
Assist in the analysis of syndicated and attitudinal data for trends, and make recommendations on opportunities to pursue
Achieve goals by applying expert knowledge to make decisions and to influence others.
What can you expect from Mars?
Work with diverse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benefits package, including company bonus.
#LI-KS1
#LI-Hybrid
The base pay range for this position at commencement of employment is expected to be between the range listed below, however, base pay offered may vary depending on multiple individualized factors, including but not limited to, market location, job-related knowledge, skills, and experience. The total compensation package for this position may also include other elements, if eligible, including variable pay, medical and dental benefits, participation in 401k plan, and paid time off benefits. Eligibility for these additional elements depend on the position offered and the employee’s work schedule (i.e., part-time schedule, store associate). Details of participation in these benefit plans will be provided if an applicant receives an offer of employment.
USD 81,944.00 - USD 112,669.00</t>
  </si>
  <si>
    <t>https://www.indeed.com/viewjob?jk=5d016d6320140b81</t>
  </si>
  <si>
    <t>Integrated Planner</t>
  </si>
  <si>
    <t>$45,000 - $63,000 a year</t>
  </si>
  <si>
    <t>DESCRIPTION
This position is considered hybrid for candidates living in the Rochester, NY area
Butler/Till is a results-driven marketing agency offering deeply collaborative client experiences, proprietary technology, and world-class partnerships. At Butler/Till, we take immense pride in our independent, women-owned and led status, our unwavering commitment to a purpose-driven approach, our B-Corp status, and our unique structure as a 100% employee-owned company (ESOP).
SUMMARY
As an Integrated Planner, you are an integral piece to supporting and stewarding the recommended strategic plan(s) for our clients, working in partnership with your Planning cohort, the Account team, and the Channel Activation teams. You will be responsible for understanding our clients’ business goals, objectives, and campaign strategy to enable pull-through of that strategy in appointed initiatives and/or tactics. Throughout the course of a campaign, you will monitor performance against metrics to fuel optimizations driving KPI performance.
KEY OUTCOMES &amp; RESPONSIBILITIES
Key Outcome: Articulation of strategic, insightful communications approach and media strategy to deliver on client goals
Key Responsibilities:
Support briefing of channel activation team(s) on strategic objectives to guide execution
Clearly document plan nuances, changes or client requests to the channel activation team(s) to guide execution
Maintain consistent knowledge of landscape evolution, leveraging insight to fortify plan recommendations
Participate in client calls and collaborate with your Integrated Planning team on next steps
Key Outcome: Continued elevation of campaign insights and optimizations tied to business outcomes
Key Responsibilities:
Monitor performance of campaigns towards client metrics and KPIs, noting how each channel is tracking towards holistic goals
Engage channel activation team in opportunities to improve performance against client metrics and KPIs
Recommend cross-channel campaign optimizations to improve performance, partnering with the Supervisor and/or Manager as needed
Key Outcome: Cross-functional collaboration and strategic alignment
Key Responsibilities:
Collaborate with cross-functional teams to develop strategic work that meets client objectives
Understand cross-functional workflow processes &amp; coordinate with teams to progress project
Other Responsibilities:
Ask discovery questions to deepen understanding of client and business challenges, marketplace opportunities, and audience research – approach new projects with curiosity and proactivity
Build autonomy in pulling syndicated research to tell stories about the clients’ audience, competitive landscape, and marketplace trends that will ultimately impact campaign strategy and tactical approach
REQUIREMENTS
REQUIRED QUALIFICATIONS
Degree in Communication, Media, Marketing, Public Relations, or a related field
2+ years’ experience in Integrated Planning or another strategic facing role in marketing, advertising, media, and communications
Excellent written and verbal communication skills, with an eye for detail
Demonstrated analytical and problem-solving skills
Intermediate use of Microsoft Office products, including Word, Excel and PowerPoint
PREFERRED QUALIFICATIONS
Experience working in an agency setting.
Demonstrated ability to manage complex projects, working with and delegating to other teams, as required
Knowledge and past experience using Microsoft PowerBI, project management software, media buying/planning software, and syndicated research tools
CORE COMPETENCIES
CUSTOMER FOCUS/CLIENT INTIMACY: seeking to understand client business challenges/needs and delivering continuous value to our clients
COLLABORATIVE: working with teams and across the organization with ease?
OWNER AGILITY: able to continuously learn and quickly adapt to changing circumstance
RESULTS DRIVEN: accepts accountability to deliver business outcomes, even under changing circumstances. Delivers on commitments
DISCIPLINED: Thinks, plans, and prioritizes work on an ongoing basis, plans and aligns with key team members before acting
WORK ENVIRONMENT &amp; PHYSICAL DEMANDS
The work environment and physical demands characteristics described here are representative of those an employee encounters while performing the essential functions of this job, typically in an office setting or in a home office. An employee in this role may be in a stationary position, often standing or sitting for prolonged periods and using office equipment and computers. The noise level in the office environment is usually moderate. (I.e., business office with computers and printers, light foot traffic, etc.). Reasonable accommodation may be requested to enable individuals to perform the essential functions.
COMMITMENT TO DIVERSITY, EQUITY, INCLUSION AND BELONGING
Our dedication to Diversity, Equity, Inclusion, and Belonging (DEIB) is a cornerstone of our culture. We believe that the diversity and inclusivity of our workforce are sources of strength. As you become part of our community, you'll discover that we are dedicated to creating a positive impact, not only for our clients but also for the communities where we live and work.
EEO DISCLAIMER
Butler/Till is an Equal Opportunity Employer to all employees and applicants and prohibits discrimination and harassment of any kind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COMPENSATION
Butler/Till is committed to providing pay transparency of our compensation philosophy and ensuring equitable pay practices for our employee owners. The compensation range for this position is $45,000 - $63,000 and represents the annual salary range in Rochester, NY. Base pay offered may vary depending on multiple individualized factors, including location, skills, and experience.
This is just one component of Butler/Till’s total compensation package for employee owners. The total compensation package for this position may also include other elements, including ESOP (employee stock ownership plan), an annual bonus, in addition to a full benefits package, and paid time off benefits, including 100% paid parental leave. Details of participation in these benefit plans will be provided if an employee receives an offer of employment.</t>
  </si>
  <si>
    <t>https://www.indeed.com/viewjob?jk=f20f82cc3796b950</t>
  </si>
  <si>
    <t>Manager, Integrated Planning</t>
  </si>
  <si>
    <t>DESCRIPTION
This position is considered hybrid for candidates living in the Rochester, NY area.
Butler/Till is a results-driven marketing agency offering deeply collaborative client experiences, proprietary technology, and world-class partnerships. At Butler/Till, we take immense pride in our independent, women-owned and led status, our unwavering commitment to a purpose-driven approach, our B-Corp status, and our unique structure as a 100% employee-owned company (ESOP).
SUMMARY
As a Manager, Integrated Planning, you will be responsible for defining and enabling the strategic, cross-channel communications/media plan for your client(s), providing direct oversight to the Planner(s) working on your team. You will work closely with the Channel Activation teams and Account teams to plan for solutions that achieve client’s business goals and objectives, supporting recommendations with research across the media/communications industry, your client’s category/competition, and key target audiences.
KEY OUTCOMES &amp; RESPONSIBILITIES
Key Outcome: Articulation of strategic, insightful communications approach and media strategy to deliver on client goals
Key Responsibilities:
Understand and build actionable insights based on the understanding of audiences’ journey, attitudes, past campaign efforts, and deep media industry knowledge
Build and articulate a connective communication plan strategy based on the needs of the clients’ business, partnering with the Associate Director/Director of Integrated Planning, as needed
Effectively evaluate and deliver cross-channel plan recommendations based on strategic objectives and plan strategies
Present Butler/Till solutions through a compelling, storytelling lens to stakeholders (internally and externally)
Actively participate in brainstorming and lead conversations that steward campaign execution or pull-through with clients and external agencies
Key Outcome: Continued elevation of campaign performance insights and optimizations tied to business outcomes
Key Responsibilities:
Support Senior/Planner(s) in their ability to build actionable insights and rationale for plan recommendations, clearly articulate the strategic objectives to Channel Activation team(s), and lead ongoing campaign management tasks
Lead campaign performance discussions with Account, Client, and Partner Agency team(s)
Consistently seek feedback across cross-functional team to measure and improve performance against client metrics and KPIs
Key Outcome: Cross-functional collaboration and strategic alignment
Key Responsibilities:
Represent the voice of the strategy internally, guiding cross-channel recommendations to achieve plan objectives
Autonomously make decisions to progress projects forward in a manner that delivers on the strategic need, meets/exceeds client expectations, and delivers on Agency quality standards
Collaborate with cross-functional team leads to remove barriers to developing strategic work that meets clients’ objectives and expectations
Regularly assess and reflect on client-specific processes, providing recommendations to Manager and/or Director to continue to optimize towards effectiveness, supporting implementation of the solution as identified
Key Outcome: Transformational client business impact
Key Responsibilities:
Provide consistent, confident strategic point of view and leadership across day-to-day Planning deliverables
Develop strategic, outcome-based insights, through a mastery of research toolkit, that lead to impactful plan optimization and innovation
Proactively recommend innovative ideas for the campaigns managed, supporting the Integrated Planning Director and account teams with articulation of new recommendations and plan opportunities to client
Accountable to maintaining consistent knowledge of landscape evolution, translating “where the communications/media industry is going” to how that impacts client strategy and tactical pull-through
Key Outcome: Engage, retain and enable performance of talent
Key Responsibilities:
Contribute to management of talent plans. Assess, hire, on-board, and grow role-appropriate talent
Manage a team of Planner(s), setting clear, outcome-based performance goals for them and establishing and maintaining development plans for each
Provide effective feedback that enables employees to improve and work toward goals, while seeking feedback from team to enable inclusion and continuous improvement
Remove barriers to enable team outcomes
Provide opportunities for growth and development, while mentoring and inspiring employees to unlock their full potential
Demonstrated ability to tailor 1:1 coaching with a specific business outcome in mind
Other Responsibilities:
Support onboarding of new clients and/or new campaigns within client portfolio
Ability to travel – varies by client. Hiring manager will clearly articulate travel requirements for account (s); subject to change based on the dynamic needs of individual clients.
REQUIREMENTS
REQUIRED QUALIFICATIONS
Degree in Communication, Media, Marketing, Public Relations, or a related field
7+ years’ experience in Integrated Planning or another strategic facing role in marketing, advertising, media, and communications
3+ years’ experience mentoring team members, preferably at least one year of direct manager experience
Demonstrated ability to understand and build actionable insights from first-party and syndicated research tools, leveraging them as key rationale for strategic communications plan recommendations
Excellent presentation skills – verbally and written – for clients or relevant external audience
Strong comfort level with data, analytics, and measurement solutions and recommendations
Intermediate use of Microsoft Office products, including Word, Excel, and PowerPoint
PREFERRED QUALIFICATIONS
Experience working in an agency setting and cross-functional working-knowledge base, across media, creative, analytics, account, and client teams
Experience with third-party measurement partners (such as brand lift studies, Kantar or Nielsen attitudinal studies, and industry specific partnerships, e.g., IQVIA, Crossix)
CORE COMPETENCIES
CUSTOMER FOCUS: seeking to understand client business challenges/needs and delivering continuous value to our clients
COLLABORATIVE: working with teams and across the organization with ease
OWNER AGILITY: able to continuously learn and quickly adapt to changing circumstance
RESULTS DRIVEN: accepts accountability to deliver business outcomes, even under changing circumstances. Delivers on commitments
DISCIPLINED: Thinks, plans, and prioritizes work on an ongoing basis, plans and aligns with key team members before acting
WORK ENVIRONMENT &amp; PHYSICAL DEMANDS
The work environment and physical demands characteristics described here are representative of those an employee encounters while performing the essential functions of this job, typically in an office setting or in a home office. An employee in this role may be in a stationary position, often standing or sitting for prolonged periods and using office equipment and computers. The noise level in the office environment is usually moderate. (I.e., business office with computers and printers, light foot traffic, etc.). Reasonable accommodation may be requested to enable individuals to perform the essential functions.
COMMITMENT TO DIVERSITY, EQUITY, INCLUSION AND BELONGING
Our dedication to Diversity, Equity, Inclusion, and Belonging (DEIB) is a cornerstone of our culture. We believe that the diversity and inclusivity of our workforce are sources of strength. As you become part of our community, you'll discover that we are dedicated to creating a positive impact, not only for our clients but also for the communities where we live and work.
EEO DISCLAIMER
Butler/Till is an Equal Opportunity Employer to all employees and applicants and prohibits discrimination and harassment of any kind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COMPENSATION
Butler/Till is committed to providing pay transparency of our compensation philosophy and ensuring equitable pay practices for our employee owners. The compensation range for this position is $67,000 - $94,000 and represents the annual salary range in Rochester, NY. Base pay offered may vary depending on multiple individualized factors, including location, skills, and experience.
This is just one component of Butler/Till’s total compensation package for employee owners. The total compensation package for this position may also include other elements, including ESOP (employee stock ownership plan), an annual bonus, in addition to a full benefits package, and paid time off benefits, including 100% paid parental leave. Details of participation in these benefit plans will be provided if an employee receives an offer of employment.</t>
  </si>
  <si>
    <t>https://www.indeed.com/viewjob?jk=f9d795387ea260c1</t>
  </si>
  <si>
    <t>Manager, Brand Marketing</t>
  </si>
  <si>
    <t>A Day in the Life:
Are you ready to make your mark on one of America’s most iconic brands? At Hertz, we’re reimagining our future, and we need a Brand Manager who’s equal parts strategic thinker and collaborative doer to help us get there.
This role will be crucial in shaping the insights, creative, process, and reporting that take the brand to the next level. You’ll play a key role in defining how Hertz shows up in the world — helping us shape a bold, modern vision that connects with audiences in exciting new ways.
Let’s Go!
Starting salary for this role will be around $100k and will be commensurate with experience
What You’ll Do:
The primary mission of the Brand Manager is to facilitate the end-to-end development &amp; execution of Hertz brand and product campaigns:
Bring a strong point-of-view that will define our marketing strategy across all channels: TV, OOH, print, digital.
Lead your business areas like a pro, prioritizing projects and creating clear roadmaps to deliver great work on time and on budget.
Sweat the details and champion the development of best-in-class creative that you’re proud to be a part of.
Be the bridge between Marketing and other departments, working together to turn bold ideas into measurable wins for the Hertz brand and products (Hertz Car Sales, Partnerships, rideshare, etc).
Coordinate campaign content across all media, getting input from business stakeholders and synthesizing into a completed plan
Track project goals from kickoff to final reporting and share out key learnings so we can improve with every project.
Amplify the impact of our creative work by ensuring it reaches the right audience at the right time, across every channel.
Own weekly and monthly updates that all Hertz employees excited and inspired by the work Marketing is doing.
Develop and deliver brilliant marketing campaigns that captivate audiences, generate buzz, and move the needle on real business outcomes.
Identify and champion new opportunities that will have brand and business impact.
Help establish consistent industry and brand analytics, with a relentless focus on results to continuously improve effectiveness and ROI.
Stay up-to-date on market, competition, and trends including analyzing current marketing tactics, concepts, practices and procedures.
What We’re Looking For:
5-10 years of marketing experience, with a proven track record in brand management and leading successful campaigns for major brands.
Travel Industry experience or CPG experience preferred
Undergraduate degree required in marketing, advertising, business management or relevant field. Master’s degree preferred.
Advanced proficiency in Microsoft Suite (e.g., PowerPoint, Excel)
Ability to collaborate with internal and external stakeholders across multiple functions and locations
Ability to influence
Flexible and adaptable; ability to work effectively in ambiguous situations
Excellent verbal and written communication skills
Results driven, ability to make decisions and help solve problems
Ability to drive process and organizational change.
Ability to motivate teams and keep a positive attitude in a fast-paced environment.
Ability to work under minimal supervision with a goal-oriented mindset.
Ability to see the big picture and leverage critical thinking and decision-making skills.
Excellent organization, time management, delegation, and prioritization skills
What You’ll Get:
Up to 40% off any standard Hertz Rental
Paid Time Off
Medical, Dental &amp; Vision plan options
Retirement programs, including 401(k) employer matching
Paid Parental Leave &amp; Adoption Assistance
Employee Assistance Program for employees &amp; family
Educational Reimbursement &amp; Discounts
Voluntary Insurance Programs - Pet, Legal/Identity Theft, Critical Illness
Perks &amp; Discounts –Theme Park Tickets, Gym Discounts &amp; more
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
US EEO STATEMENT
At Hertz, we champion and celebrate a culture of diversity and inclusion. We take affirmative steps to promote employment and advancement opportunities. The endless variety of perspectives, experiences, skills and talents that our employees invest in their work every day represent a significant part of our culture – and our success and reputation as a company.
Individuals are encouraged to apply for positions because of the characteristics that make them unique.
EOE, including disability/veteran</t>
  </si>
  <si>
    <t>https://www.indeed.com/viewjob?jk=4204c16a11bf9ad3</t>
  </si>
  <si>
    <t>Sycle LLC</t>
  </si>
  <si>
    <t>About Sycle
Sycle is a market-leading global SaaS company with the mission of facilitating the delivery of better hearing to the world. Founded in 2001, we have grown to be the leading practice management solution for audiology (hearing care) providers, with more than 65% market share. The Sycle practice management solution frees up valuable time so our customers can grow their businesses through delivering high quality patient care and exceptional services that delight their customers. Small hearing care practices and some of the largest retailers utilize our software in 13 countries worldwide.
The Sycle team is 120 strong. We are headquartered in Lone Tree, Colorado with offices in Alabama and Vancouver, and a large remote workforce. We are always on the lookout for exceptional talent to help us build and deliver market-leading tools that make a difference for our customers. Check out our job listings and apply!
Job Summary
This exciting new role for Sycle focuses on creating powerful product marketing strategies that drive customer demand, engagement, and retention. This role is the glue that binds our product strategy and go-to-market plans, connecting with the market for launch success. It’s a great fit for someone with broad experience in many aspects of product marketing that wants to build this function from the ground up and demonstrate its value.
You know our competitors like the back of your hand. You also know our buyers better than they know themselves, including how they make their buying decisions. This isn’t guesswork. You back up strategic insights with market evidence and then use that knowledge to drive the development of powerful positioning.
Collaboration is critical in this role, especially the partnership with demand generation, product management, and sales. An important skill will be to work with these teams to define our product’s value proposition in a way that resonates and clearly articulates how we solve our buyers’ problems.
Key Responsibilities
Market intelligence: be the expert on our buyers, including who they are, how they buy, and their key buying criteria
Competitive landscape: be an expert on our competition and how they are positioned from a marketing perspective
Value proposition development: work closely with the product management team to shape value and benefits at the requirements stage for use in feedback sessions and customer presentations
Collaboration: partner with product management and sales to develop product positioning and messaging that resonates with our target buyer personas
Buyer’s process: where they get information, and the who, what, when, and why behind the decisions they make. Then drive changes to our sales and marketing processes based on what you learn.
Sales channel enablement: understand and support our sales channels, train them on the problems we solve for our buyers and users, develop internal tools and external collateral, and recommend how and when to use it
Operations enablement: provide education for the training, documentation, and customer experience/support teams on positioning/messaging to ensure alignment across all customer touchpoints
Retention marketing strategy: take the reins on our Customer Connection marketing strategy in alignment with the company’s retention team
Demand generation partnership: develop plans and programs to support the retention of existing customers and the acquisition of new customers
Launches: help plan the launches of net-new products and releases of existing products, working closely with the senior program manager
Content development: act as the primary thought leader for new content
Essential Traits
Curiosity - true interest in continual learning and understanding market trends, customer needs, and competitor products
Customer-centric mindset - thinks like the customer, always considering how a product solves problems or delivers value from the user’s perspective
Strategic thinking - sees the bigger picture and anticipates trends and shifts in the market
Attention to detail - understands the nuances of the product and market and manages project details for flawless execution
Adaptability - pivots quickly as markets change, customer preferences shift, and products evolve
Influence and persuasion - rallies cross-functional teams behind a shared vision and gets buy-in for key initiatives
Analytical mindset - relies on data to make decisions, making adjustments as needed based on analysis. Experience building systems that track data.
Qualifications
Education: Bachelor’s degree in Marketing, Business, or a related field
Experience:
5+ years of experience in product marketing for SaaS companies, healthcare experience preferred
Proven track record in developing and executing successful go-to-market strategies for complex products or solutions
Strong experience in collaborating with cross-functional teams
Skills &amp; Competencies:
Expertise in product positioning and competitive analysis
Exceptional leadership and team management skills, with the ability to inspire and motivate a team
Strong analytical and problem-solving skills, with a data-driven approach to decision-making
Excellent communication and presentation skills, with the ability to tailor messages for diverse audiences
Ability to thrive in a fast-paced, dynamic environment and adapt to changing priorities
Preferred Qualifications
Hands-on experience with product launch tools, CRM systems, and marketing automation platforms
Expertise in customer research, segmentation, and buyer persona development
**** The role is remote in the US but we are only considering candidates from the following states:
Alabama, California, Colorado, Florida, Illinois, Michigan, Minnesota, Montana, Nevada, Oregon, Texas, Utah</t>
  </si>
  <si>
    <t>https://www.indeed.com/viewjob?jk=4bdb38dcd3adabd2</t>
  </si>
  <si>
    <t>Dickies: Chief Marketing Officer</t>
  </si>
  <si>
    <t>Dickies®</t>
  </si>
  <si>
    <t>For over a century, Dickies has been worn by those forging their own path to shape the world we live in. We celebrate the can-do spirit of tradespeople, skaters, and doers who continue to put their trust in us. And we’re ready for the next 100 years of rolling up our sleeves alongside them, creating styles that work as hard as they do.
So, before we get to the job details, take a minute to learn a little more about us – our values and our culture. If you can see yourself working side-by-side with a team dedicated to those people that work hard and play harder, Dickies just may be the place for you.
To learn more about our values and our culture, visit Dickies Careers or www.dickies.com .
Vice President, Global Brand Chief Marketing Officer
What will you do?
A day in the life of a Vice President, Global Brand Chief Marketing Officer at Dickies looks a little like this.
The Global Head of Marketing will lead the development and execution of comprehensive global marketing strategies to drive brand growth, customer engagement, and market share. This role requires a visionary leader with a deep understanding of the apparel industry, digital marketing, and brand management.
Let’s break down that day-in-the-life a bit more.
Develop and implement strategic marketing plans to achieve business objectives and drive brand growth.
Lead and mentor a high-performing marketing and creative team, fostering a culture of creativity and innovation.
Oversee all marketing activities, including digital marketing, wholesale + D2C marketing, social media, advertising, public relations, and events.
Collaborate with cross-functional teams, including regional sales and marketing and product design and merchandising to ensure alignment and consistency in brand messaging.
Analyze market trends, consumer insights, and competitive landscape to identify opportunities and challenges.
Manage the marketing budget, ensuring efficient allocation of resources and maximizing ROI.
Build and maintain strong relationships with external partners, agencies, and media outlets.
Monitor and report on the effectiveness of marketing campaigns, using data-driven insights to optimize performance.
Champion the Dickies brand, ensuring it remains relevant and resonates with target audiences.
Performance Metrics: Brand Health Tracking. Search Interest. Traffic. Engagement. CRM. Advocacy. Revenue.
Key Relationships: Regional Heads of Marketing; Regional GMs; Brand Marketing; Integrated Marketing. Collaborates with regional functional leaders, Design, Product Development, Sales, Supply Chain, Finance, Strategy, Consumer Insight and Human Resources.
Additional relationships include but are not limited to agency partners, outside vendors and contractors, wholesale, and retail accounts.
What do you need to succeed?
We all have unique skills that we bring to work and celebrate every day. For this role, there are foundation skills you’ll need to succeed and excel. Additionally, while formal education in a related field is great to have, we are most interested in your 15+ years of experience and professional achievements.
The foundation skills you will need in this position are:
Bachelor's degree in Marketing, Business Administration, or a related field; MBA preferred.
15+ years of experience in marketing, with a proven track record of success in leadership roles.
Strong knowledge of the apparel industry and consumer behavior.
Expertise in digital marketing, social media, and brand management.
Excellent communication, presentation, and interpersonal skills.
Strategic thinker with the ability to translate vision into actionable plans.
Strong analytical skills and experience with data-driven decision-making.
Ability to thrive in a fast-paced, dynamic environment.
What do we offer you?
At Dickies, we know you expect as much from us as we do from you. That is why we make a commitment to support and grow our people. We offer extensive development and growth opportunities for your current and future positions, a competitive compensation package, and a strong benefits package that includes medical, dental, vision, and 401(k).
Our commitment extends beyond this and into your daily work life. We strive to foster a diverse and inclusive culture based on respect, connection, and authenticity. Our focus on DEI is at the foundation of who we are and what we do.
To learn more about Dickies’ benefits package, follow this MyVFBenefits.com and click “Looking to Join VF”.
To learn more about Dickies’ Diversity and Inclusion efforts, go to www.dickies.com
Now WE have a question for YOU.
Are you in?
Hiring Range : $254,016.00 USD - $317,520.00 USD annually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
Long-Term Incentive Potential : This position is eligible to participate in a Long-Term Incentive Plan. Specific details of the plan will be provided during the recruiting and interview process.
Benefits at VF Corporation : You can review a general overview of each benefit program offered, including this year's medical plan rates on www.MyVFbenefits.com and by clicking Looking to Join VF? Detailed information on your benefits will be provided during the hiring process.
P lease note, our hiring ranges are determined and built from market pay data. In determining the specific compensation for this position, we comply with all local, state, and federal laws.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
Pursuant to all applicable local Fair Chance Ordinance requirements, including but not limited to the San Francisco Fair Chance Ordinance, VF will consider for employment qualified applicants with arrest and conviction records.</t>
  </si>
  <si>
    <t>https://www.indeed.com/viewjob?jk=593af07f90a02283</t>
  </si>
  <si>
    <t>Senior Marketing Manager, Segment Lead</t>
  </si>
  <si>
    <t>$155,000 - $170,000 a year</t>
  </si>
  <si>
    <t>GeneDx</t>
  </si>
  <si>
    <t>GeneDx (Nasdaq: WGS) delivers personalized and actionable health insights to inform diagnosis, direct treatment, and improve drug discovery. The company is uniquely positioned to accelerate the use of genomic and large-scale clinical information to enable precision medicine as the standard of care. GeneDx is at the forefront of transforming healthcare through its industry-leading exome and genome testing and interpretation services, fueled by the world's largest, rare disease data sets. For more information, please visit www.genedx.com.
Position Summary:
We are seeking a Segment Marketing Lead to develop and execute integrated marketing strategies for our Healthcare Professional (HCP) audience segments. This is an individual contributor role focused on creating targeted, data-driven campaigns that drive awareness, engagement, and adoption of The Company's genomic solutions. You will be responsible for end-to-end marketing, content strategy, audience segmentation, measurement plans, and cross-functional collaboration to deliver impactful, omni-channel initiatives in a fast-paced, innovative environment.
Responsibilities:
Strategic Marketing Leadership: Develop and execute audience-centric marketing strategies and campaigns tailored to HCP segments.
Audience Segmentation and Persona Development: Define and refine audience segments using data-driven insights to develop detailed personas, ensuring tailored messaging and strategies that resonate with target HCP audiences.
Content Strategy Development: Create a comprehensive content strategy that aligns with audience needs, ensuring consistent, cohesive brand and product messaging across channels.
Campaign Execution: Lead the development and implementation of multi-channel marketing campaigns, leveraging tactics such as digital ads, email, social media, events, and collaboration with the sales enablement team to bring sales tools and materials to life.
Cross-Functional Collaboration: Partner with Channel Owners, CX, Sales, Product, Medical, and other teams to align on messaging, audience targeting, and overall business objectives.
Analytics and Measurement: Develop and execute measurement plans in collaboration with the Marketing Analytics Lead to track &amp; analyze campaign performance and optimize future strategies.
Market Insight and Adaptation: Monitor industry trends, competitor activities, and audience behaviors to identify opportunities and refine strategies in real time.
Thought Leadership: Position The Company as a trusted partner in the healthcare space by delivering compelling, audience-specific messaging that drives meaningful engagement.
Process Ownership: Manage approvals and reviews for all marketing materials to ensure compliance with internal and external guidelines.
Qualifications and Skills:
Experience:
8+ years of experience in marketing, preferably with 3-5 years focused on the healthcare industry.
Proven success in segment marketing, particularly targeting HCPs or similar professional audiences.
Education:
Bachelor's degree in Marketing, Communications, or a related field required; advanced degree preferred.
Skills and Attributes:
Strong strategic thinking with a proven ability to develop and execute data-driven marketing plans.
Exceptional communication and storytelling skills, with the ability to distill complex clinical concepts into impactful, audience-friendly messaging.
Proficiency in marketing technologies, including CRM and marketing automation platforms.
Experience with project management and project management tools like Monday.com.
Highly collaborative, with a history of success working cross-functionally to achieve business goals.
A self-starter with the ability to manage multiple priorities and deliver results in a fast-paced, dynamic environment.
Strong analytical skills with experience in developing and interpreting marketing metrics and KPIs.
Passion for innovation, creativity, and driving meaningful outcomes in healthcare.
~
Science - Minded, Patient - Focused.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
Experts in what matters most.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
SEQUENCING HAS THE POWER TO SOLVE DIAGNOSTIC CHALLENGES.
From sequencing to reporting and beyond, our technical and clinical experts are providing guidance every step of the way:
TECHNICAL EXPERTISE
High-quality testing: Our laboratory is CLIA certified and CAP accredited and most of our tests are also New York State approved.
Advanced detection: By interrogating genes for complex variants, we can identify the underlying causes of conditions that may otherwise be missed.
CLINICAL EXPERTISE
Thorough analysis: We classify variants according to our custom adaptation of the most recent guidelines. We then leverage our rich internal database for additional interpretation evidence.
Customized care: Our experts review all test results and write reports in a clear, concise, and personalized way. We also include information for research studies in specific clinical situations.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
Learn more About Us here.
Our Culture
At GeneDx, we are dedicated to cultivating an environment where creativity and innovation thrive. We believe in the power of community and collaboration, where diverse perspectives are embraced, and every voice contributes to our shared success. Our team is a vibrant mix of professionals who challenge and support each other in equal measure, fostering growth both personally and professionally. When you join us, you're not just taking on a job—you're joining a movement. A movement that champions curiosity, embraces change, and believes in making an impact, one patient at a time. Cultural principles we live by:
Be bold in our vision &amp; brave in our execution.
Communicate directly, with empathy.
Do what we say we're going to do.
Be adaptable to change.
Operate with a bias for action.
Benefits include:
Paid Time Off (PTO)
Health, Dental, Vision and Life insurance
401k Retirement Savings Plan
Employee Discounts
Voluntary benefits
GeneDx is an Equal Opportunity Employer.
All privacy policy information can be found here.</t>
  </si>
  <si>
    <t>https://www.indeed.com/viewjob?jk=81b999c586e3de5c</t>
  </si>
  <si>
    <t>Digital Marketing Content Specialist</t>
  </si>
  <si>
    <t>$53,550 - $91,800 a year</t>
  </si>
  <si>
    <t>Associated Bank</t>
  </si>
  <si>
    <t>At Associated Bank we strive to create an inclusive culture where different perspectives are valued and recognized as strengths critical to our success. If you thrive in an environment where your growth and development are encouraged and supported, then Associated Bank may be the right place for you.
This Digital Marketing Content Specialist position is responsible for creating, editing and proofing content that will support a variety of digital and print materials, including but not limited to: AssociatedBank.com and microsites, email, social media, digital advertising, branch merchandising and customer mailings. The incumbent will create content that tells the Associated Bank brand story and explains our products and services to consumers and businesses while increasing conversions of integrated marketing campaigns.
This person will,
Create, test, and implement marketing content for websites, email campaigns, newsletters, infographics, social media posts, and other marketing content items.
Edit and proofread written pieces before publication.
Support digital and social media marketing activities in the daily execution of marketing programs, communications tools, direct marketing initiatives, and other go-to-market strategies.
Ensure channel message integrity for all groups and product categories supported, ensuring continuity of message and focus across both digital and traditional channels.
Effectively manage internal and external partnerships.
Coordinate with marketing stakeholders and design teams to develop engaging and on-brand content.
Identify customers' needs and research industry trends and recommend new content topics.
Collaborate with SEO Manager to apply keyword insights and use SEO guidelines to optimize content.
Requirements
Education
Bachelor's Degree in Marketing or Communications or equivalent combination of education and experience Required
Experience
2-4 years Working with a significant component of writing for the web. Working with SEO and/or PPC, and Broad digital marketing experience with specific knowledge of the core disciplines of digital marketing strategy, social media marketing, email marketing, online advertising, SEO, SEM and PPC, user journeys and content marketing Required
2-4 years’ work experience with a significant component of writing for the web Preferred
2-4 years’ work experience with SEO and/or PPC Preferred
In addition to core traditional benefits, we take pride in offering benefits for every stage of life.
Retirement savings including both 401(k) and Pension plans.
Paid time off to volunteer in your community.
Opportunities to connect with others through our diversity-focused Colleague Resource Groups.
Competitive salaries with professional development and advancement opportunities.
Bonus benefits including well-being programs and incentives, parental leave, an employee stock purchase plan, military benefits and much more.
Personal banking, loan, investment and insurance benefits.
Associated Bank serves more than 120 communities throughout Wisconsin, Illinois and Minnesota and we consider our colleagues critical to our continued success. See why our colleagues continually vote us a best place to work in the Midwest. Join our community on Facebook, LinkedIn and X.
Compliance Statement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
Associated Bank provides additional assistance throughout the application, interview and hiring process. Please contact leavesandaccommodations@associatedbank.com if you need an accommodation at any time during the process.
Associated Banc-Corp is an Affirmative Action and Equal Opportunity Employer. Associated Banc-Corp participates in the E-Verify Program. E-Verify Notice English or Spanish. Know Your Right to Work English or Spanish.
Associated Bank is Pay Transparency compliant.
The pay range represents anticipated base pay for this role. Actual pay may vary based on factors including, but not limited to, work location, skills, experience, education, and qualifications for the role.
$53,550.00 - $91,800.00</t>
  </si>
  <si>
    <t>https://www.indeed.com/viewjob?jk=1c443820f556a62c</t>
  </si>
  <si>
    <t>Property Marketing Coordinator (PHX)</t>
  </si>
  <si>
    <t>Matthews Real Estate Investment Services</t>
  </si>
  <si>
    <t>Country
United States
Location
Scottsdale, AZ
The role of the Property Marketing Coordinator is to support the Property Marketing team with various administrative tasks, ensuring smooth daily operations. This position requires a detail-oriented individual with strong communication, organizational skills, and a passion for marketing.
This role will be based in the Scottsdale, AZ office.
Key Responsibilities:
Coordinate with internal and external vendors to facilitate marketing projects
Prepare marketing materials for vendors in a swift manner
Assist with budget management, including tracking expenses and processing invoices
Track project timelines and deliverables, communicating status updates with agents
Analyze data and provide insights to marketing team to improve effectiveness
Communicate frequently with finance team to ensure daily activities are falling within budget
Requirements:
Bachelor’s degree in Marketing, Business Administration, Communications, or a related field
Strong written and verbal communication skills
High attention to detail
Ability to work collaboratively in a fast-paced environment
MREIS is an Equal Opportunity Employer; employment with MREIS is subject to proven merit, competence and qualifications and will not be influenced in any manner by race, color, gender, religion, national origin/ethnicity, disability status, veteran status, age, sexual orientation, gender identity, marital status, mental or physical disability or any other legally protected status.</t>
  </si>
  <si>
    <t>https://www.indeed.com/viewjob?jk=42fd9a44aaa5ca25</t>
  </si>
  <si>
    <t>Marketing Production Professional</t>
  </si>
  <si>
    <t>Humana</t>
  </si>
  <si>
    <t>Become a part of our caring community and help us put health first
Humana’s Retail Marketing organization is looking for a Marketing Production Professional 2 to join the team working remote anywhere in the US. In this role, you will support Humana’s growing Medicaid line of business which provides insurance and care options predominately for low-income individuals and families and those who have disabilities. Since Medicaid marketing is regulated state by state, this role requires an understanding of applicable Medicaid regulations that govern marketing efforts in which each state Humana is contracted.
Key Role Functions
Assist with the development and deployment of campaigns, which may include traditional and digital marketing communication tactics
Review and contribute to marketing tactics that are effective and appropriate for the intended Medicaid audience
Work closely and collaboratively with internal and external partners to ensure work meets the organization's regulations, requirements, deadlines, and budget
A large percentage of time in this role will be spent supporting the Senior Professionals with preparing and opening new markets, project management of member and/or provider communication assets, internal/external reviews, tracking and reporting on measurement metrics, compiling and reporting on state updates, as well as research project support and participation.
Use your skills to make an impact
Required Qualifications
Bachelor's Degree
3 years of business, marketing strategy, project management, digital marketing, and/or media marketing experience
Strong, demonstrated project management skills
Marketing experience with a demonstrated ability of managing and prioritize a diverse set of projects
Excellent communication skills, written and verbal; able to communicate at all levels of an organization
Must be passionate about contributing to an organization focused on continuously improving consumer experiences
Preferred Qualifications
Experience reviewing and communicating marketing metrics
Experience working in/with the healthcare industry
Marketing/Advertising agency experience
Additional Information
To ensure Home or Hybrid Home/Office employees’ ability to work effectively, the self-provided internet service of Home or Hybrid Home/Office employees must meet the following criteria:
At minimum, a download speed of 25 Mbps and an upload speed of 10 Mbps is recommended; wireless, wired cable or DSL connection is suggested
Satellite, cellular and microwave connection can be used only if approved by leadership
Employees who live and work from Home in the state of California, Illinois, Montana, or South Dakota will be provided a bi-weekly payment for their internet expense.
Humana will provide Home or Hybrid Home/Office employees with telephone equipment appropriate to meet the business requirements for their position/job.
Work from a dedicated space lacking ongoing interruptions to protect member PHI / HIPAA information
Humana offers a variety of benefits to promote the best health and well-being of our employees and their families. We design competitive and flexible packages to give our employees a sense of financial security—both today and in the future, including:
Health benefits effective day 1
Paid time off, holidays, volunteer time and jury duty pay
Recognition pay
401(k) retirement savings plan with employer match
Tuition assistance
Scholarships for eligible dependents
Parental and caregiver leave
Employee charity matching program
Network Resource Groups (NRGs)
Career development opportunities
Our Hiring Process
As part of our hiring process for this opportunity, we may contact you via text message and email to gather more information using a software platform called HireVue. HireVue Text, Scheduling and Video technologies allow you to interact with us at the time and location most convenient for you.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
Scheduled Weekly Hours
40
Pay Range
The compensation range below reflects a good faith estimate of starting base pay for full time (40 hours per week) employment at the time of posting. The pay range may be higher or lower based on geographic location and individual pay will vary based on demonstrated job related skills, knowledge, experience, education, certifications, etc.
$59,300 - $80,900 per year
This job is eligible for a bonus incentive plan. This incentive opportunity is based upon company and/or individual performance.
Description of Benefits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
Application Deadline: 01-31-2025
About us
Humana Inc. (NYSE: HUM) is committed to putting health first – for our teammates, our customers and our company. Through our Humana insurance services and CenterWell healthcare services, we make it easier for the millions of people we serve to achieve their best health – delivering the care and service they need, when they need it. These efforts are leading to a better quality of life for people with Medicare, Medicaid, families, individuals, military service personnel, and communities at large.
Equal Opportunity Employer
It is the policy of Humana not to discriminate against any employee or applicant for employment because of race, color, religion, sex, sexual orientation, gender identity, national origin, age, marital status, genetic information, disability or veteran status. It is also the policy of Humana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t>
  </si>
  <si>
    <t>https://www.indeed.com/viewjob?jk=ca3ce88c4ea352f5</t>
  </si>
  <si>
    <t>Associate Marketing Project Manager</t>
  </si>
  <si>
    <t>$50,429 - $122,110 a year</t>
  </si>
  <si>
    <t>Shipt</t>
  </si>
  <si>
    <t>Impact
As the Associate Marketing Project Manager located in Maryland, you will manage marketing projects such as email, paid media or B2B. Reporting directly to the Senior Marketing Project Manager, you will act as an active thought partner in defining what the practice of project management looks like at Shipt. Also, you will be collaborating with senior management to prioritize projects, taking ownership of team deliverables, and managing daily relationships with internal clients and partners.
While no two days are the same, you opens jobs and builds job folders with project info; updates as jobs evolve and maintains final program archive of job info. Support project management of marketing initiatives by closely supervising timelines, results, processes and next steps. Think strategically about communication to negotiate project deliverables, manage expectations, educate stakeholders and resolve issue. Thorough review/understanding of projects/briefs and challenge areas. Develop and maintain weekly update reports on all projects. Coordinate with cross discipline team members to make sure that all parties are on track with project requirements, deadlines, and schedules. Prepare status reports by gathering, analyzing and summarizing relevant information. Lead project kick-off meeting with internal creatives and partners.
What You’ll Need to Be Successful
You have 3+ years experience in project management, process improvement, etc
You have Bachelor's degree in a relevant field (Marketing, Business, etc)
You have experience working within an agency structure, and/or partnership model
You have experience working with Asana, Wrike, Jira, or similar project management tool
You have excellent problem-solving skills
You have excellent communication skills, both written and verbal
You enjoy working cross-functionally across the Shipt team
You have excellent project management skills, ability to multitask effectively.
You have the ability to think quickly on your feet, adapt to a highly variable environment, change scope and focus with ease
Work Arrangement
Shipt considers candidates located near a Shipt office or workspace in Birmingham, San Francisco, or Minneapolis to be hybrid, which means that they have the flexibility to work from home (with leader approval) or at a Shipt office in order to facilitate the ability to innovate, collaborate, and spark team connections. In-office expectations will vary by role and leader. Certain roles may require in-office presence on a full-time basis. Please work with your recruiter to learn more about the classification of this role.
About Shipt
Shipt is a retail tech company that connects people to reliable, high-quality delivery with a personal touch. Shipt connects customers to the things they want from the stores they love, retail businesses to more satisfied customers, and workers to new earning opportunities.
At Shipt, we aim to put our team first to boost a sense of belonging, spark opportunities for growth, provide unique benefits and commit to giving back to our communities in ways that make life better, both personally and professionally. We understand that our service, our culture, and our connection to our communities are only made better by every single person who shows up to work here every day. Learn More.
Shipt is an independently operated, wholly owned subsidiary of Target Corporation and available in more than 5,000 U.S. cities. Shipt was founded and is headquartered in Birmingham, Alabama. For more information, please visit Shipt’s company site at Shipt.com.
We are an equal opportunity employer and value diversity at our company. We do not discriminate on the basis of race, color, national origin, ethnicity, religion or religious belief, sex (including pregnancy, childbirth, or related medical conditions), sexual orientation, gender, gender identity, gender expression, transgender status, sexual stereotypes, age, military or veteran status, disability, or any other characteristic protected by law.
Please inform your recruiting contact upon initial connection if you need any accommodations.
Employees (and eligible family members) are covered by medical, dental, vision and more. Employees may enroll in our company’s 401k plan. Employees will also be eligible to receive discretionary vacation for exempt team members, paid holidays throughout the calendar year and paid sick leave. Other compensation includes eligibility for an annual bonus and the potential for restricted stock units based on role.
Pay Range:
Metro Areas of Boston, District of Columbia, Los Angeles, San Francisco, Seattle and New York City:
$61,002-$122,110
All other locations:
$50,429-$100,858
Please note that the salary range above is a guideline, and individual total compensation will vary based on factors such as qualifications, skill level, competencies, and work location.</t>
  </si>
  <si>
    <t>https://www.indeed.com/viewjob?jk=3c5f71004749c21b</t>
  </si>
  <si>
    <t>Job Summary:
WHO ARE WE?
Live Nation Entertainment is the world’s leading live entertainment company, comprised of global market leaders: Ticketmaster, Live Nation Concerts, and Live Nation Media &amp; Sponsorship. Ticketmaster is the global leader in event ticketing with over 620 million tickets sold annually and approximately 10,000 clients worldwide. Live Nation Concerts is the largest provider of live entertainment in the world promoting more than 50,000 events annually for nearly 7,000 artists in 40+ countries. These businesses allow Live Nation Media &amp; Sponsorship to create strategic music marketing programs that connect more than 1,200 sponsors with the 145 million fans that attend Live Nation Entertainment events each year. For additional information, visit www.livenationentertainment.com .
WHO ARE YOU?
Passionate and motivated. Driven, with an entrepreneurial spirit. Resourceful, innovative, forward thinking and committed. At Live Nation Entertainment, our people embrace these qualities, so if this sounds like you then please read on!
THE JOB
The Live Nation Integrated Marketing team creates innovative and engaging marketing platforms that are designed to solve client challenges through the powerful lens of live music culture.
This position’s primary role is to create marketing campaigns for prospective corporate advertisers in an effort to win profitable business while working in a fun and dynamic environment with a group of forward-thinking individuals.
WHAT THIS ROLE WILL DO
Develop smart marketing programs for prospective brand clients leveraging the latest Live Nation properties, assets and products (including experiential activation, digital/mobile media, social engagement, and content)
Compose clear, concise and visually engaging marketing proposals in response to brand RFPs including copywriting, deck design, and sourcing visuals
Gather and analyze quantitative (via proprietary and 3rd party tools) and qualitative research on consumer behavior, marketing and cultural trends, and specific industry/client businesses to enhance sales probability
Actively participate in team brainstorming sessions
Coordinate communication with internal and external stakeholders related to pitch development
Develop detailed budgets for proposed marketing programs
Create and maintain organizational documents including: Tracking documents, Opportunities Calendar, Timelines, Status Sheets, Image Banks, Resources, etc.
WHAT THIS PERSON WILL BRING
1-2 years experience in advertising, marketing, cross-platform media or consumer promotions
Excellent writing, communication, organization and project management skills
Highly effective at managing multiple deadlines and prioritizing tasks
Extremely resourceful and works well within team environment
Flexible, fast learner with a high degree of self-initiative
Fluency using Microsoft Office / Apple products, especially PowerPoint and Excel, Keynote
Experience with online research tools comScore, Simmons and Nielsen @plan preferred
4-year college degree, or equivalent experience
Applicants for employment in the U.S. must possess work authorization which does not require sponsorship by the employer for a visa
BENEFITS &amp; PERKS
Our motto is ‘Taking Care of Our Own’ through 6 pillars of benefits:
HEALTH : Medical, vision, dental and mental health benefits for you and your family, with access to a health care concierge, and Flexible or Health Savings Accounts (FSA or HSA)
YOURSELF : Free concert tickets, generous paid time off including paid holidays, sick time, and personal days
WEALTH : 401(k) program with company match, stock reimbursement program
FAMILY : New parent programs including caregiver leave and baby bonuses, plus fertility, adoption, foster, or surrogacy support
CAREER : Career and skill development programs with School of Live, tuition reimbursement, and student loan repayment
OTHERS : Volunteer time off, crowdfunding match
EQUAL EMPLOYMENT OPPORTUNITY
We aspire to build teams that reflect and support the fans and artists we serve. Every day we aim to promote environments where everyone can be themselves, contribute fully, and thrive within our company and at our events. As a growing business we will encourage you to develop your professional and personal aspirations, enjoy new experiences, and learn from the talented people you will be working with.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intersectionality,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
The expected compensation for this position is:
$64,350
** Pay is based on a number of factors including market location, qualifications, skills, and experience.</t>
  </si>
  <si>
    <t>https://www.indeed.com/viewjob?jk=1bb24e30da024cd8</t>
  </si>
  <si>
    <t>Production Editor</t>
  </si>
  <si>
    <t>Wilmington plc</t>
  </si>
  <si>
    <t>Company Outline:
Job Role: Production Editor
Location: USA, Homebased
Salary: $85,000 + Bonus!
Why do we want you?
Due to internal promotion, we're looking for an accomplished Production Editor to join Compliance Week, the premier GRC resource for professionals around the world!
This is a pivotal time to be joining as we are about to launch a brand new data product, so we are looking for an innovative Editor to help us grow into the leading information provider for the compliance market.
If you have line management experience and a solid background in journalism or editorial production, you might be our perfect candidate!
Join us and be a key player in shaping the future of Global Risk &amp; Compliance conferences. Your unique perspective will not only make you an asset to our team, but will also contribute to the continued success and innovation of Compliance Week in the years to come!
Please note: To complete your application, you will be redirected to Wilmington plc’s career site. We shortlist all applicants who meet the essential role criteria, and guarantee an interview for candidates with disabilities who meet these criteria. For reasonable adjustments or to apply under our interview guarantee scheme, please use the contact details provided once you have clicked “apply”!
Job purpose, tasks and responsibilities:
You will be responsible for:
Line managing a team of four full-time journalists and five freelance contributors.
Ensuring we maintain a high standard of journalism, that our content is high value for customers, and is well read and regarded.
Tracking, understanding and increasing customer engagement in our content, and using that insight to develop and expand production of content that informs customer decision making.
Leading, engaging and extracting value from the Compliance Week Advisory board, comprising of senior practicing compliance professionals.
Developing a commercially viable, strategic-growth plan to secure board investment, and then recruiting and expanding the team internationally.
Establishing a robust product development pipeline to support double digit revenue growth.
Working with an offshore data research team, and the UK technology team, to direct data gathering and enhancement for our new data services.
Supporting the events team to create/develop industry leading conference programmes in the US and Europe, including opening, chairing panels and working with speakers.
Supporting the commercial sales team with ideas for bespoke webinars, surveys, e-books and other content that can be sponsored by our commercial partners.
What is the best thing about this role?
This is a brand new role that has opened up due to internal promotion and brings huge opportunities with it! This is a strategic role where you will be supporting us transition from an advertising-based revenue model, to a predominantly subscription-based revenue model. You'll also be joining us ahead of our new data product launch, around which we intend to produce journalistic insight and unique content.
What is the most challenging thing about this role?
This role comes with a lot of responsibility and you will be involved in multiple projects as we look to launch new products and further grow Compliance Week. You'll need to bring a lot of expertise into this role to achieve these tasks.
Essential and desirable capabilities:
To be successful in this role, you must have:
A strong background in B2B journalism and editorial production.
Line management experience in a journalism or editorial role.
Experience collaborating with commercial sales and marketing teams.
It would be great if you also have:
Demonstrable market sector knowledge including; corporate governance, financial sector, compliance, legal sector, government/ policy, ESG, data protection, fin-crime and other similar topic areas.
Experience working with international news.
Experience developing/ innovating/ supporting new products, services and content.
Before you go....:
About us
Compliance Week, part of Wilmington plc, is a business intelligence service on corporate governance, risk, and compliance that features daily news and analysis, proprietary databases, industry-leading events, and a variety of interactive features and forums.
Founded in 2002, Compliance Week has become the premier GRC resource for public companies and the organizations that support them. Our news, insight and events are leveraged by tens of thousands of financial, legal, audit, risk, and compliance executives.
Find What You’re Looking For
We are ambitious and inclusive, filled with integrity and curiosity. We are Wilmington plc. Are you? Join us to achieve more in your career, with mutual respect, support, and fair rewards.
Click on “APPLY” today!
The Legal Bit!
The statements above are intended to describe the general nature and level of work performed by employees assigned to this role. Statements are not intended to be construed as an exhaustive list of all duties, responsibilities and skills required for this position.
*Please note that this role may remain advertised until an offer of employment has been made.
#LI-Remote</t>
  </si>
  <si>
    <t>https://www.indeed.com/viewjob?jk=352654b802816298</t>
  </si>
  <si>
    <t>Klaviyo Email Strategist (Remote)</t>
  </si>
  <si>
    <t>Hatching Time</t>
  </si>
  <si>
    <t>We are seeking an experienced Klaviyo Email Marketing Strategist to join our team and take ownership of our email marketing efforts. The ideal candidate is a data-driven marketer with a creative mindset, who understands how to build and execute email campaigns that engage, nurture, and convert subscribers into loyal customers.
*Responsibilities:*
_*Strategy &amp; Planning:*_
* Develop and execute a comprehensive email marketing strategy on newsletter sendouts and automated flows to achieve business goals, including customer acquisition, retention, and re-engagement.
* Plan and manage the email marketing calendar, aligning campaigns with product launches, promotions, and seasonal events.
* Identify target segments and create personalized content strategies for different customer groups.
_*Campaign Execution:*_
* Design and deploy engaging email campaigns, including newsletters, promotions, and automated workflows.
* Collaborate with the content and design teams to create visually appealing, high-converting email templates. You will be required to design &amp; create emails too.
* Conduct A/B testing to optimize email subject lines, content, and CTAs for maximum performance.
_*Analytics &amp; Optimization:*_
* Monitor and analyze key email performance metrics, including open rates, click-through rates, and conversions.
* Provide regular reports on email marketing performance and identify opportunities for improvement.
* Stay up-to-date with email marketing trends, tools, and best practices to ensure campaigns remain innovative and effective.
_*Compliance*_*:*
* Ensure all email campaigns comply with data protection regulations, such as GDPR and CAN-SPAM.
* Maintain accurate subscriber data and segmentation lists.
*Requirements:*
* Minimum 2 years of experience in email marketing, preferably in an eCommerce or B2C retail environment.
* Willing to work and join occasional meetings in the EST time zone to ensure seamless collaboration with the team.
* Excellent written and verbal communication skills in English (C1-2)
_*Technical Skills:*_
* Proven experience in managing Klaviyo for e-commerce businesses, particularly with Shopify integration.
* Experience with CRM systems and customer segmentation strategies.
* Knowledge of HTML/CSS for email template customization is a plus.
* Knowledge of HTML5 for animated emails is a plus.
_*Soft Skills:*_
* Self-starter with the ability to understand and translate verbal ideas into impactful, cohesive outputs
* Strong analytical skills with the ability to interpret data and make data-driven decisions.
* Excellent written communication skills and an eye for detail.
* Strong organizational and project management abilities.
*Nice to Have:*
* Experience with Shopify.
* Familiarity with SMS marketing and its integration with email campaigns.
* Knowledge of audience behavior analysis and lifecycle marketing strategies.
* Understanding of paid media &amp; content marketing principles and experience creating newsletters that drive engagement and conversions.
*What We Offer:*
* 100% fully remote &amp; flexible working hours - work from anywhere, with no commuting required.
* A collaborative and innovative work environment.
* Opportunities for professional growth and development.
* The chance to make a significant impact on a fast-growing company.
Job Type: Part-time
Pay: From $10.00 per hour
Expected hours: No less than 10 per week
Schedule:
* Choose your own hours
Application Question(s):
* Are you able to work or join occasional calls in the EST time zone?
* Can you start immediately?
* How would you approach creating a yearly email marketing roadmap for a niche ecommerce business?
* Imagine you made an error in an email campaign that resulted in a broken link or incorrect discount. How would you handle the situation, and what steps would you take to prevent it from happening again?
* You notice that some of the email campaigns have low metrics. What steps would you take to diagnose the issue and improve performance?
Work Location: Remote</t>
  </si>
  <si>
    <t>https://www.indeed.com/viewjob?jk=80f0b6f8df8fb225</t>
  </si>
  <si>
    <t>Senior Director, New Brand Strategy and Consumer Experience</t>
  </si>
  <si>
    <t>Devoted Health</t>
  </si>
  <si>
    <t>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
Job Description
A bit about this role:
Imagine rebuilding American healthcare as a service that delivers remarkably improved health and wellness - this is exactly what Devoted is set out to do, and it inspires the development of a breakthrough and beloved brand. Devoted Health, today, is understood as a Medicare Advantage startup with world class service but will one day become a nationally recognized consumer brand powered by a differentiated model of care. Devoted is disrupting healthcare by partnering with older Americans with a more personal and high-trust model of care that enables better health; an all-in-one healthcare solution that includes both insurance plans and medical care, is enabled by service guides and technology, to be a healthcare partner centered around a member. Today is still early in the life of the company - Devoted Health is growing quickly and currently only available to ¼ of the U.S. Medicare population - but this role is chartered with influencing and shaping Devoted’s phenomenally experiential brand within the hearts and minds of employees, Devoted members, partners, and most importantly, consumers. Devoted is currently recognized for industry-breaking growth and member experience, but there is work to codify the unique culture that delivers Devoted quality level of care through many years of future expansion. This role is an all-athlete strategy and operations position, focused on various initiatives to support Devoted’s service strategy and implementation. You will report to the Chief Marketing Officer.
Your responsibilities and impact will include:
Role will be a combination of strategic and operational initiatives to support the Devoted brand: integrated/experiential marketing, awareness campaigns, communication, and engagement initiatives that grow brand recognition with B2B and B2C audiences
Develop and evolve a “lighthouse” for the Devoted brand that is widely known and deeply understood by all internal and external partners
Foster, help scale, augment the culture and brand of exceptional service
Ensure ROI of compelling campaigns, communications, content, research, and outreach strategy
Develop, sponsor, or quarterback agile plans in response to emerging issues/opportunities with strategic, collaborative, and data-driven judgment
Run an internal creative team to drive continuous innovation and impact
Required skills and experience:
A purpose-driven individual who is passionate about Devoted’s mission and impact
10+ years of operational work experience; preferably in strategy, consulting, product management, brand strategy, or operations
Demonstrated success in cross-functionally implementing consumer initiatives, new products, or service design
Proven experience in strategic planning, consumer insights, and initiatives that involve service design or customer adoption
Ability to work in a tech/product/data environment with lean/continuous improvement orientation
Ability to cultivate brand and member-centric insights and training
Desired skills and experience:
A proven track record of hiring and mentoring top talent
An articulate professional with excellent oral and written communication skills
Product marketing experience designing and implementing campaigns or initiatives that involve consumer adoption
Experience leading consumer research and learning
Ability to support increased sophistication with personalized, triggered, automated, error-free, and multi-vehicle customer discovery and engagement journeys
Salary range: $200,000 - $283,500 annually
Our ranges are purposefully broad to allow for growth within the role over time. Once the interview process begins, your talent partner will provide additional information on the compensation for the role, along with additional information on our total rewards package. The actual base salary offered may depend on a variety of factors, including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Our Total Rewards package includes:
Employer sponsored health, dental and vision plan with low or no premium
Generous paid time off
$100 monthly mobile or internet stipend
Stock options for all employees
Bonus eligibility for all roles excluding Director and above; Commission eligibility for Sales roles
Parental leave program
401K program
And more....
*Our total rewards package is for full time employees only. Intern and Contract positions are not eligible.
Healthcare equality is at the center of Devoted’s mission to treat our members like family. We are committed to a diverse and vibrant workforce.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We have been made aware of instances of fraudulent job postings and/or fraudulent recruiting activity by individuals purporting to represent Devoted Health. These fraudulent schemes often seek monetary contributions or payments from job seekers (such as for “start up costs” or “equipment”), or seek to collect sensitive personal information. These job postings and offers are NOT authorized by Devoted Health and Devoted is not responsible for fraudulent offers, personal information that you may have disclosed, or payments made to third parties purporting to represent Devoted. We have reported this matter and are cooperating with law enforcement agencies. Devoted Health will never ask for financial commitment or contribution from a candidate at any stage of the recruitment process.</t>
  </si>
  <si>
    <t>https://www.indeed.com/viewjob?jk=5d0e4d895ca2a272</t>
  </si>
  <si>
    <t>Email Marketer</t>
  </si>
  <si>
    <t>Rugiet Health</t>
  </si>
  <si>
    <t>Job Title: Email Marketer
Location: Remote
Job Type: Full-Time
About Us:
Rugiet Health is an Austin, TX-based growth-stage company aimed at disrupting the US Healthcare market by democratizing access to best-in-class compounded medications delivered through a bespoke/luxury online marketplace. Rugiet is operated by a small but passionate management team with deep industry experience in Clinical, Marketing, and Technology verticals.
Position Overview:
As an Email Marketer at Rugiet, you will be at the forefront of our communication strategy, driving customer engagement through targeted email campaigns. You’ll work closely with the marketing team to create personalized, data-driven email content that nurtures customer relationships, drives conversions, and supports the growth of our brand. If you're a creative, analytical, and results-oriented email marketer with a passion for healthcare and telehealth, we want to hear from you!
Key Responsibilities:
Email Strategy &amp; Campaigns:
Develop and execute email marketing campaigns that align with the company’s goals, objectives, and customer needs.
Create automated email flows for customer engagement, retention, and re-engagement.
Design and segment email lists to ensure targeted and relevant messaging.
Content Creation:
Craft compelling and effective email content, including subject lines, copy, and calls to action that resonate with our audience.
Collaborate with design and product teams to develop visually appealing and effective email templates.
Email Performance Analysis:
Monitor, analyze, and report on key email metrics (open rates, click-through rates, conversions) to measure success and identify areas for improvement.
Leverage A/B testing and other methods to optimize campaigns for better performance.
Customer Journey &amp; Lifecycle Marketing:
Work on lifecycle email strategies to move prospects through the customer funnel from awareness to purchase and beyond.
Develop email workflows for onboarding, post-purchase, re-engagement, and upselling.
Collaboration &amp; Coordination:
Collaborate with the marketing, product, and creative teams to ensure email campaigns align with brand messaging and overall marketing strategies.
Work with the data team to analyze customer behavior and provide insights that will improve email campaign effectiveness.
Collaborate with Copywriters and our creative team to make sure our email campaigns are following our brand voice and guidelines.
Work with dev team to ensure all events are triggered correctly to meet marketing needs.
Email List Management:
Ensure email lists are clean, segmented, and updated regularly to optimize targeting and deliverability.
Maintain a high level of data integrity and follow best practices for email marketing.
Compliance &amp; Best Practices:
Ensure all email marketing activities comply with relevant regulations (such as CAN-SPAM, GDPR, etc.).
Stay up to date on email marketing trends and best practices to keep campaigns fresh and effective.
Day-to-Day Responsibilities:
Design and schedule daily, weekly, or monthly email campaigns based on business needs.
Collaborate with cross-functional teams to gather content, insights, and resources for email campaigns.
Analyze the performance of each email sent and adjust strategies accordingly.
Stay updated on industry trends and email marketing tools to improve campaign effectiveness.
Participate in team meetings to align overall marketing objectives and strategies.
Qualifications:
Bachelor's degree in marketing, Communications, or a related field.
2+ years of experience in email marketing or digital marketing.
Proficient in email marketing platforms (e.g., ActiveCampaign, HubSpot) and CRM systems.
Strong understanding of email marketing best practices, deliverability, and segmentation strategies.
Experience with A/B testing, campaign performance analysis, and optimization.
Ability to write and review compelling email copy that drives action and resonates with target audiences.
Strong analytical skills and experience using data to inform decisions and optimize campaigns.
Excellent communication and collaboration skills, with the ability to work cross-functionally.
Self-motivated, organized, and able to manage multiple projects in a fast-paced environment.
Preferred Qualifications:
Previous experience in healthcare, wellness, or telehealth-related marketing.
Experience with automation and lifecycle email marketing.
Knowledge of HTML/CSS for email customization.
Experience with data analytics tools like Google Analytics, Tableau, or similar platforms.
Experience in Figma
Experience in ClickUp
Benefits:
Competitive salary and benefits package.
Opportunity to work in a collaborative, innovative, and growing company.
Chance to be a part of a mission-driven team that’s changing the future of healthcare.
Professional growth and development opportunities.
 PLEASE NOTE WE CAN ONLY HIRE WITHIN THE UNITED STATES.</t>
  </si>
  <si>
    <t>https://www.indeed.com/viewjob?jk=08499b51df31c7f3</t>
  </si>
  <si>
    <t>Marketing Operations Manager / Growth Team Lead</t>
  </si>
  <si>
    <t>$79,000 - $114,000 a year</t>
  </si>
  <si>
    <t>Happen To Your Career</t>
  </si>
  <si>
    <t>Marketing Operations Manager / Growth Team Lead
100% Remote
ABOUT THE JOB:
Growth Marketing Manager / Growth &amp; Analytics Leader
Contractor Role, 32-40 hours per week; Remote, $79,000 to $114,000 (plus results based compensation)
NOTE: If you love this job, don't apply here, instead apply at https://happentoyourcareer.com/careers Otherwise we will ignore all other applications (Most companies do this but we like to be up front about it.)
DEADLINE TO APPLY: Open until Filled (reopened 1/23/2025)
Huge Perks:
Create a massive impact - Our work profoundly affects our clients' lives. You’ll find this role fulfilling if you’re ecstatic about helping others find work that fits them. (and building lifelong relationships along the way)
We are 100% remote! Work from anywhere- Our team members live all over the world! We enjoy the freedom to choose our work location, enabling a highly flexible lifestyle.
Create your own flexible schedule - We value work-life balance. We take care of our clients as well as ourselves. You'll be able to tailor your schedule to your personal needs (while considering business requirements as long as you’re exceeding the team goals).
Happen to Your Career:
At Happen to Your Career we are a small, rapidly growing, company that believes in doing work you love and doing work in your strengths. We value unconventional results, using your strengths to succeed and to help our company grow in order to be able to help as many people as we possibly can.
Your primary role is to help us achieve explosive growth each year (for the purpose of helping even more people get to their own version of fulfilling work). Specifically, this means your mission over the next 12 months would be reaching enough people and building relationships with enough people to go from our current rate of 50% growth to 100%+ growth, year over year.
Here’s what we value in our company (We live by these, not even kidding):
Be Ridiculously Helpful – We take care of our people… and their people too! We treat others like humans and we exceed expectations in every interaction.
Signature Strengths – We do what we are the best at and use our uniqueness and what we enjoy doing, we enable everyone around us do the same.
It’s Personal – We want every single touch to feel like we care – because we do.
One Life – We go for what scares us; we intentionally get outside our comfort zones and push ourselves and everyone we interact with for growth.
Leverage – We use technology and systems to do anything that a human doesn’t need to.
Give Pareto a hug – we fail often and fast and make mistakes early and are transparent about them. We remove what isn’t working and relentlessly seek out and prioritize the top 4% of what works; We call this out every opportunity.
This is totally a test!!! Make sure you read everything here and DO NOT just send a resume or click the apply button, why? you will be ignored! This is true for most companies, but we'd like to state it upfront) Instead, read everything, and if you think this could be an amazing fit PLEASE apply BUT ONLY using the instructions you'll find below.
Note: Apply at https://happentoyourcareer.com/careers
What you do (the super short version):
Immediately, you’ll use data, metrics and ROI to establish priorities to recognize key opportunities that cause us to 3x the number of people we reach (and who pay us for help) in the next year.
You’ll build on our current strategies of creating PoP Content through published books and podcasts to expand our reach and build relationships.
You’ll build a marketing team: There are several members already on the team Marketing team (Several part time and 1 full time integrated team member, her name is Samantha she’s freaking fantastic).
Key Results Areas (this is how you know if you’re doing a stellar job):
Our calls scheduled and completed (We call them First Time Conversations) are doubling in 12 months (meeting the completed calls goals listed below)
We’ve consistently exceeded 145 Completed First Time conversations (per month) with potential clients.
Revenue and profit are exceeding our goals (This year is growing from $1.1 to $2.4 Million for revenue and doubling our new and existing client relationships)
You’re continually improving conversions in everything you touch (funnels, nurture sequences, landing pages, emails, etc.).
Finding unconventional and innovative ways to help us grow explosively (100% YoY or more).
Removing anything that is extra that gets in the way of the three above. (And helping us prioritize how to use our resources.) Helping us eliminate what isn’t working and focus our time on what does.
We are making changes because of data that has been produced by you. (The Product Market Fit (PMF) is right on and the data shows.)
Our calls scheduled and completed (We call them First Time Conversations) are tripling in 12 months (meeting the completed calls goals listed below)
You’re continually improving conversions in everything you touch (funnels, nurture sequences, landing pages, emails, etc.).
Finding unconventional and innovative ways to help us grow explosively (100%+ YoY or more).
Removing anything that is extra that gets in the way of the three above. (And helping us prioritize how to use our resources.) Helping us eliminate what isn’t working and focus our time on what does.
We are making changes because of data that has been produced by you. (The Product Market Fit (PMF) is right on and the data shows.)
What success looks like for 2025:
We grow the number of monthly FTC (qualified and completed) to 180+.
We create a scalable team by growing the ETO and Growth teams to support the areas we need for future marketing.
We 3x the reach of the podcast on spotify by EOY 2025.
The longer version of what You’ll Be Doing:
Faithfully execute the business plan, achieving or exceeding planned Objectives.
Lead, manage, and hold the team accountable for achieving agreed-upon commitments. We run a remote team with team members spread all over the world.
Growth Hacking. We don’t have to explain what “growth hacking” is. You’ll find unconventional data based hacks for marketing with minimal resources. *If you don’t have growth hacking experience, there’s no need to apply.
Full Stack Marketing: Especially content marketing (SEO, Podcast, and Email) marketing data and analytics (using ROI to drive decisions), and paid search and advertising.
Resolving issues effectively—seeing real problems, being comfortable with conflict, calling out the problems, and solving the problems in a practical and healthy manner. Ensure the leadership team is healthy, functional, and cohesive.
Ensure everyone is truly following, and adhering to, the company’s core processes and operating system with consistency. Demonstrate effective project management skills.
Effectively collaborate with the CEO (Visionary role), and Director of Business Operations (Integrator), and Client Success Leader, and Client Results Team Leader and stay on the same page.
Confirm that all key messages are properly and consistently cascaded across the organization. Inherently ensure that everyone is in the know. Verify that a high level of effective communication exists throughout the organization.
Optimize all content and marketing to meet our goals: Optimize all our content for the purpose to educate, give hope, empower people to share, allow for people to opt-in/continue to engage and above all be genuinely helpful, personal, and stand out.
Ideation and development: Work with CEO and other content team members to give voice to our self-development concepts, frameworks, and tools in podcasts, blog posts, videos, live workshops, webinars, and online courses.
Marketing Operations: Ensure the team works within brand voice to create, update, and refine blog posts, guest posts on other sites, teaching notes, course video scripts, slide decks, workbooks, bonuses, and ancillary materials as needed. GOAL: Making sure that what we put into the world is “Anti-Vanilla” and different material (and fits our values below).
Analytics and Testing: A/B Testing and continually monitoring Analytics, Experiments and Tests will be a constant part of your role. You will be the Analytics Expert on the team and should have lots of Google analytics expertise.
Curation: Update and integrate existing intellectual assets into relevant formats (ex. old blog posts and podcasts into new guides and more relevant posts).
Production: Work with Content Team to produce audio, video, PDF, design elements and other content. Populate course sites for multiple products. Coordinate any necessary transcription, copywriting, video, audio, and/or design needs.
Coordination and Project Management: Participate in weekly meetings with COO and other content creators on team projects. Hire and supervise contractors (e.g., writers, audio/video producers, editors, designers, proofers, creatives, etc.) to ensure clear communication regarding deadlines, deliverables, etc.
We’re Looking for Someone Who:
Is incredibly excited about working with and growing a team (in our company the team and our cause ALWAYS come before the individual).
Has grown an organization - doubled it in size. (Example: You’ve taken $1M in revenue with 200 clients and doubled that to 400+ clients and $2M+) within ONE year.
Already has 5+ years experience growth hacking or marketing (ideally both) – You’ve already helped other organizations find low cost ways to grow and retain their customer and user base. You’re obsessive, curious and analytical when it comes to finding these opportunities.
It’s not your first rodeo with leading teams and project management. *5+ Years of both is a must. Many of our projects take weeks or months to complete and have multiple people involved. Being a leader and an executor simultaneously is something you enjoy immensely, especially when you have the freedom to decide how it’s done.
Knows what the backend of a WordPress site looks like, when I say trade out the images on the About page or replace the Payment links on the sales page it doesn’t faze you, you either already know what it is or you are confident you can figure it out.
Detests “normal” marketing - You hate manipulative practices that many orgs use and appreciate finding creative unique ways to build trust with audiences digitally (and in real life).
Demonstrates a relentless obsession with values alignment, focus, simplicity, and clarity. Period.
It floats your boat when you think about creating world class really (really) helpful content: We want to push the boundaries of creating incredible value driven highly personalized, highly emotional and medium snarky content for our audience. (It’s ok if you’re drooling a bit right now.)
You can execute much quicker than the average person: You’re used to running laps around the other people in corporate America.
You can’t help making things better: Continuous improvement is just a way of life for you. This includes making yourself better.
Loves the data in marketing: In fact you’ve probably talked to someone about one of these in the last 24 hours. You can’t help it, it’s cool. Let your Nerd Flag fly.
You don’t have to google SEO or SEM or CPM or TACOCAT spelled forward or backward (that last one is just for fun): You do understand SEO in content marketing and have used it (with the URLs and data to prove it).
Understands Direct Response Copywriting: You have a proven ability to get people to take action through content. You enjoy the challenge of helping people move to action with words and visuals. (We will look for examples of this.)
You find solutions: You can’t help it, when something goes wrong you have a “I will figure this out and make it happen” mentality about you.
The last line of your app write “You rock”. (we really want to know you’ve read everything about this position)
You’ve worked remotely before -This is a 100% remote work position - You must have worked remotely before (Bonus if you’ve led remote teams.)
Non-Requirements (this means Bonus Points if you have them):
Worked with lots of different industries, ages, types of jobs etc. (Variety is appreciated, our students and clients come from all backgrounds).
Have made lots of big career changes yourself.
Already are very familiar with our brand and what we stand for - HINT our podcast is a great way to become familiar with what we do https://happentoyourcareer.com/podcast an even better way is the audiobook or HTYC book https://happentoyourcareer.com/book
You’ve used scrum, kaizen, or agile work methodologies. (We use these for helping our clients progress and for our own company work)
This is a 100% remote work project position. The only exception to this is we will get the entire team together a few times each year (usually 2-3) partially because we actually like each other and partially because it’s important to do certain types of work in person.
If all these sound like you, go to https://happentoyourcareer.com/careers for all info and apply there directly. Otherwise we will ignore it. Fo Sho!!</t>
  </si>
  <si>
    <t>https://www.indeed.com/viewjob?jk=74672e3540fbc230</t>
  </si>
  <si>
    <t>YouTube Strategist</t>
  </si>
  <si>
    <t>Moore Experiences</t>
  </si>
  <si>
    <t>*Job Title:* YouTube Strategist for Inspiring Documentary Series
*Job Type:* Part-Time or Freelance (Remote)
*Location:* Remote (Preference for familiarity with global audiences)
*Job Overview:*
We are launching an inspiring, documentary-style YouTube series that follows the journey of a spoken word artist, DJ, and humanitarian as they prepare for their biggest international tour yet. This 8-episode season takes viewers from Atlanta to the Philippines, Thailand, and Indonesia, combining performance, cultural immersion, and impactful storytelling.
We are seeking a *YouTube Strategist* to grow the channel, attract viewers, and build a passionate fanbase. Your expertise will be essential in ensuring the series reaches a global audience, particularly in Southeast Asia, while driving engagement and excitement for this unique project.
*Responsibilities:*
* *Channel Strategy:* Develop and execute a comprehensive plan to maximize channel growth and engagement.
* *Video Optimization:* Optimize video titles, thumbnails, descriptions, and tags for discoverability.
* *Audience Growth:* Identify opportunities to attract and retain viewers, especially in the Philippines, Thailand, Indonesia, and global markets.
* *Content Analysis:* Analyze YouTube metrics (e.g., CTR, watch time, audience retention) to refine strategies and improve performance.
* *SEO Expertise:* Conduct keyword research to ensure videos rank well in YouTube search results.
* *Marketing Campaigns:* Plan and execute promotional campaigns (organic and paid) to increase viewership and subscriptions.
* *Trend Tracking:* Stay up-to-date with YouTube trends, algorithm changes, and best practices.
* *Engagement Strategy:* Recommend ways to foster audience interaction through comments, community posts, and other YouTube features.
*Qualifications:*
* Proven experience as a YouTube Strategist or similar role, with a track record of channel growth and engagement.
* Strong knowledge of YouTube algorithms, SEO, and analytics tools.
* Experience in running successful video campaigns, especially for series or documentary content.
* Familiarity with Southeast Asian audiences (Philippines, Thailand, Indonesia) is highly preferred.
* Ability to create and implement creative marketing strategies to drive traffic.
* Proficiency in analyzing and interpreting data to inform decisions.
* Strong communication and collaboration skills to work effectively with creative teams.
*Preferred Experience:*
* Worked on growing or managing YouTube channels focused on storytelling, documentaries, or entertainment.
* Experience targeting audiences in Southeast Asia or understanding their digital consumption habits.
* Familiarity with YouTube’s monetization policies and strategies.
*What We Offer:*
* Opportunity to work on a globally inspiring project.
* Flexible remote work environment.
* Creative freedom to develop innovative strategies for audience growth.
Job Type: Contract
Pay: $22.95 - $50.00 per hour
Work Location: Remote</t>
  </si>
  <si>
    <t>https://www.indeed.com/viewjob?jk=2811e15da22848a7</t>
  </si>
  <si>
    <t>Part-Time Automotive Copywriter - Remote Position</t>
  </si>
  <si>
    <t>Freedom Motors USA</t>
  </si>
  <si>
    <t>About Freedom Motors USA
Freedom Motors USA is a nationwide, family-owned and operated company, headquartered in Battle Creek, MI, and is the leading manufacturer and retailer of wheelchair-accessible vehicles with the widest-ranging product line in the United States. Founded in 1987, we focus on providing customized options for the unique needs of our customers.
We are seeking a Part-Time Automotive Copywriter to join our marketing team! This role will be responsible for creating high-quality content for various channels, including email marketing, blog articles, social media, and website copy. The ideal candidate will have a strong background in automotive or mobility-related content writing and the ability to craft engaging, and informative materials that align with our brand voice.
What you'll do:
Write engaging email marketing content that effectively communicates product offerings, promotions, and brand messaging.
Develop compelling and informative blog articles related to our industry, company updates, and customer stories.
Craft social media copy to drive engagement and brand awareness.
Optimize website content for readability, user experience, and conversion.
Ensure all written materials adhere to brand guidelines and maintain a consistent tone and voice.
Conduct research on industry trends, customer insights, and competitor content to enhance content strategy.
Collaborate with the marketing team to align content with broader business objectives.
What you’ll need:
Proven experience in copywriting in the automotive industry.
Strong writing, editing, and proofreading skills with the ability to tailor messaging for different audiences.
Experience in digital content writing, including blog writing, email campaigns, and social media content.
Familiarity with SEO best practices and content optimization strategies (preferred but not required).
Ability to work independently, meet deadlines, and manage multiple projects simultaneously.
Excellent attention to detail and a strong understanding of brand messaging.
This job description is meant to provide an overview of the duties and responsibilities of this position. It is not intended to be an all inclusive listing.
This is a remote position.</t>
  </si>
  <si>
    <t>https://www.indeed.com/viewjob?jk=0b55e4359e5d1fd2</t>
  </si>
  <si>
    <t>Content Designer, Financial</t>
  </si>
  <si>
    <t>Designit</t>
  </si>
  <si>
    <t>* This is a 6-month contract position.
Want to be part of an amazing team, bent on crafting a better future? We're always looking for creative people who care!
We are Analysts. Creators. Designers. Doers. Dreamers. Explorers. Leaders. Learners. Renegades. Seekers. Strategists. Visionaries. And we fundamentally believe that we're better together.
We believe in teamwork, fun, complex projects, diverse perspectives, and simple solutions. How about you? We're looking for a Content Designer with the passion and experience to create what matters – one project at a time.
Our new Content Designer will drive product and service launches for our Financial Services client. Responsibilities include coordinating digital content projects, analyzing partner requirements for content strategy alignment with UX standards, collaborating with UX designers, and engaging with stakeholders for iterative content enhancements.
Would you like to...
Write content that clearly and succinctly communicates the features and functionality of products and capabilities to customers within established guidelines of style and voice standards.
QA, edit/proof content to ensure highest quality and that it adheres to voice/tone standards within the Digital Experience.
Explain product and capability purpose, functionality, and usage instructions in a way that users can easily understand.
Collaborate with Legal and Compliance partners to ensure products and capabilities are within Regulatory and Compliance requirements.
Partner with UX, IA, Product Owners, and others to understand communication needs and then craft content that answers the business need but from a customer-first lens.
Tailor content to the unique attributes of each channel/platform with the goal of ensuring a consistent voice across all channels that maximizes what's unique about each channel.
Work collaboratively with a broad team of practitioners such as Researchers, Information Architects, Creative Technologists, Visual Designers and Developers.
Work with Agile team System Analyst members to ensure content variables are tracked correctly before deployments.
Consult and create keywords and/or meta data, as needed, to populate CMS.
Have strong digital customer experience and sensibilities, awareness of how a broad range of customers experience technology, and the ability to write to be universally and easily understood.
Help guide the UX content strategy by staying current on content trends and best practices, as well as staying knowledgeable of competitors content and consideration sites.
Stay current of web developments and trends to evaluate the feasibility for the company and recommend the most appropriate content approach.
Work with other content teams to ensure content consistencies.
Understand how the major search engines work and what people are searching for when they visit particular websites and applications.
Ensure that the content is relevant enough to create interest for consumers, plus answer any of their questions and possibly encourage them to use more products and services and ultimately, buy more.
Assist with IA and UX to help determine the best terms/labels for any given communication piece such as navigation terms and content groupings.
Serve as expert to external departments and give guidance on content direction.
Manage the content matrix (and/or matrices) to clearly track copy changes and to ensure consistent copy throughout the project and platform content models.
We would like you to have...
Strong organizational skills are required to manage the content matrix (and/or matrices) to clearly track copy changes and to ensure consistent copy throughout the project and platform content models.
3 or more years Digital Content Creation – specifically writing content for websites and/or mobile apps.
Bachelor's degree in Journalism, Communications, Digital, Marketing
Awareness of SEO/meta data and creating content for best results.
Experience writing functional content for transactional sites a definite plus.
Retail or credit experience desired.
Awareness or experience in creating content for regulated business categories (ie. Banking, credit, insurance, etc.).
CMS experience highly desired.
Writing content for ADA accessibility a definite plus.
Would you like to join a global organization that...
Embraces work-life balance – our employees' well-being remains a top priority for us
Promotes a culture of learning and advocacy across the globe - diversity will enable us to strengthen our impact
Encourages innovation and experimentation
Understands that changes will occur and adaptability is crucial to assist when it does
Emphasizes and rewards collaboration
Works remotely. We continue to safeguard the health of our employees so our interviewing and on-boarding process will remain virtual until further notice
Compensation Range: $34 - $41 per hour (40 hours per week)
This compensation range is indicative of the role. Compensation offered is on the basis of evaluation during interview process, the candidates range and depth of experience, business and market financials and internal pay parity.
Want to know more?
Check us out online: www.designit.com. Just so you know, we don't have a dress code, but we do have a strict no jerk policy.
Please note that all official communications regarding this job opportunity will be sent from email addresses ending with @designit.com. Be cautious of any correspondence originating from other email domains and refrain from engaging in such cases. Do not share your personal information with sources you do not trust.
Designit is committed to ensuring that all candidates have an equal opportunity to be considered for employment. Please let us know if you need any reasonable accommodation to participate in the job application or interview process.</t>
  </si>
  <si>
    <t>https://www.indeed.com/viewjob?jk=6e8dc2bbd5d19961</t>
  </si>
  <si>
    <t>Senior Product Marketing Manager</t>
  </si>
  <si>
    <t>Equip Health</t>
  </si>
  <si>
    <t>About Equip
Equip is the leading virtual, evidence-based eating disorder treatment program on a mission to ensure that everyone with an eating disorder can access treatment that works. Created by clinical experts in the field and people with lived experience, Equip builds upon evidence-based treatments to empower individuals to reach lasting recovery. All Equip patients receive a dedicated care team, including a therapist, dietitian, physician, and peer and family mentor. The company operates in all 50 states and is partnered with most major health insurance plans. Learn more about our strong outcomes and treatment approach at www.equip.health.
Founded in 2019 as a fully virtual company, Equip is built on the dedication of highly engaged, passionate, and diverse Equipsters who have shaped our unique culture. In recognition of this impact, Equip was honored in 2024 by Forbes as a Next Billion-Dollar Startup, LinkedIn as a Top Startup, TechCrunch as one of the 10 Most Exciting Digital Health Startups, Fast Company among the Most Innovative Companies, and Business Insider’s 44 Companies to Bet Your Career On. We are immensely grateful to our Equipsters for creating a sustainable company and treatment program that has served thousands of patients and families to date.
About the role
The Senior Product Marketing Manager will be responsible for developing and executing product marketing initiatives to communicate Equip’s product value propositions, outcomes, and differentiators across a range of target audiences, specifically healthcare providers, payers, and patients/families. This role requires an expert in storytelling, with a deep understanding of customer needs, product positioning, competitive landscape, and data-driven marketing insights. This role will work cross-functionally with Commercial, Clinical, and Product teams to create cohesive Go-To-Market (GTM) strategies, seasonal campaigns, and keystone marketing materials for providers, payers, and patients/families. Additionally, this role will oversee ongoing market research, competitive analysis, and the development of key messaging for both core and new products.
The Senior Product Marketing Manager is highly nimble and thrives in an environment that values experimentation and continuous improvement. They will embrace a "test and learn" approach and take initiative, proactively seeking new opportunities to innovate and optimize marketing strategies.
Responsibilities
Product Storytelling &amp; Positioning: Serve as the marketing expert on Equip's product storytelling, focusing on crafting compelling value propositions, differentiators, and use cases that resonate with diverse audience segments. Ensure consistent, cohesive messaging across all marketing channels.
Go-To-Market (GTM) Strategy: Collaborate closely with commercial, clinical, and product teams to develop and support the go-to-market strategy for current and future products. This includes customer segmentation and launch execution.
Campaigns &amp; Content Creation: Lead the creation of marketing campaigns and content across different audience segments. Ensure messaging is aligned with the broader marketing funnel and supports Equip’s objectives, from awareness to conversion.
Market Insights &amp; Reporting: Analyze marketing performance, customer behavior, and market trends to provide actionable insights. Monitor market adoption and track performance across various audience segments and marketing channels. Use data to guide internal decision-making and refine external positioning.
Competitive Positioning &amp; Market Research: Lead competitive analysis, including SWOT assessments, customer research, and market trends. Maintain a deep understanding of the competitive landscape to position Equip’s products effectively and ensure differentiation in the marketplace.
Stakeholder Management: Work collaboratively with key senior stakeholders across various teams, including executives, commercial, clinical, and product teams. Educate and align stakeholders on marketing strategies, performance metrics, and overall product positioning.
Product Champion: Act as the voice of the customer, helping inform the overall marketing strategy. Educate internal teams on product features, benefits, and positioning to drive consistency across messaging and customer interactions.
Perform other duties as assigned.
Qualifications
6+ years experience in product marketing. Experience with both B2B and B2C marketing preferred.
Strong analytical skills with the ability to interpret data, track performance metrics, and make data-driven decisions that impact both external marketing positioning and internal strategy.
Deep understanding of end-to-end marketing strategy, including digital marketing, content marketing, and campaign management. Strong research skills, including primary research (such as scoping and leading customer interviews, surveys, and focus groups), competitive analysis, customer insights, and market trends, to inform strategic decisions and product positioning.
Familiarity with the healthcare industry, including providers, payers, patient is highly preferred.
Ability to work effectively with senior stakeholders, aligning diverse teams toward shared goals while managing expectations and ensuring clear communication
.Excellent written and verbal communication skills, with a knack for storytelling and crafting messaging that resonates with diverse audiences.
The salary range for this position in the US is $110,000-$140,000/yr; however, base pay offered may vary depending on job-related knowledge, skills, and experience. In addition, this position is eligible for an annual 15% target cash bonus.
Physical Demands
Work is performed 100% from home with no requirement to travel. This is a stationary position that requires the ability to operate standard office equipment and keyboards as well as to talk or hear by telephone. Sit or stand as needed.
Diversity, Equity, Inclusion, Belonging
At Equip, Diversity, Equity, Inclusion and Belonging (DEIB) are woven into everything we do. At the heart of Equip’s mission is a relentless dedication to making sure that everyone with an eating disorder has access to care that works regardless of race, gender, sexuality, ability, weight, socio-economic status, and any marginalized identity. We also strive toward our providers and corporate team reflecting that same dedication both in bringing in and retaining talented employees from all backgrounds and identities. We have an Equip DEIB council, Equip For All; also referred to as EFA. EFA at Equip aims to be a space driven by mutual respect, and thoughtful, effective communication strategy - enabling full participation of members who identify as marginalized or under-represented and allies, amplifying diverse voices, creating opportunities for advocacy and contributing to the advancement of diversity, equity, inclusion, and belonging at Equip.
As an equal opportunity employer, we provide equal opportunity in all aspects of employment, including recruiting, hiring, compensation, training and promotion, termination, and any other terms and conditions of employment without regard to race, ethnicity, color, religion, sex, sexual orientation, gender identity, gender expression, familial status, age, disability, and/or any other legally protected classification protected by federal, state, or local law.</t>
  </si>
  <si>
    <t>https://www.indeed.com/viewjob?jk=185b28e31a551353</t>
  </si>
  <si>
    <t>Digital Marketing Specialist II (SEM / PPC)</t>
  </si>
  <si>
    <t>RevolutionParts</t>
  </si>
  <si>
    <t>RevolutionParts is not just a pioneering force in the automotive eCommerce realm; we're actively seeking passionate and talented individuals to join our squad of Revolutionaries (yes, that's what we call ourselves!). As leaders in providing streamlined, user-friendly solutions, we empower automotive brands to maximize online sales. Our commitment to technology, top-notch customer service, and a profound understanding of the automotive market sets us apart. If you're ready to revolutionize the eCommerce space for automotive parts and accessories, consider joining our dynamic team of Revolutionaries.
The Role:
RevolutionParts is looking for a Digital Marketing Specialist to join our agency team. In this role, you'll develop, manage, and optimize eCommerce marketing campaigns on behalf of our clients. This is an excellent opportunity to gain hands-on digital marketing experience, in a fast-growing start-up environment, working with some of the best in the industry.
Responsibilities:
Manage the strategy, creation, and planning of Google/Bing paid search and shopping campaigns for our auto dealership customers
Monitor and adjust the pace of campaigns to utilize clients’ ad budgets more efficiently
Create and interpret reports on key performance metrics for external clients and internal stakeholders
Provide recommendations as needed to drive ROI for our customers
Occasionally interact with auto dealership clients directly, manage customer expectations, and monitor and report on progress of clients' ongoing campaigns
Manage multiple clients’ accounts at once
Requirements:
Master level understanding of Google Ads
2-3 years of Digital Marketing experience
Agency experience preferred
Experience managing several accounts at once
Shopping campaign experience with Google or Bing preferred
Excellent communicator – you will be responsible for explaining complex topics in simplified terms for clients
Strong copywriting and grammar skills
Ability to work in a fast-paced environment
A born leader who can spearhead projects
Self-starter who is motivated and eager to take on a challenge
Are you not sure you meet 100% of the qualifications? You should still give it a try! Research shows that men will apply to a job when only meeting 60% of the requirements, whereas members of underrepresented groups typically only apply when they meet every single requirement. At RevolutionParts, we are Revolutionaries. We build tools, products, and our people. We value diversity in backgrounds and thought, so take a shot and apply! Please highlight some of your accomplishments in your resume and cover letter so we can talk about how you can grow with us.
Are you not sure you meet 100% of the qualifications? You should still give it a shot! Research shows that men will apply to a job when only meeting 60% of the requirements, whereas women and members of other underrepresented groups typically only apply when they meet every single requirement. At Revolution Parts, we are Revolutionaries. We build tools, products, and our people. We value diversity in backgrounds and thoughts, so take a shot and apply! Please highlight some of your accomplishments in your resume and cover letter so we can talk about how you can grow with us.
RevolutionParts is proud to provide all full-time Revolutionaries with a comprehensive employment package including competitive compensation, career development, benefits, 401K match, parental leave, and many more valuable perks. You can learn more about our core-value driven culture at our career page.
RevolutionParts is an Equal Opportunity Employer; we value diversity. We do not discriminate on the basis of race, religion, color, national origin, gender, gender orientation, gender identity or expression, sexual identity, sexual orientation, age, marital status, family status, genetic information, veteran status, or disability status.
Please Note: You will only receive correspondence through the Lever ATS or from a @revolutionparts.com email address. If you are receiving communication through any other platform or domain, it may be fraudulent, and we urge you to ignore the communication.</t>
  </si>
  <si>
    <t>https://www.indeed.com/viewjob?jk=5061c0014e2d9340</t>
  </si>
  <si>
    <t>Advertising Manager (Amazon)</t>
  </si>
  <si>
    <t>$80,000 - $95,000 a year</t>
  </si>
  <si>
    <t>Nectar Consulting</t>
  </si>
  <si>
    <t>Job Title: Advertising Manager (Amazon)
*About Nectar*
https://thinknectar.com
Nectar is a marketing agency that provides account management services for established consumer brands on the Amazon marketplace. Nectar also develops websites for its clients and manages the clients’ paid and email marketing.
As a fully remote digital marketing agency, Nectar values culture and teamwork as well as work-life balance. If you are a type-A person who likes to be supported by a team but have the autonomy to do your own work without being micromanaged, Nectar is the place for you.
We place a high value on transparency and honesty both internally and with all of our client partners. We pride ourselves on ensuring that our employees have a manageable workload in order to be able to deliver quality results for our client partners.
*Description of the Role:*
We are seeking a highly motivated and results-driven Advertising Manager with expertise in Amazon Sponsored Ads and Demand-Side Platform (DSP) strategies. As the Advertising Manager, you will play a pivotal role in optimizing our brands and partners' online presence and driving sales through effective management of sponsored ad campaigns and DSP activities. You will collaborate with cross-functional teams to enhance brand visibility, increase product visibility, and achieve revenue goals on Amazon and other retail media platforms.
The Advertising Manager will be responsible for creating, monitoring, and tracking online marketing campaigns on Amazon as well as additional retail media platforms. You will successfully manage complex marketing strategies for clients and lead day-to-day client engagement around e-commerce media performance and strategy. Additionally, you will drive client calls and monitor campaign activity against approved budgets. The Advertising Manager will act as a partner for our clients and consult with them around investment levels, product assortment, and media backing while highlighting opportunities to achieve and surpass client KPIs.
*Job Responsibilities:*
Sponsored Ads Campaign Management: Build, execute, and optimize end-to-end sponsored search &amp; display campaigns on Amazon, ensuring alignment with brand objectives and performance targets.
Client Services: Conduct in-depth advertising reports to present to clients on bi-weekly calls, own the marketing strategy across a portfolio of brands
DSP Strategy Development: Develop and implement comprehensive strategies for Amazon's Demand-Side Platform (DSP), utilizing data-driven insights to deliver targeted and effective advertising.
Budget Management: Effectively manage advertising budgets across sponsored search and DSP campaigns, continuously monitoring spend and adjusting strategies for maximum ROI.
Keyword Research: Conduct in-depth keyword research to identify relevant and high-performing keywords, leveraging them to optimize sponsored search campaigns.
Ad Creative Optimization: Collaborate with creative teams to create compelling ad copy and visuals that resonate with the target audience and adhere to Amazon's guidelines.
Bid Management: Monitor and adjust bid strategies based on real-time performance data to ensure optimal ad placements and cost efficiency.
Data Analysis: Regularly analyze campaign performance metrics and provide actionable insights to refine strategies, improve conversion rates, and achieve business goals.
Competitor Analysis: Stay abreast of industry trends and competitors' activities, leveraging insights to refine strategies and maintain a competitive edge.
Collaboration: Work closely with internal teams, including marketing, sales, and product, to align advertising strategies with overall business objectives.
Amazon Algorithm Expertise: Stay updated with Amazon's algorithm changes and leverage this knowledge to adapt strategies accordingly.
Reporting: Prepare comprehensive reports detailing campaign performance, highlighting key metrics, trends, and areas for improvement.
*Job Requirements:*
5+ years’ experience working in retail media advertising
Experience in developing, managing, and analyzing online advertising campaigns
Expertise in managing campaigns on Amazon's Demand-Side Platform (DSP), including audience segmentation, retargeting, and performance analysis
Knowledge of Amazon Retail Analytics, Amazon Vendor Central &amp; Seller Central, Amazon Marketing Services, Amazon DSP, and Amazon Marketing Cloud (AMC)
Strong analytical skills with the ability to interpret data, draw insights, and make data-driven decisions
Proficiency in using analytics and bid management tools
The ideal candidate will be a self-starter, demonstrate ownership, work collaboratively, be transparent, and be action and results-oriented
Excellent understanding of Amazon's advertising ecosystem, including search algorithms and ranking factors
Demonstrated track record of achieving and exceeding revenue targets through successful advertising campaigns
Works efficiently and is always looking to streamline processes and workflows
Excellent organizational and communication skills
Strong analytical skills are a must
Moderate Excel skills are a must, with adequate knowledge of pivot tables and ‘VLOOKUP’
Bachelor’s Degree from an accredited university
*Salary Range:*
Salary: $80,000 - $95,000
If you are a media strategy enthusiast with a passion for optimizing online advertising campaigns, especially on platforms like Amazon, and possess strong data analysis skills, we invite you to be a valuable part of our team at Nectar. Join us and play a pivotal role in enhancing our brands' online presence and driving sales through your expertise. Together, we can achieve remarkable results and make an impact in the dynamic world of analytics and technology!
Job Type: Full-time
Pay: $80,000.00 - $95,000.00 per year
Benefits:
* 401(k)
* 401(k) matching
* Dental insurance
* Health insurance
* Paid time off
* Vision insurance
Schedule:
* 8 hour shift
* Monday to Friday
Work Location: Remote</t>
  </si>
  <si>
    <t>https://www.indeed.com/viewjob?jk=4751ca0debe131f9</t>
  </si>
  <si>
    <t>Graphic Design &amp; Marketing Assistant</t>
  </si>
  <si>
    <t>$800 a week</t>
  </si>
  <si>
    <t>FastSigns NYU</t>
  </si>
  <si>
    <t>New York, NY 10012</t>
  </si>
  <si>
    <t>Fastsigns NYU is looking for a *Graphic Designer/Marketing Assistant* to join our dynamic team! This dual-role position offers a mix of design, marketing, and client support, perfect for someone eager to grow in both creative and operational areas.
Key Responsibilities:
* *Design &amp; Marketing*: Create engaging content for social media (Instagram, LinkedIn), assist in designing marketing materials, and collaborate on design projects with the team.
* *Customer Support*: Handle client inquiries, maintain the client database, and assist with estimates, invoices, and sales tracking.
* *Miscellaneous*: Support daily operations, manage administrative tasks, and assist with special projects.
Required Skills:
* Proficiency in *Adobe Creative Suite* (Illustrator, Photoshop, InDesign)
* Strong *creative eye* for design &amp; marketing campaigns
* Proactive and forward-thinker
* *Organized, adaptable*, and detail-oriented
* Eagerness to learn and stay updated on marketing trends
Why Join Us?
* *Flexible, fast-paced environment* with opportunities for growth
* Collaborate with a supportive team and gain hands-on experience in design and marketing
Job Type: Full-time
Pay: $800.00 per week
Schedule:
* Monday to Friday
Ability to Commute:
* New York, NY 10012 (Preferred)
Ability to Relocate:
* New York, NY 10012: Relocate before starting work (Preferred)
Work Location: In person</t>
  </si>
  <si>
    <t>https://www.indeed.com/viewjob?jk=d240c424569beb2b</t>
  </si>
  <si>
    <t>Marketing Content Coordinator</t>
  </si>
  <si>
    <t>$27.50 - $28.50 an hour</t>
  </si>
  <si>
    <t>Signature Travel Network</t>
  </si>
  <si>
    <t>Travel Marketing Content Coordinator
Do you have a passion for travel?
Are you a content genius with a creative eye?
Can you inspire someone to take the trip of lifetime?
Are you interested in creating effective marketing for leading tour and cruise companies around the globe?
Signature Travel Network is searching for a full-time, experienced and talented Travel Marketing Content Coordinator to join our Marketing team in our El Segundo, CA office or remotely. The Travel Marketing Content Coordinator should have excellent communication skills, a genuine passion for writing, and strong editing abilities. The ideal candidate is responsible for planning and creating content for timely, on-target marketing campaigns from concept creation to execution. They should be capable of collaborating with internal teams to drive authentic, consistent, and compelling messaging across multiple channels. Campaigns include a range of emarketing and digital initiatives: email campaigns, website content, etc. This position involves working with a design team, greater marketing team, and Signature’s preferred supplier partners.
Responsibilities:
Coordinating email campaigns and maintaining calendar
Assist with campaign deployment tasks
Gathering content from Signature’s preferred supplier partners
Writing clear, inspiring copy with a distinct voice
Providing detailed direction to in-house design team
Editing and fact checking
Building, updating, and maintaining website content
Supporting different team’s content writing needs
Promotion and product development
Simultaneously managing multiple projects with short deadlines
Proposing overarching strategic concepts to team
Qualifications:
BA in Marketing, Advertising or related field
1 year minimum experience in similar fast-paced creative environment
Email marketing experience preferred but not required
Writing experience and superior editing and proofreading skills
Knowledge of social media trends and emerging AI
Highly creative and imaginative
Organized and able to work under pressure with tight timelines
Able to work well in a team and with a range of creative people
Strong research skills and attention to detail
Ability to manage time around unexpected situations and/or requests and prioritize workflow by opportunity
Proficiency with Microsoft Office software including Outlook, Word, Excel and PowerPoint
About the company:
Signature Travel Network is a co-operative of travel retailers with annual gross revenues exceeding $11 billion. Signature's team works with the world's leading tour and cruise companies including Princess Cruises, Royal Caribbean, Abercrombie &amp; Kent, Classic Vacations, Pleasant Holidays and Tauck amongst many others. As industry leaders, our vision includes forging partnerships with the most respected travel companies, delivering state of the art technology, marketing and training programs to impact both Signature members and partners. In 2024, 2023, 2022, 2017 and 2019, Signature earned the distinction of being one of the Best Places to Work by the LA Business Journal.
Benefits:
Paid Vacation, Sick days and Holidays
Medical, Dental, and Vision Insurance
Flexible Spending Account
401(k) –fully vested matching contribution up to 6% of gross pay
Recognition Program: Coworker of the month/year
Continuing education reimbursement
Reimbursement for travel-related fees including Passport renewal, TSA Pre-check, IATAN annual renewal
Annual travel incentive
Discretionary annual bonus pool
Professional development and training
Employee referral program
Job Type: Full-time
Hourly: $27.50-$28.50/hour</t>
  </si>
  <si>
    <t>https://www.indeed.com/viewjob?jk=ce9569584cea7561</t>
  </si>
  <si>
    <t>Digital Strategist</t>
  </si>
  <si>
    <t>Data Axle</t>
  </si>
  <si>
    <t>The Digital Strategist will have a focus on email and paid media strategy and contribute to multi-channel campaign execution for our portfolio of non-profit clients. This role will support several different clients, supporting various digital fundraising initiatives simultaneously, and coordinating campaign delivery across a larger cross-functional team.
Essential Job Functions:
1. Execute and manage the creative development and production cycle for multi-channel programs where work is predominantly email
2. Partner with dedicated client leaders to deliver solid programs that fit within the non-profits mission, strategic initiatives and budget
3. Partner with Account Directors to develop monthly initiatives across client
4. Work with the team to present a cohesive fundraising strategy to meet client's monthly budget
5. Partner with internal team members to develop new campaign design, web/email development, and implementation including creative brief and version plan development
6. Monitor results to ensure effectiveness, to make any necessary changes, and to analyze campaigns for learnings to enhance future efforts
7. Coordinate production teams and quality control of email campaigns
8. Maintain comprehensive project plans for each assigned client
9. Partner with Web Production, Media Team, and Digital Operations Team (when applicable) for accurate and on time campaign deployment
10. Serve as one of the primary liaisons between the Client and all internal departments as applicable, including Strategy, Creative, Data Management, Analytics, Web Production, Database, Print Production and Digital Campaign Operations
11. Nurture and grow successful client relationships
12. Be an advocate for the Client, translating their needs into actionable direction for the internal teams
13. Maintain timelines and budgets with accuracy
14. Present results and final reporting to drive more effective programs
15. Oversee quality control at every step of the process and anticipating potential issues
Requirements:
Knowledge, Skill, and Abilities:
1. Proficient in Microsoft Office: MS Teams, Word, Excel, PowerPoint, Outlook
2. Must understand moderate Excel reporting capabilities with a desire to learn more advanced skills
3. Excellent verbal, written, negotiation and presentation skills
4. Strong organizational and project management skills
5. Exceptional standards for quality and strong attention to detail
6. Ability to adapt to rapidly changing expectations and build effective relationships across the organization
Education, Experience, and Certification:
1. Bachelor's degree or equivalent experience, required.
2. 1-3 years' experience with political campaigns, nonprofits or interactive marketing companies.
3. Email &amp; digital (SEM, programmatic, or paid social) experience required, direct mail experience optional
4. Experience in the nonprofit space desired but not required</t>
  </si>
  <si>
    <t>https://www.indeed.com/viewjob?jk=bd0a8d482c105338</t>
  </si>
  <si>
    <t>Marketing Assistant - Remote: Latin America</t>
  </si>
  <si>
    <t>Bryant Digital</t>
  </si>
  <si>
    <t>Virginia Beach, VA 23451</t>
  </si>
  <si>
    <t>Location: Remote (EST time zone preferred)
Schedule: Monday – Friday, 9:00 AM – 5:00 PM EST (Flexible hours, must be responsive during core hours)
Position Overview:
We are seeking a detail-oriented and proactive Marketing Assistant to support our growing team. As our marketing operations expand, you will play a key role in coordinating campaigns, conducting market research, managing content calendars, and analyzing performance metrics. You’ll also help maintain and update content in WordPress, apply basic SEO techniques, and create or edit graphics using Photoshop or Illustrator.
This 100% remote position requires strong communication skills, a knack for organization, and the ability to adapt to the fast-paced world of digital marketing.
Key Responsibilities
Campaign Coordination:
Assist in planning and executing multi-channel marketing campaigns, including email, social media, and content marketing initiatives.
Market Research:
Gather and analyze market data, competitor insights, and industry trends to help inform campaign strategies.
Content Calendar Management:
Maintain and update editorial calendars for social media and blog posts, ensuring deadlines are met and brand guidelines are followed.
WordPress Content Management:
Update website content, publish blog posts, and ensure all pages adhere to basic SEO best practices (e.g., meta tags, keyword placement).
Basic SEO Support:
Conduct keyword research, optimize on-page elements (titles, headings, meta descriptions), and track SEO performance metrics with guidance from senior team members.
Graphic Design Assistance:
Create and edit basic graphics and marketing materials using Photoshop or Illustrator, adhering to brand guidelines.
Analytics &amp; Reporting:
Monitor KPIs (e.g., engagement, click-through rates, conversions), compile regular reports, and provide recommendations for improvement.
Collaboration &amp; Communication:
Liaise with cross-functional teams (designers, developers, account managers) to ensure smooth project flow and consistent messaging.
Administrative Support:
Schedule and coordinate team meetings, maintain marketing documentation, and track project timelines.
Qualifications
Educational Background:
Bachelor’s degree in Marketing, Communications, or a related field (or equivalent experience).
Marketing Knowledge:
Familiarity with digital marketing concepts, social media platforms, and email marketing best practices.
WordPress CMS Skills:
Comfortable editing pages, creating blog posts, and applying basic SEO practices within WordPress.
Basic SEO Knowledge:
Familiarity with on-page SEO strategies (e.g., meta tags, keyword usage), keyword research, and SEO analysis tools.
Graphic Design:
Basic proficiency in Adobe Photoshop or Illustrator for creating and editing marketing assets.
Technical Skills:
Proficiency in tools such as Google Workspace, project management apps (Notion), and social media scheduling tools.
Analytical Mindset:
Ability to interpret marketing metrics and generate actionable insights.
Organizational Skills:
Detail-oriented with excellent time management and task prioritization abilities.
Communication:
Strong written and verbal communication skills; comfortable collaborating in a remote environment.
Adaptability:
Able to multitask, pivot quickly, and manage evolving priorities in a fast-paced setting.
Additional Skills (Bonus)
Experience with email marketing platforms (Mailchimp, Klaviyo, etc.).
Knowledge of Google Analytics or similar tracking tools.
Familiarity with basic HTML/CSS for minor WordPress edits or troubleshooting.
Perks
Flexible Hours: We trust you to meet deadlines and maintain consistent communication.
Professional Growth: Opportunity to work on diverse campaigns and learn from senior marketers.
Inclusive Culture: Join a remote-first team that values collaboration, respect, and creativity.
If you’re an organized marketer who thrives in a collaborative, remote environment and wants to help us execute high-impact campaigns—while honing your WordPress, SEO, and graphic design skills—we’d love to hear from you!</t>
  </si>
  <si>
    <t>https://www.indeed.com/viewjob?jk=4838dffae5c38bb5</t>
  </si>
  <si>
    <t>The Pete Store</t>
  </si>
  <si>
    <t>Duncan, SC 29334</t>
  </si>
  <si>
    <t>Overview:
The Pete Store has grown from a single location in 2001 to become one of the largest and most respected truck dealers in the world today. Our secret to success isn’t much of a secret at all: We prioritize hiring, training, and supporting great people above everything else – even our customers. Employees come first at The Pete Store because we believe that the better we take care of our employees, the better they will take care of our customers.
Our marketing team is a dynamic group of individuals who are passionate about creating content that educates, engages, and inspires our audience. If you are looking for a place where you are valued, supported, and can be a part of building something truly special, look no further. Let’s get to work!
Benefits:
Affordable employee health Insurance (medical, dental, vision)
401K with company match
Paid holiday and vacation
Responsibilities:
Do you have a passion for creating high-quality content that drives results? Are you an SEO whiz with a knack for storytelling? If so, we want to hear from you!
We are looking for a talented Content Marketing Specialist to join our growing team. In this role, you will be responsible for developing and executing a comprehensive content marketing strategy that drives brand awareness, lead generation, and sales. You will work closely with other marketing team members to create high-quality content that resonates with our target audience.
Develop and execute a data-driven content marketing strategy that aligns with business goals
Create compelling blog posts, articles, and other content formats that educate and engage our audience
Conduct keyword research and optimize content for search engines
Manage and update The Pete Store website using a content management system (CMS)
Promote content on social media and other channels
Analyze content performance and make data-driven recommendations for improvement
Collaborate with the sales, service, and parts teams to create informative and engaging content
Identify opportunities and build a variety of content to bridge any gaps
Some travel may be required
Other duties may be assigned
Qualifications:
Bachelor's degree in marketing, communications, or a related field
Proven track record of creating high-quality content that drives results
Strong understanding of SEO best practices
Excellent writing, editing, and communication skills
Experience with content management systems (CMS)
Ability to work independently and manage multiple projects simultaneously
Strong desire to proactively learn new tools and platforms to expand skillset
Bonus Points
2 years of experience in content marketing
Experience with social media marketing
Experience with email marketing
Experience with content analytics
A portfolio of your work
Why You Should Apply
If you are a creative and results-oriented content marketing professional, then The Pete Store is the place for you! We offer a competitive salary and benefits package, as well as the opportunity to work in a fast-paced and dynamic environment.
How to Apply
Please submit your resume and a cover letter explaining why you are interested in this position.
All applicants who accept employment will be required to complete a pre-employment drug/BG/MVR screen.
The Pete Store is an equal opportunity employer. All employees and potential employees will be recruited, selected, trained, compensated, promoted and if necessary, disciplined without regard to sex, race, religion, age, national origin, color, disability, status as a veteran, or any other classification protected by federal, state, or local law.
Employees holding a CDL license are classified in a “safety sensitive” position as defined by the United States Department of Transportation drug and alcohol testing regulations. As a “safety sensitive” classification, you will be subject to drug and alcohol testing, including random testing.</t>
  </si>
  <si>
    <t>https://www.indeed.com/viewjob?jk=f2df74adf5535697</t>
  </si>
  <si>
    <t>Client Growth Specialist</t>
  </si>
  <si>
    <t>DESCRIPTION
This position is considered hybrid for candidates living in the Rochester, NY area
The Client Growth Specialist is a results-driven team player who is passionate about customer experience and making an impact by generating new business for Butler/Till and growing our flagship media program. Our specialists use marketing expertise to consult prospective and existing customers, promote a diverse range of marketing solutions, and recommend services that best support their overall marketing strategy.
Successful growth specialists are confident, dynamic, and focused on the best interests of the customer. Through each interaction, you’ll work to build relationships and develop an understanding of each prospect’s growth goals sharing the benefits of a full-funnel marketing campaign, including branding, content creation, and paid search solutions, using collected insights to make recommendations that best fit their needs. Top performers will also use their consultative skills and marketing expertise to uncover cross-selling opportunities, suggesting additional services to drive overall account growth.
KEY OUTCOMES &amp; RESPONSIBILITIES
Key Outcome: Key Account Prospecting
Key Responsibilities:
Engage and qualify warm leads through active outreach, effective prospecting, and networking activities.
Maintain a robust pipeline of prospects to ensure consistent opportunities for sales engagement.
Generate enrollments across all Butler/Till program offerings using a solution-focused sales approach.
Identify cross-sell opportunities with customers currently participating in a Butler/Till program.
Key Outcome: Relationship Management and Consultative Advisement
Key Responsibilities:
Foster strong and lasting customer relationships through the share of expertise, product-specific education, and consultation as their respective marketing partner,
Conduct “needs” assessments with customers to understand their marketing objectives, challenges, and opportunities, identifying opportunities for upselling or cross-selling through expert consultation.
Acquire and actively utilize in-depth knowledge of Butler/Till’s diverse range of marketing products, including but not limited to digital marketing, social media campaigns, content creation, and SEO.
Stay abreast of industry trends, market dynamics, and competitor activities.
Ensure a positive experience for all new program customers by supporting seamless onboarding and maintaining a strong partnership with the account management team.
Provide feedback to internal stakeholders based on market insights and agent interactions.
Key Outcome: Sale Closing and Goal Attainment
Key Responsibilities:
Drive the consultative sales process from initial contact to sale closure.
Meet and exceed sales targets, including call activity, scheduled appointments, presentations, and new enrollments.
Maintain a high connect rate with prospects weekly through active outreach efforts to support relationship building and new business enrollments.
Track and report outreach and engagement activities, insights collected, recommendations made, forecasting, and results across all efforts.
Other Responsibilities:
Assist in all annual/rolling program enrollments as needed to support the account.
Other responsibilities may be required due to business needs and scope of work.
REQUIREMENTS
Required
2+ years of experience in Sales or Account Management, digital advertising, or media sales experience a plus!
Bachelor's degree in Business Administration, Marketing, Management, or Communications preferred. A combination of education and experience will be considered.
Proven track record in sales and/or account management with cross-sell expertise
Strong understanding of consultative selling and sales strategies
Excellent communication and presentation skills.
Exceptional negotiation and closing skills.
Self-motivated, results-oriented, and able to thrive in a fast-paced environment.
Preferred
2+ years of applied marketing campaign management.
1+ years’ experience with CRM software.
End-to-end sales process experience.
Solution-focused sales experience.
Experience with marketing products; branding and digital marketing a plus
CORE COMPETENCIES
CUSTOMER FOCUS/CLIENT INTIMACY: seeking to understand client business challenges/needs and delivering continuous value to our clients
COLLABORATIVE: working with teams and across the organization with ease
OWNER AGILITY: able to continuously learn and quickly adapt to changing circumstances
RESULTS DRIVEN: accepts accountability to deliver business outcomes, even under changing circumstances. Delivers on commitments
DISCIPLINED: Thinks, plans, and prioritizes work on an ongoing basis, plans and aligns with key team members before acting
WORK ENVIRONMENT &amp; PHYSICAL DEMANDS
The work environment and physical demands characteristics described here are representative of those an employee encounters while performing the essential functions of this job, typically in an office setting or in a home office. An employee in this role may be in a stationary position, often standing or sitting for prolonged periods and using office equipment and computers. The noise level in the office environment is usually moderate. (I.e., business office with computers and printers, light foot traffic, etc.). Reasonable accommodation may be requested to enable individuals to perform the essential functions.
COMMITMENT TO DIVERSITY, EQUITY, INCLUSION AND BELONGING
Our dedication to Diversity, Equity, Inclusion, and Belonging (DEIB) is a cornerstone of our culture. We believe that the diversity and inclusivity of our workforce are sources of strength. As you become part of our community, you'll discover that we are dedicated to creating a positive impact, not only for our clients but also for the communities where we live and work.
EEO DISCLAIMER
Butler/Till is an Equal Opportunity Employer to all employees and applicants and prohibits discrimination and harassment of any kind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COMPENSATION
Butler/Till is committed to providing pay transparency of our compensation philosophy and ensuring equitable pay practices for our employee owners. The compensation range for this position is $49,000 - $69,000 and represents the annual salary range in Rochester, NY. Base pay offered may vary depending on multiple individualized factors, including location, skills, and experience.
This is just one component of Butler/Till’s total compensation package for employee owners. The total compensation package for this position may also include other elements, including ESOP (employee stock ownership plan), an annual bonus, in addition to a full benefits package, and paid time off benefits, including 100% paid parental leave. Details of participation in these benefit plans will be provided if an employee receives an offer of employment.</t>
  </si>
  <si>
    <t>https://www.indeed.com/viewjob?jk=57843ae75fa02cab</t>
  </si>
  <si>
    <t>PulteGroup</t>
  </si>
  <si>
    <t>Schaumburg, IL</t>
  </si>
  <si>
    <t>WE KNOW THAT BUILDING HOMES &amp; COMMUNITIES BEGINS WITH BUILDING THE BEST TEAM!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
Our Vision is to Build Consumer Inspired Homes &amp; Communities to Make Lives Better and we believe that success starts with having the right people.
At PulteGroup, we are committed to diversity and inclusion. We value the differences of each employee and understand that being consumer inspired means that we reflect the diversity of the consumers we serve.
A position with PulteGroup offers a rich, fulfilling and rewarding career across multiple geographies and brands. If you are interested in being a part of our team, let's talk about your career with PulteGroup!
JOB SUMMARY
As a key collaborative partner of the Division leadership team, the Marketing Manager is responsible for developing and executing a sound marketing communications plan to deliver a sufficient volume of qualified leads necessary to meet Division net sign-up goals.
This position will be located onsite at our Division Office in Schaumburg, IL
PRIMARY RESPONSIBILITIES
Establishes lead goals by brand &amp; community to achieve Division net sign-up plan, given local conversion and cancellation rates.
Develop marketing communications plan(s), including community priorities, advertising support needs, and message/offer strategy.
Collaborate with Division and Area leadership to secure annual marketing budget necessary to deliver the plan. Manage Division budget(s) on an on-going basis with formal quarterly updates detailing brand &amp; community actual and projected investment.
With support of corporate media planning resources, approve media budget and develop media plan.
Assess return on marketing investment using available tracking tools.
Collaborate on an on-going basis with Division and Area leaders on status of marketing communications plan, results attainment, and calls-to-action/offers.
Lead the process for new community set-ups to ensure that the Division hits critical milestones, including target opening dates.
Collaborate with Division/Area leadership to address business issues, identifying and assessing risks and marketing opportunities
Ability to think deeply, develop a point of view on complex marketing issues and influence Division/Area leadership on course of action
Act as primary point-of-contact for Pulte Interior Design (formerly Retail Experience Group).
Act as liaison with the Concierge team for inbound lead handling &amp; connection with Sales.
Collaborate with corporate communications team on local PR needs.
Identify key competitors and stay abreast of local marketing activity.
Ability to successfully operate and adapt in an environment with changes to timelines and priorities
Capable of confidently presenting and interacting with Divisions/Area Leadership; ability to talk off script when answering marketing questions
MANAGEMENT RESPONSIBILITIES
With Direct Reports
Ability to develop and guide direction of a marketing team
Ensures appropriate staffing to meet department needs
Utilizes recruiting and selection tools/processes to build organizational talent
Delegates work according to employee’s abilities and skills
Evaluates employee’s performance and plans for compensation actions in accordance with that performance
Provides developmental opportunities through identification of internal and external training opportunities
Creates opportunities for employee growth
Provides continuous coaching with regard to functional and leadership standards (technical skills and behaviors)
SCOPE
Decision Impact: Division
Department Responsibility: Single
Budgetary Responsibility: Yes
Direct Reports: Yes
Indirect Reports: No
REQUIRED EDUCATION
Minimum Bachelor's Degree in Marketing or Communications or Equivalent
REQUIRED EXPERIENCE
Minimum 4-6 years related Marketing communications/planning experience.
Home building and/or real estate industry experience required
Understanding of advertising law and its application to the homebuilding industry
Grasp the use of required PulteGroup marketing systems including Microsoft Dynamics, MM365, PicturePark &amp; CMS.
Ability to shift between strategic initiatives and tactical responsibilities.
Understanding of and demonstrated skill at aligning marketing mix with key messages.
Experience establishing and managing to a budget
Effective problem solving, data collection and analysis skills.
Strong oral and written communication skills
Team oriented with ability to establish credibility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 PulteGroup, Inc. or its affiliates as a result of the referral, without a written agreement between PulteGroup, Inc. and through any means other than via our Applicant Tracking System.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
This Organization Participates in e-Verify
Pulte Homes of Minnesota is an equal employment opportunity/affirmative action employer.
California Privacy Policy</t>
  </si>
  <si>
    <t>https://www.indeed.com/viewjob?jk=0daef271dc489d8f</t>
  </si>
  <si>
    <t>Senior Strategist</t>
  </si>
  <si>
    <t>OLIVER Agency - North America</t>
  </si>
  <si>
    <t>Englewood, NJ</t>
  </si>
  <si>
    <t>Established in 2004, OLIVER is the world's first and only specialist in designing, building, and running bespoke in-house agencies and marketing ecosystems for brands. We partner with over 300 clients in 40+ countries and counting. Our unique model drives creativity and efficiency, allowing us to deliver tailored solutions that resonate deeply with audiences.
As a part of The Brandtech Group, we're at the forefront of leveraging cutting-edge AI technology to revolutionise how we create and deliver work. Our AI solutions enhance efficiency, spark creativity, and drive insightful decision-making, empowering our teams to produce innovative and impactful results.
Role: Senior Strategist
Location: Englewood Cliffs, New Jersey
About the role:
Are you a passionate strategist with a deep understanding of the ever-evolving beauty industry and AI? This is an opportunity for a highly motivated Senior Beauty Strategist to play a vital role in pioneering AI solutions and crafting comprehensive campaigns for our client's Beauty Brands that resonate deeply with beauty audiences and place B&amp;W. In this multifaceted strategic role at Oliver's in-house digital and social studio, you'll drive creative and AI effectiveness across the huge breadth of content, digital and social campaigns on both a global and local scale. You will also be at the forefront of using Generative AI to drive more personalized creative work alongside identifying innovative AI solutions to place B&amp;W at the forefront of AI. You'll work closely with the leaders of our client, and our Beauty and Wellbeing client teams to ensure that the work we produce is rooted in relevant behavioral and brand insight, is unmissable in culture, and delivers excellent business results. It is a fast -paced role, working across our client's entire beauty brand portfolio, from global brands to local jewels.
We're seeking a seasoned strategist with a proven track record of success in the beauty industry. Or a proven obsession and deep understanding of the ever-evolving beauty industry. A deep understanding of beauty consumer behavior, trends, and cultural nuances is essential. Your strategic thinking will be instrumental in identifying ground- breaking creative solutions that push boundaries within the beauty and AI landscape. You'll be adept at translating data insights into actionable and inspiring strategic direction. A passion and curiosity for the latest technology, in particular Generative AI, is essential. You'll be highly audience focused, adept at drawing insight from quantitative data and qualitative audience sentiment. You will be skilled in developing cross platform digital strategies. You will understand and champion platform best practice alongside beauty expertise. You will be passionate about developing thumb-stopping creative ideas in social channels. You will be skilled in interpreting effectiveness data, helping teams to optimize their work. You'll be joining our North America team in New York, working very closely with the business leads, head of Global beauty strategy and creative leads.
The role is a Hybrid role and works very closely with a wide range of clients across their Beauty and Wellness, business groups. We has charged our Client with helping them ensure B&amp;W is a trailblazer in all things AI. This role will be pivotal in supporting them on that journey by pioneering the use of Generative AI to bring increased speed, performance and innovation to B&amp;W marketing. You'll have the opportunity to work across a wide range of beauty brands, and across a breadth of marketing challenges and opportunities. The 'red thread' across all your work is to develop strategic thinking, anchored in culture and AI that inspires unmissable work and creates great business results.
What you will be doing:
Develop comprehensive social media strategies and playbooks tailored to resonate with beauty audiences
Craft and optimize data-driven digital campaigns across the entire customer journey
Listening to what our audiences are thinking, feeling and doing, so that we can stay on the frontline o
culture and specifically be leaders in the world of beauty
Developing tests and use cases to help us understand how best to use Generative AI for highly personalized and effective content and campaigns•
Be an AI pioneer providing innovative solutions on how B&amp;W can utilize AI to be at the forefront of the industry
Interpreting performance dashboards to help us understand, optimize and improve the effectiveness of our creative work
Identifying opportunities for groundbreaking creative work that push boundaries within the beauty landscape
Using your insatiable curiosity for everything beauty, from emerging trends to timeless aesthetics, you'll help elevate beauty craft and ensure our client's brand are beautifully relevant
You'll help the team and clients stay ahead of the curve by analyzing beauty trends and cultural shifts, keeping your finger on the pulse of what ignites audiences to position our client and its team as thought leaders
What you need to be great in this role:
You will have a great blend of analytical and creative thinking skills: able to plan strategies and campaigns in a methodical and data driven way, but also able to produce insight that inspires creatives.
You will have hands on experience in delivering data driven creativity.
You'll have experience of audience and cultural trend analysis and are adept at translating data insights into actionable and inspiring strategic direction.
You will have a deep understanding and passion of the beauty industry.
You will stay ahead of the curve, conducting in-depth audience and cultural trend analysis, keepin
strategic alignment with evolving consumer preference within beauty.
You will have broad North America cultural brand and social experience
You will be curious about Generative AI, and happy to be hands on with our proprietary tools and platforms to accelerate the way we use these technologies to deliver more effective marketing.
You will be solution focused, getting to answers quickly and collaboratively and juggling your time effectively.
You will be a great communicator – both verbally and in written presentations.
You will be strongly client centric, building trusted relationships.
At the time of this posting, the base salary for this position may range from $130,000.00 to $145,000.00. Individual compensation varies based on job related factors, including location, business needs, level of responsibility, experience, and qualifications. The range listed is just one component of OLIVER's total compensation package.
Req ID: 11798
#LI-director #LI-FD1
Our values shape everything we do:
Be Ambitious to succeed
Be Imaginative to push the boundaries of what's possible
Be Inspirational to do groundbreaking work
Be always learning and listening to understand
Be Results-focused to exceed expectations
Be actively pro-inclusive and anti-racist across our community, clients and creations
OLIVER, a part of the Brandtech Group, is an equal opportunity employer committed to creating an inclusive working environment where all employees are encouraged to reach their full potential, and individual differences are valued and respected. All applicants shall be considered for employment without regard to race, ethnicity, religion, gender, sexual orientation, gender identity, age, neurodivergence, disability status, or any other characteristic protected by local laws.
 OLIVER has set ambitious environmental goals around sustainability, with science-based emissions reduction targets. Collectively, we work towards our mission, embedding sustainability into every department and through every stage of the project lifecycle.</t>
  </si>
  <si>
    <t>https://www.indeed.com/viewjob?jk=9bba615b106cc79c</t>
  </si>
  <si>
    <t>Inventory Specialist</t>
  </si>
  <si>
    <t>$22 - $25 an hour</t>
  </si>
  <si>
    <t>CenterPoint Marketing</t>
  </si>
  <si>
    <t>Woodbury, MN 55125</t>
  </si>
  <si>
    <t>CenterPoint creates outstanding exhibits, events, and branded environments that captivate customers and elevate our clients’ brands. With over 40 years of experience, we blend innovative design, expert craftsmanship, flawless execution, and exceptional customer service to deliver remarkable solutions to our clients. Our full-service approach enables us to provide turn-key trade show, event, and branded environment solutions, partnering with our clients to achieve superior results.
*Company Values:* People are our Center! At CenterPoint, our foundation is built on the values of quality, service, integrity, and innovation. These principles define our identity and guide our actions, shaping a dynamic and inclusive workplace.
The *Inventory Specialist* will support the Portable/Inventory Team with inventory management. This role has a strong emphasis on accurate management and tracking of client trade show and event assets.
*Key Responsibilities:*
* Help build an accurate inventory of new and existing items in our Electronic Inventory Management System (ExhibitForce) by creating records that include descriptions, photographs and other details of the items.
* Assist in the process of inventorying all client properties that are stored in our warehouse, ensuring accurate tracking and contributing to the overall organizational goals.
* Barcode inventory items using the inventory system in place (ExhibitForce).
* Collaborate with Warehouse Service Technicians, Shop/Building Staff, and the Portable/Inventory Team to develop and implement organizational strategies for items stored in our warehouse.
* Work with Portable/Inventory Team to better understand inventory needs for each client.
* Completes reports on the disposition of items and provides recommendations for repair and disposal.
* Other duties as assigned as it relates to the inventory project.
*What we're looking for:*
* Preferred minimum of 1-3 years’ experience in inventory management.
* Prior experience in trade show or event planning is a plus.
* Detail oriented with excellent organizational skills and the ability to manage multiple projects simultaneously.
* The ability to follow through and meet deadlines is a must.
* Strong communication skills and a commitment to exceptional customer service.
* Proactive and able to problem solve and work independently.
* Proficient in Microsoft Word and Excel.
* Knowledge in ExhibitForce is a plus but not required, willingness to learn the program is a must.
*Physical Requirements:*
* Prolonged periods of sitting at a desk and working on a computer.
* Must be able to lift up to 50 pounds at times.
* Walking
* Setting up client exhibit items
At CenterPoint, we celebrate workplace diversity and maintain an environment of mutual respect. We are dedicated to being an equal opportunity employer, promoting diversity and inclusion. Our comprehensive benefits cater to various life circumstances and needs, prioritizing our team members' well-being and personal growth. We provide ample career development opportunities and encourage a harmonious work-life balance for holistic success. All benefits are subject to eligibility requirements.
*Equal Opportunity Employer:* We invite applications from candidates of all backgrounds and experiences. Our employment decisions are based on job requirements and individual qualifications, irrespective of race, color, religion, sex, sexual orientation, gender identity, national origin, veteran or disability status, parental status, or other legally protected statuses. We ensure an inclusive hiring experience and accommodate applicants who require reasonable accommodations under applicable laws.
To join our team and contribute to crafting exceptional experiences that resonate with clients and drive success, please submit your application. Feel free to reach out to _HumanResources@centpoint.com _with any questions.
Job Type: Full-time
Pay: $22.00 - $25.00 per hour
Benefits:
* 401(k)
* 401(k) matching
* Dental insurance
* Flexible spending account
* Health insurance
* Health savings account
* Life insurance
* Paid time off
* Vision insurance
Work Location: In person</t>
  </si>
  <si>
    <t>https://www.indeed.com/viewjob?jk=e0939c70ee690a73</t>
  </si>
  <si>
    <t>Social Media and Marketing Co-op-2</t>
  </si>
  <si>
    <t>Looking for an internship program where you'll make a real difference – rather than just completing busy work? Then you've come to the right place. Cigna's Internship Program is designed to assign you projects that have a lasting impact on our business – which touches millions of people across the globe.
As an intern, you'll get an inside look at your desired field, while working next to some of the best in the industry. This opportunity will allow you to network with employees across the organization and prepare you for a future career.
Where You’ll Work
This position will support the Social Media Center of Excellence and ill work with team members to support the creation of compelling social media content, managing and engaging on social platforms, conducting social advertising campaigns, monitoring feeds, and social media analytics reports.
What You’ll Do
Helping to create research and content assets and supporting materials to executive social media campaigns
Monitor day-to-day content on social media platforms (i.e. Facebook, Twitter, Instagram, and more)
Perform social media metrics analysis and reporting
Develop paid social advertising plans and social strategies with advertising execution
 Qualifications
Pursuing an undergraduate degree with a focus in marketing, business, communications or a related field. Minimum 3.0 GPA preferred.
Previous experience in social media and basic social content design
Excellent verbal and written communication skills
Strong business aptitude and problem solving skills
Ability to work independently and as part of a team
Emerging leadership skills demonstrated through students organizations, academic products, or community involvement
Proficiency with Microsoft and Adobe Creative Cloud products such as Photoshop, InDesign and Illustrator is a plus
Self-starter who is eager to learn and acquire new skills
US Candidates Only: This position is not eligible for visa sponsorship by the company, and therefore is open only to individuals who are eligible for employment in the United States and who would not require visa sponsorship now or in the future.
If you will be working at home occasionally or permanently, the internet connection must be obtained through a cable broadband or fiber optic internet service provider with speeds of at least 10Mbps download/5Mbps upload.
About The Cigna Group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
Qualified applicants with criminal histories will be considered for employment in a manner consistent with all federal, state and local ordinances.</t>
  </si>
  <si>
    <t>https://www.indeed.com/viewjob?jk=cbe36acc56dfcec2</t>
  </si>
  <si>
    <t>Web3 Marketing Associate (Remote)</t>
  </si>
  <si>
    <t>$40,000 - $80,000 a year</t>
  </si>
  <si>
    <t>Serotonin</t>
  </si>
  <si>
    <t>Who is Serotonin
Serotonin is the top go to market firm for transformative technologies, specializing in marketing, strategy, recruiting, and legal services. With a global team of 90 across 15 countries, Serotonin has supported over 300 clients in consumer tech, web3 infrastructure, digital assets, venture capital, and AI since its launch in 2020. Delivering end-to-end go-to-market solutions across all major marketing channels—including public relations, growth marketing, on-chain analytics, content, research, social, and design—Serotonin accelerates global innovation. At the core of our business is the Serotonin Platform, serving as a central nucleus for the web3 ecosystem, connecting builders and founders with essential resources to drive business growth.
About the role
Serotonin is seeking a Marketing Associate to join our team as a strategic operations specialist responsible for increasing operational efficiency and thus profitability for new and existing clients across teams. This person has a proven track record of creating smooth operations &amp; processes for marketing teams. They will be responsible for organizing, task shepherding, and setting deadlines for all client projects. They will also be overseeing operation and team bandwidths, while working in concert with a strategic lead on client accounts to ultimately ensure delivery of key deliverables. This position reports directly to one of our Sr. Marketing Directors.
Responsibilities
Ultimately responsible for on-time delivery of client work
Oversee operations of strategic client accounts including project management, document management, timelines, resource allocation, and profitability analysis
Manage a tight client operations process, from kickoff to closure
Actively work with a Sr. Marketing Director on their accounts to determine project management needs
Sets deadlines, keeps project management software up to date, follows up with internal and external teammates to maintain operational efficiency
Shepherd the internal team to maintain deadlines
Second responder for client channels
Own agendas &amp; notetaking for client meetings, determine next steps, send agendas before and recaps after meetings for all parties
Own weekly updating of OKR’s, KPI’s, and meeting agendas
Create monthly client business reviews
Distribute major strategic documents to Marketing Directors and / or strategic advisors
Flag any and all delivery issues to leadership team for input / problem solving
Requirements
2+ years of experience in client services operations within marketing
Agency experience required
Proven track record of growing client relationships over time
Strong understanding of digital marketing (SEO, paid media, CRO, etc.)
Strong communication and collaboration skills
Benefits
Competitive Salary
401k (US Only)
Health Insurance (US Only)
Remote Work Environment
Flexible PTO
Maternity/Paternity Leave</t>
  </si>
  <si>
    <t>https://www.indeed.com/viewjob?jk=99060a54eeb3ee78</t>
  </si>
  <si>
    <t>Biointron Biological USA Inc</t>
  </si>
  <si>
    <t>Benefits:
401(k)
401(k) matching
Bonus based on performance
Company parties
Competitive salary
Dental insurance
Flexible schedule
Health insurance
Opportunity for advancement
Paid time off
Training &amp; development
Vision insurance
Biointron is an antibody services CRO and we are seeking a client-facing, detailed, self-starting Marketing Associate to join our fast-growing team. Reporting directly to the Marketing Manager, the Marketing Associate will be responsible for seamlessly implementing marketing initiatives and collaborating with global Biointron marketing team members and the regional business development team in support of marketing campaigns and Biointron objectives. The Marketing Associate must be an organized multitasker able to handle many diverse projects at once within tight deadlines.
Responsibilities:
1. Design content marketing strategies and set short-term goals for marketing objectives
2. Write and edit marketing materials, including but not limited to campaign emails, event brochures and flyers, webpages, news releases, social media posts
3. Undertake content marketing initiatives to achieve business targets
4. Collaborate with the design and R&amp;D teams to produce high-quality content
5. Optimize content considering SEO and Google Analytics
6. Share content through various channels, ensuring a strong web presence
7. Recommend changes to website architecture, content, linking, and other factors to improve SEO positions for target keywords
8. Perform ongoing keyword discovery, expansion, and optimization
9. Monitor and report monthly on competitor marketing activities, analyzing and summarizing data and trends
10. Conduct market research to identify new opportunities and stay up-to-date with industry trends
11. Create and update marketing campaigns in Salesforce – tracking campaign results and leads
12. Attend and support the planning and execution of events, webinars, and trade shows to promote our products and services with potential clients
13. Other tasks as needed
Qualifications
1. Master's degree in marketing, science, biology, or immunology
2. 2+ years of marketing experience in life science-related reagents/services, preferably in the protein/antibody field
3. 2+ years of previous experience as a marketing associate or similar role
4. Knowledge of traditional and digital marketing, content marketing, and social media marketing
5. Previous experience with SEO and Google Analytics required
6. Excellent writing, communication, and presentation skills
7. Proficiency in full Microsoft Office suite, especially with Excel and PowerPoint
8. Self-starter, with a can-do attitude and enthusiasm for the work
9. Ability to work independently and as part of a team
Knowledge / Skills / Abilities:
10. Proficient in Microsoft Suite including Word, Excel, PPT and CRM software
11. Experience with SEO and Google Analytics
12. Detailed-oriented
13. Great communication skills, both verbal and written
14. Great English writing skills
15. Great interpersonal skills
Physical Requirements:
1. Must be able to work in environment with variable noise levels (conferences, seminars, expos, etc.)
2. Must be able to stand/sit/walk for long periods
This is a remote position.</t>
  </si>
  <si>
    <t>https://www.indeed.com/viewjob?jk=0b09be8763b1704b</t>
  </si>
  <si>
    <t>Shanti Bhavan Children's Project</t>
  </si>
  <si>
    <t>*Position Overview*
We are seeking a dynamic and strategic Marketing Lead to drive awareness, engagement, and fundraising efforts for Shanti Bhavan. This is an exciting opportunity for a passionate marketing professional to build and execute innovative campaigns that amplify our mission and reach diverse audiences across the globe. The ideal candidate will have experience in marketing, digital strategy, and brand storytelling, with a track record of leading successful marketing initiatives.
*Key Responsibilities*
* Manage the marketing team, which is comprised of graphic designers, video editors, social media managers, and copy editors
* Develop and implement a comprehensive marketing strategy to increase awareness and support for Shanti Bhavan’s mission
* Oversee the organization’s digital presence, including website content, email marketing, and social media channels
* Create and curate compelling content that resonates with diverse audiences, including donors, partners, and volunteers
* Lead fundraising campaigns in collaboration with the Development team, using innovative digital tools and platforms
* Manage and grow relationships with media outlets, influencers, and brand partners to amplify Shanti Bhavan’s visibility
* Analyze marketing performance metrics to optimize campaigns and report on outcomes
* Develop collateral materials such as brochures, impact reports, and donor presentations
* Stay updated on industry trends and incorporate best practices into marketing efforts
*Qualifications*
* 5 to 15+ years of experience in marketing, with a focus on digital strategy and content creation
* 3+ years of management experience
* Proven success in managing social media platforms, email marketing, and website development
* Exceptional written and verbal communication skills, with a strong ability to craft engaging narratives
* Experience in nonprofit fundraising or cause-driven marketing is a plus
* Proficiency in marketing tools and analytics platforms, including Google Analytics, Canva, Pardot, and social media scheduling tools
* Strong project management skills with an ability to handle multiple priorities and deadlines
* Detail oriented
* A creative, collaborative, and mission-driven mindset
*Why Join Us?*
At Shanti Bhavan, you will be part of a passionate team dedicated to creating lasting change for underserved communities. We value innovation, collaboration, and authenticity in all that we do. Working with us means making a tangible impact on the lives of children and their families while growing your own career in a supportive and inspiring environment.
*How to Apply*
Submit your resume, a cover letter, and a portfolio or examples of past marketing campaigns to *gowri@shantibhavanchildren.org*. In your cover letter, please share why you are passionate about Shanti Bhavan’s mission and how your skills and experience align with this role. Please include the subject line [MARKETING LEAD] in your email.
Applications will be reviewed on a rolling basis, so early submissions are encouraged. You will only be contacted if your application proceeds to the next stage of the process.
*About Shanti Bhavan*
Shanti Bhavan Children’s Project is a groundbreaking educational nonprofit committed to empowering children from marginalized and impoverished communities in India. Providing world-class education, holistic care, and life skills training enables our students to achieve professional success and uplift their families and communities. Our innovative model is globally recognized and has been featured in Netflix’s docuseries _Daughters of Destiny_. Join our mission to create generational change through education.
_Shanti Bhavan Children’s Project is an equal opportunity employer. We celebrate diversity and are committed to creating an inclusive environment for all employees._
Job Type: Full-time
Pay: $80,000.00 - $90,000.00 per year
Benefits:
* 401(k)
* 401(k) matching
* Dental insurance
* Flexible schedule
* Health insurance
* Life insurance
* Paid time off
* Professional development assistance
* Vision insurance
Schedule:
* Monday to Friday
* Weekends as needed
Education:
* Bachelor's (Required)
Experience:
* Marketing: 5 years (Preferred)
* Leadership: 3 years (Preferred)
Work Location: Remote</t>
  </si>
  <si>
    <t>https://www.indeed.com/viewjob?jk=de64be0fdaa88b0e</t>
  </si>
  <si>
    <t>Chief of Staff, Marketing</t>
  </si>
  <si>
    <t>Warner Music Group</t>
  </si>
  <si>
    <t>Job Description:
At Warner Music Group, we’re a global collective of music makers and music lovers, tech innovators and inspired entrepreneurs, game-changing creatives and passionate team members. Here, we turn dreams into stardom and audiences into fans. We are guided by three core values that underpin everything we do across all our diverse businesses:
Curiosity: We do our best work when we’re immersing ourselves in culture and breaking through barriers. Curiosity is the driving force behind creativity and ingenuity. It fuels innovation, and innovation is the key to our future.
Collaboration: Making music and bringing it to the world is all about the power of originality amplified by teamwork. A great idea, like a great song, travels globally. We ignite passions and build connections across our diverse community of artists, songwriters, partners, and fans.
Commitment: We pursue excellence for our team and our talent. Everything in music starts with a leap into the unknown, and we’re committed to keeping the faith, acting with integrity, and delivering on our promises.
We remain committed to Diversity, Equity, and Inclusion. We know it fosters a culture where you can truly belong, contribute, and grow. We encourage applications from people of any age, gender identity, sex or sexual orientation, race, ethnicity, religion or belief, disability, and any other protected characteristic or identity.
Consider a career at WMG and get the best of both worlds – an innovative global music company that retains the creative spirit of a nimble independent.
Title: Chief of Staff, Marketing
Your role:
The Chief of Staff will collaborate with the CMO, CEO, and Executive Leadership Team (ELT) to develop and implement strategic initiatives, translating high-level goals into actionable OKRs.
They will support executive decision-making, manage key programs, drive organizational improvements, and address skill gaps to enhance processes and productivity across the marketing function.
Additionally, the Chief of Staff will facilitate cross-departmental communication, prepare executive-level communications and reports, and ensure the consistency and quality of deliverables across the marketing organization.
This individual will also play a pivotal role in expanding global marketing talent development frameworks, partnering closely with the People team lead.
Finally the Chief of Staff will oversee budget control of the CMO group in partnership with the finance team.
Here you’ll get to:
Strategic Planning and Execution
Partner with senior leadership to define and implement strategic priorities and change programmes
Project manage key initiatives, ensuring alignment with organizational goals.
Identify opportunities for growth, efficiency, and innovation across the label.
Oversee the annual identification and prioritization of tech team resources for Marketing in partnership with Marketing Enablement and Intelligence groups on both a regional and local level
Executive Communication and Reporting:
Ensure relevant and timely updates to the CEO on Marketing Group strategy, delivering ongoing performance and progress updates
Lead on Executive Leadership Team cross functional comms - Define and own executive updates to ensure ongoing stakeholder engagement and alignment across interdependent business areas (catalogue, ADA, WMX)
Group Performance Management:
Run the annual and quarterly OKR (Objectives &amp; Key Results) process across the global Functional Marketing Organization
Partner with Finance and Regional Presidents to manage the bottom up allocation of FTE resources as well as the top down management of marketing investment across our global marketing organisation
Culture and People:
Partner with the people team to ensure alignment of a productive and supportive culture across the marketing organisation, pushing forward our One Warner mentality
Ensure learning and development programmes are being established and integrated across our marketing employee network
About you:
8+ years of experience in strategic or marketing roles within music, creative or entertainment industries
Proven track record of coordinating with cross-functional teams and managing complex projects
Great communicator &amp; storyteller: verbal, written, and in slides. Adept at tailoring their messaging to the audience
Capable of absorbing and processing high volumes of information, and synthesizing it and utilizing it to connect dots
Excellent analytical, problem-solving, and decision-making skills
Outstanding written and verbal communication abilities
Understanding of basic finance and change management principles
Ability to thrive in a fast-paced, dynamic environment
About us:
As the home to Asylum, Atlantic, East West, Elektra,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Warner Music Group is also home to ADA, which supports the independent community, as well as artist services division WMX. In addition, WMG counts film and television storytelling powerhouse Warner Music Entertainment among its many brands.
Together, we are Warner Music Group: Independent Minds. Major Sound.
Salary Range
$160,000 to $200,000 Annually
Salary ranges are included for job postings where required by law. The actual base pay is dependent upon many factors, such as work experience and business needs. The pay range is subject to change at any time dependent on a variety of internal and external factors.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2023 Warner Music Inc.
Links to relevant documents:
2024 Benefits At A Glance final.pdf
EVerify Participation Poster.pdf
Right To Work .pdf</t>
  </si>
  <si>
    <t>https://www.indeed.com/viewjob?jk=bdb60e7b0d10f296</t>
  </si>
  <si>
    <t>Public Relations &amp; Marketing Coordinator</t>
  </si>
  <si>
    <t>Montage International</t>
  </si>
  <si>
    <t>Live Your Passion. Add Your Magic.
At Montage International, we are doing something different, something exciting and it takes passionate people to bring our vision to life. We have built a culture that leads with the important notion we live by every day; do what you love. If this resonates with you, we look forward to receiving your application.
We welcome applicants with disabilities and provide reasonable accommodations as needed to our applicants. Please discuss with our hiring managers during our selection processes.
If you are an internal applicant, please log into Workday and apply for your application to be considered.
Please Click Here to apply internally.
**This position is ONLY Available in Baltimore or Washington D.C.**
The Public Relations &amp; Marketing Coordinator works directly with the Director of Sales &amp; Marketing and Public Relations and Marketing Director to help support resort-wide and departmental initiatives for Pendry Manhattan West, Pendry Washington DC - The Wharf and Sagamore Pendry Baltimore. This position has a focus on public relations and marketing; including but not limited to social media, website and digital marketing. Social media duties to include support with social media content planning and cultivation to grow online relationships with key target audiences; and seek new opportunities to integrate social media into our strategic marketing objectives. Coordinator also assists with general administrative tasks including, but not limited to: upkeep of multiple websites and third party sites; collateral creation and updates; organization and management of photography library; reputation management; collateral filing/organization; media itinerary development; and making reservations for PR/Marketing VIPs.
ESSENTIAL FUNCTIONS
Support with daily management of social media channels
Reputation management across a variety of platforms
Perform administrative duties such as website updates, media reservations and itineraries, collateral organization, and upkeep of filing systems.
Assist Director of Marketing &amp; Communications in scheduling appointments, meetings and other departmental tasks.
Assist with monthly reporting and auditing of brand image.
Work closely with operational departments, PR agencies and local partners to stay informed of relevant news and updates to maximize opportunities for exposure.
Order and maintain office supplies &amp; filing system
Perform additional tasks as required
Qualifications
Bachelor’s Degree preferred.
Two years’ experience in customer service in a hotel environment.
Must be able to speak, read, write and understand the primary language(s) used in the workplace.
Must be able to read and write to facilitate the communication process.
Requires good communication skills, both verbal and written.
Ability to communicate customer needs and resolve complaints independently.
Ability to establish and master goals.
Ability to identify and assist in the development of accounts.
Ability to act independently with minimal or no supervision.
Must possess basic computational ability.
Must possess computer skills, including, but not limited to, accounting programs, Microsoft Word, Excel and Delphi.
Tasks with Delphi will require follow notes and account entries from post trade shows and telephone activity
Math skills, as well as budgetary analysis capabilities required.
Physical Requirements
Most work tasks performed indoors. Must be able to bend, stoop, squat and stretch to fulfill tasks. Requires manual dexterity, grasping, writing, standing, sitting, walking, repetitive motions, bending and climbing.
The pay scale is from $53,600.00 - $61,640.00. The pay scale is the base salary or hourly wage range, exclusive of incentive pay such as commissions, piece rates, gratuities, and the like, that Montage reasonably expects to pay for the position. Please let us know if you have any questions.
In the United States we are proud to be an EEO employer M/F/D/V. We maintain a drug-free workplace and perform pre-employment substance abuse testing.</t>
  </si>
  <si>
    <t>https://www.indeed.com/viewjob?jk=b25bd57869990d25</t>
  </si>
  <si>
    <t>B2B Email Marketing Specialist</t>
  </si>
  <si>
    <t>$65,000 - $85,000 a year</t>
  </si>
  <si>
    <t>DOE Media</t>
  </si>
  <si>
    <t>*WHO WE ARE*
DOE Media is a premier, data-driven firm specializing in global digital advertising and retention marketing. Our expertise lies in crafting sophisticated solutions that drive substantial growth for partners, ranging from dynamic startups to Fortune 500 brands. With a versatile portfolio, we engage with both B2B and B2C partners, including eCommerce, franchises, technology, apps, sports, events, financial services, and retailers. DOE Media has generated over $1+ Billion in trackable, profitable online revenues.
Founded by seasoned entrepreneurs with a history of successfully building, scaling, and exiting direct-to-consumer (D2C) businesses, DOE Media is committed to delivering EBITDA-driven growth for our valued partners.
Embracing a culture built on the pillars of Data Over Ego, Partners as the Hero, Cutting Edge Knowledge - We are the Experts, Professionalism, and Work Ethic defines who we are. If your values resonate with ours, we're eager to meet you!
*WHERE WE ARE GOING*
Having propelled ourselves forward with an impressive $550+ million in digital ad spend and a remarkable $1+ Billion in generated revenue over the past three years, our journey has been nothing short of extraordinary. Yet, we're not hitting the brakes; rather, we're gearing up for an ambitious future! Our sights are set on expanding our in-house team and client base sevenfold within the next five years.
As we continue to evolve, this is your golden opportunity to be an integral part of our forward-thinking journey. Join us and be a catalyst for the exciting chapters that lie ahead!
*WHAT WE’RE LOOKING FOR*
We are seeking a talented and strategic B2B Email Content Marketer with a strong background in B2B marketing and copywriting. The ideal candidate will be an expert in copywriting and excel in creating compelling email content aimed at driving business growth through strategic outreach. Experience in cold email marketing is a plus, as you will be tasked with expanding the presence of brands into new partnerships. Your ability to craft engaging B2B copy that resonates with the target audience and drives conversions will be key to success in this role.
*WHAT YOU`LL DO*
* Develop and execute cold B2B email marketing strategies that align with partners branding goals and target potential partners and opportunities.
* Utilize cold email strategies to penetrate new markets and establish relationships with potential prospects by crafting sophisticated emails that effectively communicate value propositions to potential partners.
* Leverage market insights to craft messaging that positions brands effectively in the B2B space
* Write engaging and persuasive B2B email copy that drives action, focusing on outreach to potential partners.
* Tailor content to different audiences while maintaining consistency in brand messaging and tone.
* Ability to jump from 1 niche business to another with ease.
* Create email sequences and nurture campaigns that build relationships with prospective partners and drive conversions.
* Analyze and optimize email campaigns to maximize open rates, response rates, and overall effectiveness in driving potential partnerships.
* Collaborate with cross-functional teams, including sales and product teams, to align messaging and ensure successful outreach campaigns.
*WHAT YOU’LL BRING TO THE TABLE*
* Proven experience with B2B marketing strategy, with a focus on email marketing and campaign execution.
* Exceptional B2B copywriting skills, with a portfolio demonstrating the ability to craft compelling email content. This is a copy heavy role.
* Experience in cold email marketing, with a focus on generating leads and driving conversions through outreach efforts.
* Knowledge of B2B retail markets and the ability to tailor messaging to resonate with potential partners.
* Strong understanding of B2B marketing tactics, content strategy, and customer segmentation.
Job Type: Full-time
Benefits:
* Health care
* Dental care
* Paid time off
* Vision care
Schedule:
* Monday to Friday
Work Location: Remote
Job Type: Full-time
Pay: $65,000.00 - $85,000.00 per year
Benefits:
* Dental insurance
* Paid time off
* Vision insurance
Schedule:
* Monday to Friday
Experience:
* B2B Email Marketing: 1 year (Required)
* Digital Agency: 1 year (Required)
Work Location: Remote</t>
  </si>
  <si>
    <t>https://www.indeed.com/viewjob?jk=9301d1798c3a78f6</t>
  </si>
  <si>
    <t>Fort Lauderdale, FL 33304</t>
  </si>
  <si>
    <t>Additional InformationPay: $20.00/hour, Travel flexibility to Miami
Job Number25015028
Job CategorySales &amp; Marketing
LocationThe Ritz-Carlton Fort Lauderdale, 1 North Fort Lauderdale Beach Boulevard, Fort Lauderdale, Florida, United States, 33304
ScheduleFull Time
Located Remotely?N
Position Type Non-Management
POSITION SUMMARY
Promote awareness of brand image internally and externally. Develop marketing materials and assemble information packages (e.g., brochures, promotional materials, maps) for promotional events, property tours, and conferences. Prepare or edit letters, invitations, monthly and quarterly press reports, and news releases, using word processing, spreadsheet, database, or presentation software. Make updates to property website. Respond to all daily general media inquiries or refer to an appropriate spokesperson. Monitor media coverage and other external factors to identify potential or actual problem areas and opportunities. Support media relations outreach efforts and other activities to bolster the property's reputation and image in the community. Coordinate on-property visits from media, including reservations, amenities, special requests, and dining. File and update press database, digital library, and press clippings.
Follow all company policies and procedures; ensure uniform and personal appearance are clean and professional; maintain confidentiality of proprietary information; protect the privacy and security of guests and coworkers.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Read and visually verify information in a variety of formats. Move, lift, carry, push, pull, and place objects weighing less than or equal to 10 pounds without assistance. Perform other reasonable job duties as requested by Supervisors.
PREFERRED QUALIFICATIONS
Education: Bachelor's degree from accredited university or college.
Related Work Experience: At least 1-year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more than 100 award-winning properties worldwide, The Ritz-Carlton Ladies and Gentlemen create experiences so exceptional that long after a guest stays with us, the experience stays with them. Attracting the world’s top hospitality professionals who curate lifelong memories, we believe that everyone succeeds when they are empowered to be creative, thoughtful and compassionate.
Every day, we set the standard for rare and special luxury service the world over and pride ourselves on delivering excellence in the care and comfort of our guests.
Your role will be to ensure that the “Gold Standards” of The Ritz-Carlton are delivered graciously and thoughtfully every day. The Gold Standards are the foundation of The Ritz-Carlton and are what guides us each day to be better than the next. It is this foundation and our belief that our culture drives success by which The Ritz Carlton has earned the reputation as a global brand leader in luxury hospitality. As part of our team, you will learn and exemplify the Gold Standards, such as our Employee Promise, Credo and our Service Values. And our promise to you is that we offer the chance to be proud of the work you do and who you work with.
In joining The Ritz-Carlton, you join a portfolio of brands with Marriott International. Be where you can do your best work, begin your purpose, belong to an amazing global team, and become the best version of you.</t>
  </si>
  <si>
    <t>https://www.indeed.com/viewjob?jk=d92e608d33653bdc</t>
  </si>
  <si>
    <t>$254,016 - $317,520 a year</t>
  </si>
  <si>
    <t>https://www.indeed.com/viewjob?jk=393edc02d72160d0</t>
  </si>
  <si>
    <t>Marketing Specialist, WholeHealth Living - remote opportunity</t>
  </si>
  <si>
    <t>Tivity Health, Inc.</t>
  </si>
  <si>
    <t>Description/Responsibilities:
WholeHealth Living® is a Tivity Health® company focused on delivering cost-effective integrative health solutions, connecting members with qualified licensed practitioners, and educating the broader medical community on the importance of integrating nonpharmacological options to patient care. WholeHealth Living offers a variety of solutions to support health plans and the health and well-being of its members. We have two unique products: Integrative Health Solutions and Choices by WholeHealth Living. Learn more at www.wholehealthliving.com.
Our Marketing Specialist will play a critical role in helping support and grow WholeHealth Living, a Tivity Health company. The role of Marketing Specialist in WholeHealth Living includes helping drive client retention, member engagement of our supplemental benefits, and the growth and retention of our integrative health networks.
 Essential Job Responsibilities:
Campaign Development &amp; Execution: Create, execute, and measure marketing campaigns with a strong focus on ROI. Develop marketing materials that resonate with target audiences and support key business goals.
Stakeholder Collaboration: Work closely with cross-functional teams (Network, Performance Marketing, Marketing Technology, Creative, Client Relations and IT) to develop and support marketing initiatives that articulate WholeHealth Living's value proposition to practitioners, current health plans, and members.
Audience Engagement: Engage B2B (business-to-business) and B2M (business-to-member) audiences, ensuring messaging aligns with brand objectives and/or client needs.
Data &amp; Insights: Gather and analyze data on marketing initiatives, providing insights to optimize strategies and maximize impact.
Multi-Channel Marketing: Plan and execute integrated marketing initiatives across various channels, including email, webinars, digital/social platforms, events, advertising, direct mail, and website enhancements.
Additional Projects: Contribute to various marketing projects as needed, adapting to emerging priorities.
Qualifications:
Education: Bachelor’s degree in business, marketing, communications, or a related field preferred; relevant experience may be considered in lieu of a degree.
Experience: 2-5+ years in a strategic marketing role; experience in healthcare or health plan marketing is a plus. B2B marketing experience is strongly preferred, additional B2C marketing experience is a plus.
Skills: Strong background in multi-channel marketing and integrated campaign development, with a demonstrated bias for action and results-driven approach; startup experience is a plus.
Interpersonal Skills: Excellent ability to build and maintain relationships with internal stakeholders; collaborative and adaptable in a dynamic work environment.
Organizational Skills: Strong project management abilities, capable of managing multiple priorities effectively.
Travel: Occasional travel may be required (1-2 times per year).
The salary range for this opportunity is $49,400 to $79,500 per year. Compensation depends on several factors: qualifications, skills, competencies, and experience.
Tivity Health offers a robust benefits package, which includes a competitive salary, company bonus potential, medical, dental, vision, 401k with match, generous paid time off, free gym membership to over 11,000 fitness locations in the US, and other great benefits.
5381
About Tivity Health® Inc.
Tivity Health® Inc. is a leading provider of healthy life-changing solutions, including SilverSneakers®, Burnalong®, Prime® Fitness and WholeHealth Living®. We help adults improve their health and support them on life's journey by providing access to in-person and virtual physical activity, social, and mental enrichment, condition-specific programming,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hospital systems and others nationwide as they seek to reduce costs and create healthier communities. At Tivity Health, we deliver the resources needed to live healthier, happier, more connected lives. Learn more at www.tivityhealth.com.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</si>
  <si>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https://www.indeed.com/viewjob?jk=1e529d421e2c3007</t>
  </si>
  <si>
    <t>Digital Marketing Manager</t>
  </si>
  <si>
    <t>HighLevel</t>
  </si>
  <si>
    <t>About HighLevel
HighLevel is a cloud-based, all-in-one white-label marketing and sales platform that empowers marketing agencies, entrepreneurs, and businesses to elevate their digital presence and drive growth. With a focus on streamlining marketing efforts and providing comprehensive solutions, HighLevel helps businesses of all sizes achieve their marketing goals.
HighLevel currently has 1,200+ employees across 15 countries, working remotely as well as in our headquarters, which is located in Dallas, Texas. Our goal as an employer is to maintain a strong company culture, foster creativity and collaboration, and encourage a healthy work-life balance for our employees wherever they call home.
Our Website - https://www.gohighlevel.com/
YouTube Channel - https://www.youtube.com/channel/UCXFiV4qDX5ipE-DQcsm1j4g
Blog Post - https://blog.gohighlevel.com/general-atlantic-joins-highlevel/
Our Customers: HighLevel serves a diverse customer base, including over 60K agencies &amp; entrepreneurs and 450K businesses globally. Our customers range from small and medium-sized businesses to enterprises, spanning various industries and sectors.
Scale at HighLevel: HighLevel infrastructure handles around 3 Billion+ API hits &amp; 2 Billion+ message events monthly. We process over 25M views of customer pages daily. We manage over 80 Terabytes of data across 5 Databases.
Who You Are
We’re looking for a Digital Marketing Manager who brings a mix of strategy, hands-on campaign execution, and marketing expertise. This role requires someone who understands the nuances of building marketing workflows, creating effective campaigns, and driving results across various channels.
- You are highly organized, results-driven, and collaborative.
- You have a strong ability to manage campaigns, workflows, and cross-functional communication.
- Your marketing knowledge will play a key role in guiding the team to execute successful campaigns aligned with our business objectives.
What You'll Be Doing:
Strategize and Plan Campaigns: Develop, execute, and optimize multi-channel marketing campaigns to drive customer acquisition, retention, and engagement. Ensure that all campaigns going out the door have a real strategy in place.
Analyze and Optimize: Monitor key campaign metrics such as ROAS, CPA, and CTR, providing actionable insights to improve performance and ROI.
Workflow Development: Establish, manage, and refine marketing workflows that streamline campaign execution and enhance efficiency.
Collaboration: Work closely with cross-functional teams, including product, customer success, and sales, to align marketing strategies with overall business goals.
Content Oversight: Guide content creation to ensure consistent marketing best practices are being implemented.
Innovate and Lead: Stay updated on industry trends, emerging technologies, and marketing best practices to innovate and refine our strategies.
Performance Reporting: Prepare and present campaign performance reports, highlighting key successes and areas for improvement.
Customer-Centric Marketing: Serve as an advocate for our customers, ensuring marketing campaigns are relevant, engaging, and aligned with their needs.
What You'll Bring:
Bachelor’s degree in Marketing, Business, or a related field (or equivalent experience).
5+ years of experience in digital marketing, with a focus on campaign strategy, execution, and optimization.
Proven track record of managing and scaling successful marketing campaigns across Google Ads, Facebook Ads, email, and other digital channels.
Strong analytical skills and the ability to use data to inform decisions.
Proficiency in tools such as Google Analytics, marketing automation platforms, and project management software.
Exceptional organizational skills with a knack for managing multiple campaigns simultaneously.
Strategic thinker with a customer-first mentality.
Detail-oriented, creative, and adaptable in a fast-paced environment.
Collaborative leader with excellent communication and interpersonal skills.
EEO Statement
At HighLevel, we value diversity. In fact, we understand it makes our organization stronger. We are committed to inclusive hiring/promotion practices that evaluate skill sets, abilities, and qualifications without regard to any characteristic unrelated to performing the job at the highest level. Our objective is to foster an environment where talented employees from all walks of life can be their true and whole selves, cherished and welcomed for their differences, while providing awesome service to our clients and learning from one another along the way.
Reasonable accommodations may be made to enable individuals with disabilities to perform the essential functions.</t>
  </si>
  <si>
    <t>https://www.indeed.com/viewjob?jk=a33ccd85f3abe3b5</t>
  </si>
  <si>
    <t>Digital Marketing Strategist</t>
  </si>
  <si>
    <t>$80,000 - $90,000 a year</t>
  </si>
  <si>
    <t>The Media Captain</t>
  </si>
  <si>
    <t>The Media Captain is looking for a digital marketing specialist to join our award winning agency. *This position is fully-remote. *The compensation for this position is $80,000 - $90,000, depending on experience. This candidate would need to come to Columbus, Ohio for a one-week training after being hired. There are also a few other occasions throughout the year that would require travel.
*What we are seeking: *Someone with at least 3-years of experience that has a strong understanding of SEO, Google Ads, Facebook Ads, and email marketing. This candidate must have experience either in-house or working for a prior agency. You must have a proven track record and the ability to showcase key wins at your past job.
*Account Management:* This candidate will be responsible for overseeing client accounts (approximately 25-30). Many of our clients sign-up for a blended marketing strategy which includes SEO, Paid Ads, Social Media and Email. It's important to be able to converse at a high-level on all of these topics with your clients. You will have monthly meetings, review their strategy and ensure we're hitting on key deliverables.
*Why Join The Media Captain:* The Media Captain was voted a Top 1% Agency in the U.S. We've grown for 14-consectutive years since opening in 2010. We have 15 team members and a growing client roster. Our agency is based in Columbus, Ohio with accounts and team members all over the country. We offer great benefits, a fun work environment and flexibility in being able to work remote. We work with diverse businesses across many client verticals. When you join The Media Captain, you will learn and improve upon your skill set.
*Expectations During Interview: *We look forward to getting to know you and learning about your experience. On the interview, we will walk through your strengths and weaknesses in different areas of digital marketing. If we're pleased with the first round of interviews, we will assign you a paid marketing task to complete that would replicate something similar to what a strategist would have to put together for a client. _NOTE: We will not consider candidates who do not answer our screener questions._
*What We're Not Looking For:* If you're looking for a cookie cutter, structured day that's not everchanging, this won't be the position for you. Our process is constantly evolving, so we're looking fo someone flexible and open-minded to adapting to those changes. Our owners are involved in the day to day of the company, which means you'll get recognized for your accomplishments and be heard with new ideas to improve processes. Conversely, you won't be able to fly under the radar.
*Benefits:*
* 401(k)
* Dental insurance
* Health insurance
* Paid time off
* Vision insurance
*Responsibilities &amp; Skills Needed*
* Knowledgeable on SEO, Paid Ads (Google and Facebook) and Email Marketing
* Exceptional communication and problem-solving skills
* Strong writing skills
* Ability to provide high level critical thinking
* Create and launch paid advertising strategies from scratch
* Expertise on Google and Bing Ads (PPC, Shopping, Display &amp; Tracking)
* Expertise on Facebook Business Manager
* Expertise on SEO Strategy Development &amp; Execution
* Keyword research, copywriting, imagery selection
* Produce reports for management (e.g. dashboards)
* Handle day-to-day communication with a subset of clients
* Handle day-to-day communication internally with our team
* Strong knowledge on Google Analytics and Search Console
* BS/BA in marketing or relevant field
Job Type: Full-time
Pay: $80,000.00 - $90,000.00 per year
Benefits:
* 401(k)
* 401(k) matching
* Dental insurance
* Health insurance
* Paid time off
* Vision insurance
Schedule:
* Monday to Friday
Application Question(s):
* Please list a client or company you've worked with in the past and list a win you accomplished for them for two different services (ex, email marketing &amp; SEO). We will be looking at your resume to compare.
* If a dermatology practice in Columbus, Ohio, had locations in the suburbs of Hilliard and Grove City, what would be your strategy to rank for these different markets? We will be using AI detection software, so please do not use AI, as this will disqualify you from our process.
* What area of digital marketing do you feel most confident in? Tell us about your expertise here.
Experience:
* Marketing: 3 years (Preferred)
Work Location: Remote</t>
  </si>
  <si>
    <t>https://www.indeed.com/viewjob?jk=c4d96136aa57282e</t>
  </si>
  <si>
    <t>Senior Manager, Influencer Marketing</t>
  </si>
  <si>
    <t>$91,000 - $150,000 a year</t>
  </si>
  <si>
    <t>Ritual</t>
  </si>
  <si>
    <t>About Ritual
Ritual is a personal health brand that is building the future of daily essentials. Our mission is simple: we help turn healthy habits into a Ritual. We started by creating the first visible supply chain of its kind and reinventing the daily multivitamin from the ground up. Now, together with some of the world’s leading scientists, researchers and advisors, we’re developing a new standard of high-quality, traceable daily products across new categories. Hundreds of thousands of customers across generations trust us, and we are growing quickly.
We’ve built a team of over 120 (and counting) curious skeptics, world-class scientists, unconventional artists, expert marketers, and analytical strategists. We’re venture-backed and based in sunny Los Angeles. If you’re looking to challenge the status quo and be challenged to do the best work of your career, join us.
Essential
Ritual’s Senior Manager, Influencer Marketing will play a pivotal role in shaping the future of the Ritual brand by building authentic connections with people. This individual will lead our paid influencer program and serve as a champion for customer and community development. This is a key role that works collaboratively across teams to build relationships and strategies that drive meaningful impact. The Senior Manager, Influencer Marketing will oversee partnerships and relationships with a broad spectrum of influencers, including but not limited to: scientific experts, health and fitness professionals, celebrities, ambassadors, bloggers, creators, branded accounts, and customers. Your expertise will touch various aspects of our business, utilizing storytelling, brand-building, community engagement, and customer acquisition strategies.
What You'll Do:
Collaborate with the marketing team to design, implement, and optimize 360-degree influencer programs across multiple channels.
Align influencer strategies with organizational goals and integrate efforts across Ritual’s marketing ecosystem and own daily, weekly, and monthly reporting for influencer efforts across every pillar.
Help build up and scale new pillars of the program, identifying areas of opportunity as they arise and being able to pivot when something is not working as planned.
Cultivate and manage influencer relationships directly or through mentoring and guiding team members, acting as a leader in community building and advocacy.
Manage key elements of influencer campaigns, including developing briefs, managing budgets, negotiating contracts, and ensuring alignment with brand and legal standards.
Identify and engage emerging influencers, fostering diverse partnerships.
Collaborate with legal and quality assurance teams to ensure influencer content aligns with legal, ethical, and transparency standards.
Partner with the social media team to monitor influencer feedback, fostering a two-way dialogue that informs broader strategies.
Organize and host inclusive community and influencer events that represent and amplify the values of the Ritual brand.
Who You Are:
Skilled storyteller: You excel at crafting narratives that resonate and empower others to share their stories authentically.
Relationship builder: You foster long-term, mutually beneficial partnerships built on trust and respect.
Resourceful and proactive: You approach challenges creatively, working independently or with the team to find innovative solutions.
Adaptable and solutions-focused: You thrive in fast-paced environments, staying calm under pressure and pivoting when needed.
Organized and detail-oriented: You manage complex projects seamlessly and effectively juggle multiple priorities.
Analytical and curious: You enjoy testing new ideas, interpreting data, and using insights to drive improvements.
Collaborative team player: You bring a positive attitude, strong work ethic, and a willingness to roll up your sleeves. You understand that success is built together.
What You Need:
Education: Bachelor’s degree in marketing, advertising, or a related creative field is ideal, but we also value equivalent work experience.
Experience: 4–6 years of relevant experience in marketing, influencer partnerships, or talent management, including 1–2 years of experience leading or managing teams, with a strong understanding of the evolving influencer and social media landscape.
Communication skills: Exceptional verbal and written communication abilities, with the confidence to collaborate across teams and with external partners.
Interpersonal skills: A natural ability to connect with individuals from diverse backgrounds and perspectives.
Growth mindset: You’re comfortable navigating a high-growth, fast-paced environment, embracing change, and driving innovation.
Compensation and Benefits:
Pay Range: $91,000 - $150,000
Your base salary is one part of your total compensation package. The salary range represents the entire compensation range for this position. Exact compensation will depend on a number of factors, which may include the successful candidate's skills, level, years of experience, technical expertise, and other qualifications. Not all candidates will be eligible for the upper end of the salary range. This role is also eligible for equity + generous benefits + 401k + unlimited PTO etc - see our list of perks/ benefits below.
Additional Compensation, Benefits and Perks:
401k Match - Up to 4%
Medical/Dental/Vision/Life InsuranceHealthcare &amp; Dependent Care FSA
Equity participation in the form of stock options
20 weeks of Parental leave for qualified team members, with flex time for returning parents
Talkspace access for mental health support
Pet Insurance discount
Non-accrual and flexible PTO (10 days minimum)
18 paid company holidays + additional days for extended weekends.
10 Wellness Days (Final Friday of each month)
2 Days to volunteer (Days of Action)
Focus Fridays (used for self-development, heads-down work, community group meetings and 1:1TBs)
Free Ritual subscription during your time with us
Maven Clinic Family Planning platform
Annual Wellness stipend
Monthly Childcare Allowance
Technology Allowance
New hire Work from Home stipend
Bi-Annual Performance Reviews
Bi-Annual in-person company events
Monthly wellness activities
Why Ritual?
Since launching in October 2016, Ritual has grown to be a cultural revolution in the health industry. We’re not about pseudoscience, half-truths or health fads. We are simple, effective, and backed by real science.
Ritual is an Equal Opportunity Employer. We are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California Residents: Privacy Notice for California Job Applicants</t>
  </si>
  <si>
    <t>https://www.indeed.com/viewjob?jk=22926012d2f77d21</t>
  </si>
  <si>
    <t>Communications Strategist</t>
  </si>
  <si>
    <t>$78,000 - $97,000 a year</t>
  </si>
  <si>
    <t>Equis Research</t>
  </si>
  <si>
    <t>Communications Strategist
About
Equis is a set of organizations (including Equis Research, Equis Institute, and EquisLabs) working to create a better understanding of Latinos, innovate new approaches to reach and engage them, and invest in the leadership and infrastructure for long-term change and increased engagement.
In 2019, Equis set out to create a better understanding of Latinos, innovate new approaches to reach and engage them, and invest in the leadership and infrastructure for long-term change and increased engagement. Equis is renowned for its best-in-class research and polling on Latino voters, as well as a set of large-scale, long-term “Moonshot'' initiatives spanning democracy, media, culture, and talent designed to get to the root cause of the issues preventing Latino voters from embracing their full civic potential.
We believe the future of American democracy is inextricably linked to our ability to massively increase civic participation among Latinos in this country. Equis believes in a world where Latinos are powerful and influential.
Position Summary
Equis is seeking a Communications Strategist to support all levels of planning and execution of a robust communications strategy. Reporting to the Director of Communications, this position will ensure the implementation of the communication strategy, support and maintain reporter relationships and monitor internal and external sources to measure impact. The ideal candidate is a strong communications writer and material developer. In addition to having exposure to media relations.
Duties and Responsibilities
Execution of Strategic Communications Plan: Support the execution of a comprehensive communication strategy that aligns with the organization and departments' goals and objectives.
Material Creation and Development:
Lead the development of compelling materials, including talking points, press releases, op-eds, blog posts, social media posts, pitches and briefings.
May serve as the primary writer and/or editor in the material development process.
May help manage external consultants or freelancers in the development of communications materials.
Ensures that all materials effectively communicate our mission, values, and key messages, and are in line with the voice and tone of the organization and its leaders.
Media Relations:
Support and maintain relationships with key media contacts to secure coverage of our research, initiatives, and projects.
Proactively pitch stories and respond to media inquiries in a timely and effective manner.
Manage and maintain media lists and track engagement of relationships.
Issue Monitoring and Analysis:
Stay informed about current events, legislative developments, and emerging trends related to the Latino electorate and community, and political advocacy.
Monitor media coverage and public discourse to identify opportunities and challenges, and provide timely analysis and recommendations to leadership.
Stakeholder Engagement: Build and maintain relationships with key stakeholders, including talkers, ally organizations and partners, to advance our department goals and amplify our impact.
Manage Digital Assets:
Lead on maintaining and updating website and website pages.
Lead on managing all Equis social media platforms, including drafting, posting, and editing content.
Managing and maintaining social media channels for key stakeholders, and support in editing content and materials.
Evaluation and Reporting:
Establish and maintain up to date metrics and key performance indicators (KPIs) to measure the effectiveness of our communication efforts.
Track and analyze data, clips, projects and assets to assess impact, identify areas for improvement, and report progress to internal stakeholders.
Minimum Qualifications
3-5 years of demonstrated and relevant experience in communications, with specific knowledge of and demonstrated results related to strategic communications and media relations.
Keen awareness of the news cycle and how Equis' worldview might fit into it.
Excellent communicator and writer with presentation, proofreading and editing skills, including the ability to make complex issues understandable and relevant to external audiences.
Rapid response and some digital or social media experience.
Ability to work collaboratively and effectively with diverse groups and people, including across departments and teams internally and externally at all levels.
Demonstrated ability to work independently, drive progress, share vision, adapt and thrive in a fast-paced environment.
Experience managing external consultants and freelancers.
History and understanding of political nuances and deep familiarity with the societal, cultural, and political landscape of the Hispanic and Latino community.
Strong analytical and strategic thinking skills, along with the ability to manage high-pressure situations.
Flexible and resilient, willing to innovate and try new approaches to problem-solve.
Fluency in Spanish, reading, verbal and written.
Familiarity with Google Slides, Keynote, Canva or similar presentation software tools.
Experience utilizing Mailchimp, Google Suites software, and Asana or other similar project management tools.
Preferred Qualifications
4+ years of advanced experience in communications, in political, electoral, advocacy, and campaign environments.
Existing relationships with reporters and media figures.
Experience in managing websites and utilizing platforms such as Webflow, Squarespace, or WordPress.
Physical Requirements
Prolonged periods of sitting at a desk and working on a computer.
The ability to communicate with colleagues, partners, and clients via phone, video call, and email.
Work Environment
Equis is a national remote office environment with team members located across all continental U.S. time zones. Candidates should be prepared to either work from home or a location of their choosing that is located within the continental United States.
This position requires the ability to work core hours Monday through Friday in your local time. This position will require occasional nights and weekend work and some in-person attendance for all-staff or department level events, approximately 2 per year, which require overnight travel.
Compensation and Benefits
This is a fully remote (USA only), full-time position, exempt with occasional domestic travel and a competitive salary range of $78,000-$97,000K per year. This salary range represents a good faith estimate of what Equis may pay for this position at the time of posting. The salary offered to the selected candidate will be determined based on factors such as budget availability and commensurate with the selected candidates' experience. The salary offered to the selected candidate will be determined based on factors such as budget availability and commensurate with the selected candidates' experience. As the role progresses, there is potential for salary growth and professional development opportunities commensurate with the evolution of the role. This position is currently funded through 2025.
Our generous Benefits Package includes 100% Medical, Dental, Vision at no premium for employees, Company Paid Life Insurance, Health Reimbursement Account with employer contribution, Unlimited PTO, generous paid holidays, 4% Employer Match 401(k), Annual Professional Development Stipend, Work-from-home Stipend, Paid Parental Leave, Short-term disability, Long-term disability, wellness stipend and Emergency Relief Fund. Equis observes office-wide holiday closures in accordance with the federal government alongside additional summer and winter breaks.
How to Apply
Not sure you meet all qualifications? Let us decide! Please send your resume and cover letter via our career page. For your application to receive full consideration, please explain in your cover letter why you are interested in working at Equis and how your background and/or experience demonstrate your commitment to Equis's core goal of enhancing the well-being and power of the Latino community. In the submission of an application, your consent is provided to share your resume with partnering organizations.
Equal Opportunity Employer
Equis is an equal opportunity employer. All qualified applicants will receive consideration for employment without regard to race, color, religion, creed, national origin or ancestry, ethnicity, sex, gender identity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or any other status protected by applicable federal, state, or local laws.
Equis is committed to providing reasonable accommodation to individuals with disabilities. If you need reasonable accommodation because of a disability for any part of the recruitment process, please email ptc @equislabs.us.</t>
  </si>
  <si>
    <t>https://www.indeed.com/viewjob?jk=1776351e7df00998</t>
  </si>
  <si>
    <t>FlexXray</t>
  </si>
  <si>
    <t>Description
 Do you want to be part of a winning, growing, and innovative company?
FlexXray is the leading provider of x-ray inspection services. We assist leading food manufacturers with regulatory compliance and food safety issues by identifying and removing foreign contaminants from their products.
The Marketing Manager is responsible for planning, executing, and reporting on marketing campaigns that helps grow our awareness in the food manufacturing industry.
ABOUT THE ROLE
You’ll work closely with the Director of Marketing and Commercial Operations Manager, as well as with your counterparts within the sales organization, to align on strategy and execute on campaigns. You will need to be comfortable working in a small organization with lots of autonomy and be excited to help grow existing programs while also testing out new ideas.
This role is perfect for a multi-disciplinary marketer and will involve working across a range of different marketing programs – from developing thought leadership content to sales initiatives/account-based marketing.
FlexXray is the dominant player in our space but there’s still ample room for growth and we’re looking for marketing to play a role in getting us to our ambitious goals.
Key Responsibilities
Translates revenue strategies into marketing campaigns that help generate qualified opportunities for the company’s sellers.
Develops and distributes marketing content that helps better educate the company’s audience on the challenges the company solves, positioning the company as an expert of foreign material contamination.
Works closely with the sales team to promote company presence at key tradeshows and events throughout the year.
Work with marketing agencies to produce creative and campaign assets and runs point on strategy for putting them into the market.
Helps to build on the company’s successful Account-Based Marketing (ABM) strategy to expand the company’s footprint within key enterprise accounts.
Grows the organization’s social networking presence via the company's social media sites.
Enhances and updates the company's website with meaningful, up-to-date content and design.
Responds to social media and website messages.
Initiates market research studies as needed and communicates results to management (e.g. industry trends, community needs, competitors)
Coordinates company events to help promote the organization and celebrate organizational milestones.
Meets with key stakeholder groups and organizations to promote the mission and increase community presence and goodwill.
Builds reports to shows campaign results and explains business impact.
Performs other duties as assigned by upper management.
Skills, Knowledge and Expertise
Education:
o Bachelor’s degree in marketing or related field preferred.
Specialized Training/Certifications/Licenses:
Marketing Certifications a plus
Experience:
5+ years of growth marketing, campaign, or demand generation role.
Experience marketing to a scientific or manufacturing audience is a plus.
Knowledge:
Solid understanding of CRM and marketing automation tools (e.g., Salesforce, Pardot)
Skills:
Interpersonal Relations
Communication (Written and Oral)
Innovation/Creativity
Personal Organization
Attention to Detail
Proficient with Microsoft Office (Word, Excel, PowerPoint)
Proficient with Pardot, Hubspot, or other Marketing Automation tools
Proficient with Salesforce or other CRM tools
Abilities:
Must be able to speak, read, write, and comprehend the English language.
Must be able to bend or stoop.
Must be able to lift 20 lbs. unassisted
Other:
May require some travel between different company locations in the US.
Benefits
Health Insurance
Vision Insurance
401K (after 6 months)
PTO
7 Paid Holidays
About FlexXray
FlexXray inspects finished food products for all types of contaminants. We can detect most foreign material down to 0.8 mm or smaller and test for metal, bone, rubber, plastic, gasket material, stones, glass, wood and other foreign material.
Foreign material contamination is a prevalent risk—one of the top three leading causes of food recalls in the United States—and if you aren’t planning accordingly, it’ll quickly turn into an issue that can impact your ability to meet customer needs and production quotas, place a strain on current raw ingredients supply and create a range of other issues.
We use customized processes and state-of-the-art X-ray technology to find foreign material contaminants in food, beverage and lifestyle products. The types of contaminants we’re able to find include Metal, Glass Particle, Stone, Bone, Plastic, Rubber Casket Material, Wood, and more.</t>
  </si>
  <si>
    <t>https://www.indeed.com/viewjob?jk=06091b1e110dbe24</t>
  </si>
  <si>
    <t>Marketing Lead</t>
  </si>
  <si>
    <t>$100,000 - $150,000 a year</t>
  </si>
  <si>
    <t>Standard Bots</t>
  </si>
  <si>
    <t>About the Role:
Standard Bots is an innovative robotics and AI startup, preparing for its first Marketing lead. We’re looking for a hands-on Marketing Lead to help establish our brand as a leader in the industry. You'll work directly with the C Level to drive awareness, generate leads, and shape our marketing strategy.
This role is fully remote within the U.S. (NYC or Boston-area preferred but not required). There may be domestic travel up to 10% of the time.
Key Responsibilities:
Lead the public release and establish Standard Bots as a market leader in robotics/AI.
Generate PR coverage in top publications and trade journals.
Manage content marketing, including blog posts, articles, case studies, and SOME
Secure podcast and speaking opportunities for company leaders.
Oversee website updates (Webflow) and create wireframes (Figma).
Organize trade shows, webinars, and social media campaigns to drive awareness and leads.
Create strategies for generating marketing-qualified leads (MQLs) and occasionally assist with outbound sales.
Support sales and revenue goals through effective marketing and content strategies.
What You Bring:
5+ years of marketing experience, preferably in robotics, SaaS, or B2B.
Proven product launch experience.
Proficiency with HubSpot (CRM, automation, lead generation) and Google Ads.
Strong writing, communication, and copywriting skills.
Experience with Webflow, Figma, and basic videography/photography.
PR experience for both mainstream and industry-specific publications.
Ability to create sales enablement content (e.g., presentations, 1-pagers).
Comfortable working in a fast-paced, startup environment.
Ability to create Social Media content
Bonus points if you have experience with Webflow, Figma, and basic videography/photography!
What We Offer:
Comprehensive benefits package (health, dental, retirement, etc.).
Exposure to cutting-edge robotics and AI technology in manufacturing.
Opportunities for professional development and growth in a rapidly evolving industry.
A dynamic, collaborative, and innovative work environment.
How to Apply:
If you are a seasoned sales professional with a passion for robotics, AI, and automation, and you’re excited about driving digital transformation in manufacturing, we’d love to hear from you!
Compensation and Benefits:
The expected salary range for this role is $100,000 to $150,000. We are open to a variety of seniority levels for this role and will build compensation packages that are commensurate with seniority and skill level. Base salary is just one part of the overall compensation at Standard Bots. All Full-Time Employees are eligible for Employee Stock Options. We also offer a package of benefits including paid time off, medical/dental/vision insurance, life insurance, disability insurance, and 401(k) to regular full-time employees.
Compensation Range: $100K - $150K</t>
  </si>
  <si>
    <t>https://www.indeed.com/viewjob?jk=2914d3fdf832faaf</t>
  </si>
  <si>
    <t>Senior Digital Marketing Account Manager [REMOTE - US]</t>
  </si>
  <si>
    <t>Theo Agency</t>
  </si>
  <si>
    <t>Description
Please note: We are currently unable to hire in California and New York at this time.
Theo is a fast-growing performance media agency headquartered in Portland, Oregon. We help local and national brands across a wide range of industries advance their marketing practices through methodical, creative, and technology-driven marketing activations.
Key Responsibilities
Cross-functional, digital marketing team management
Understand agency services and key responsibilities for cross-functional teams - including performance marketing, analytics, creative, content, UX and dev.
Develop data-driven, integrated marketing strategies across all teams to support client objectives.
Work with analytics and performance marketing teams to track budgets and develop performance insights and recommendations for clients.
Lead internal team huddles, facilitating strategic conversations and team collaboration.
Identify any potential team issues and ensure expectations are clear, realistic, and communicated.
Client relationship management:
Act as the main point of contact and develop strong client relationships with proactive and timely communication.
Lead weekly client status meetings.
Understand client business and marketing objectives and ensure the client's needs and requirements are represented during strategy and planning formation.
Act as a liaison between clients and the agency; communicate client expectations and make sure they are defined and documented to internal teams.
Project management
Understand and manage client scope and billing process.
Delegate across teams for projects, working with internal teams to create clear project timelines, milestones, and deliverables.
Manage multiple client accounts and projects via project management software (Asana) and oversee all final deliverables.
Skills, Knowledge and Expertise
2-4 years of professional, account management experience in a digital marketing-related industry, preferably at an agency.
Digital marketing and lead generation expertise
Experience with digital marketing channels including search, social media and other lead generation tactics.
Ability to track KPIs and analyze performance to provide actionable insights.
Familiarity with tools like Google Ads, Google Analytics and Facebook Ads Manager and analytics tools is a plus.
Ability to lead large, cross functional teams and manage integrated marketing strategies.
Excellent client-relationship building and communication skills.
Strong organizational skills and experience
Management experience is a plus
Ability to interface with c-suite and executive clients and to translate technical concepts into client-friendly language.
Benefits
Healthcare, Dental &amp; Vision Insurance, Theo covers 75%
Matching 401K - 100% up to 4%
Unlimited PTO
Maternity/Paternity benefits
Remote work support
Complementary supplemental insurance
Unlimited volunteer time
Charity matching
About Theo Agency
We’re a media agency in Portland, Oregon helping well-known brands and startups alike to launch full-funnel marketing activations.</t>
  </si>
  <si>
    <t>https://www.indeed.com/viewjob?jk=15b8efddb625f6f5</t>
  </si>
  <si>
    <t>$41,000 - $50,000 a year</t>
  </si>
  <si>
    <t>New Orleans, LA</t>
  </si>
  <si>
    <t>Company Description
At Reboot Staff, we’re all about igniting fresh ideas and revamping the way brands communicate with the world! Whether it’s crafting captivating marketing campaigns or driving public relations strategies that shine, we bring energy, passion, and a whole lot of fun to everything we do.
Job Description
Company: Reboot Staff
Location: New Orleans, LA
Salary: $41,000–$50,000 annually (commensurate with experience)
Benefits: Comprehensive benefits package including health insurance, retirement plans, paid time off, and professional development opportunities.
About the Role
Reboot Staff is seeking a motivated and detail-oriented Entry-Level Marketing Assistant to join our team in New Orleans, LA. This role supports the marketing team in planning and executing campaigns, conducting market research, and managing administrative tasks related to marketing operations.
Key Responsibilities
Market Research: Assist in gathering and analyzing data on competitors, target audiences, and industry trends.
Campaign Support: Help coordinate marketing campaigns, including event promotions, direct mail, and other traditional marketing strategies.
Content Preparation: Assist in creating presentations, promotional materials, and reports for marketing initiatives.
Logistics Coordination: Support the organization of marketing events, including booking venues, coordinating schedules, and managing materials.
Data Management: Maintain accurate records of marketing activities, budgets, and contact lists.
Team Collaboration: Work closely with the marketing and sales teams to align efforts and ensure consistency in messaging.
Qualifications
Qualifications
Bachelor’s degree in Marketing, Communications, Business, or a related field preferred but not required.
Strong organizational skills and attention to detail.
Excellent written and verbal communication skills.
Proficiency in Microsoft Office Suite (Word, Excel, PowerPoint).
Ability to work collaboratively in a team-oriented environment.
Enthusiasm for learning and a proactive attitude.
Additional Information
Benefits:
Comprehensive health benefits package
Paid vacation and holidays
Opportunities for career growth and advancement
Employee assistance program (EAP)
Positive and supportive team environment</t>
  </si>
  <si>
    <t>https://www.indeed.com/viewjob?jk=735806dfd1cb0132</t>
  </si>
  <si>
    <t>Remote Digital Content Strategist</t>
  </si>
  <si>
    <t>$60,000 - $100,000 a year</t>
  </si>
  <si>
    <t>Authenticom</t>
  </si>
  <si>
    <t>REMOTE WORK OPPORTUNITY! Authenticom is looking for a Digital Content Strategist! Authenticom revolutionizes the automotive data syndication experience by seamlessly consolidating business connections into one streamlined platform for auto dealers and the vendors they work with. We are the business behind the automotive business!
As a Digital Content Strategist, you will have a passion for storytelling and knack for creating compelling content across various platforms. This role supports the Creative Director on all internal and external projects for Authenticom and its subsidiary companies and products. The Digital Content Strategist will manage all social media content and prepare copy for press releases, internal presentation decks, and external sales materials.
ESSENTIAL JOB FUNCTIONS:
1. Develop engaging and persuasive copy for a variety of platforms, including websites, blogs, social media, email campaigns, and marketing materials.
2. Write clear, concise, and compelling copy for press releases, internal presentations, and sales collateral.
3. Craft scripts for social media videos and speaking engagements, ensuring alignment with brand voice and messaging.
4. Collaborate with the Creative Director to develop and execute creative concepts for internal and external projects.
5. Provide creative input and support across various marketing initiatives and campaigns.
6. Manage all social media content, including planning, writing, and scheduling posts.
7. Monitor social media channels and engage with the audience to build and maintain a strong online presence.
8. Oversee the content lifecycle from ideation to publication, ensuring all materials are delivered on time and meet quality standards.
9. Coordinate with cross-functional teams, including marketing, sales, and product development, to gather information and ensure content accuracy.
Education Requirements
 Requires Bachelor’s degree in Marketing, Communications, Journalism, or a related field
Experience Requirements*
 Proven experience as a Copywriter, preferably within a SaaS company.
 Will consider other acceptable equivalent combination of experience and training
Other Skills and Abilities
 Experience in the automotive industry or a related field.
 Familiarity with graphic design tools and software
 Exceptional writing, editing, and proofreading skills with a strong attention to detail.
 Experience managing social media accounts and creating engaging content.
 Ability to write scripts for social media videos and speaking engagements.
 Strong understanding of SEO and content marketing principles.
 Excellent communication and collaboration skills.
 Ability to manage multiple projects and meet deadlines in a fast-paced environment.
 Proficiency in content management systems and social media platforms
 High command of verbal and written communications.
We offer a full suite of benefits including medical, dental, and vision along with paid holidays, time off for volunteering, wellness activities, and your birthday! Authenticom embraces a remote work philosophy that allows employees to work from home, from the office, or a hybrid model-you choose what is best for you!
Authenticom believes in the importance of cultivating teams with diverse backgrounds and offering equal opportunities to all. We strive to create a welcoming, inclusive environment where every team member feels valued, and diversity is celebrated. All applicants must prove eligibility to work in the US (no Visa sponsorship).</t>
  </si>
  <si>
    <t>https://www.indeed.com/viewjob?jk=ef0b34f8b3034528</t>
  </si>
  <si>
    <t>Digital Marketing Content Creator</t>
  </si>
  <si>
    <t>Our client, the world’s leading entertainment streaming service, is looking for a Digital Marketing Content Creator who will play a crucial role in shaping and promoting our Client’'s employer brand through compelling digital content. This role involves creating engaging multimedia content across various platforms to attract and engage potential employees.
This is a remote 12-month contract. The candidate must be in the US and not hold an H1B Visa status. The hourly rate is $75 per hour. Benefits are available through Talent Table. There is no C2C.
Responsibilities
Content Creation: Develop and produce high-quality digital content, including videos, graphics, and social media updates that highlight the Client's employer brand.
Storytelling: Craft compelling narratives that showcase our Client company culture and employee experiences.
Social Media Management: Manage and grow the Client’s presence on platforms such as LinkedIn, Instagram, Facebook, and X through strategic content planning and execution.
Collaboration: Work closely with internal communications, marketing, and creative teams to align content with overall employer branding strategies.
Analytics &amp; Reporting: Monitor and analyze content performance using analytics tools, reporting on key metrics, and making data-driven recommendations for improvement.
Trend Monitoring: Stay up-to-date with industry trends and best practices in digital content creation and employer branding.
Project Management: Coordinate and manage content projects from concept through to execution and delivery.
Skills and Requirements:
Education: Bachelor’s degree in Marketing, Communications, Journalism, or a related field.
Experience: 3+ years of experience in digital content creation, social media management, or a related role, preferably within employer branding or recruitment marketing.
Skills:
Proficiency in content creation tools such as Adobe Creative Suite, Canva, or similar.
Strong storytelling and copywriting skills.
Experience with video production and editing.
Solid understanding of social media platforms and their best practices.
Ability to analyze data and use insights to optimize content strategies.
Excellent communication and collaboration skills.
Attributes:
Creative thinker with a passion for storytelling.
Detail-oriented with the ability to manage multiple projects simultaneously.
Self-motivated and able to work independently in a fast-paced environment.</t>
  </si>
  <si>
    <t>https://www.indeed.com/viewjob?jk=9d4d01ed5c172efb</t>
  </si>
  <si>
    <t>Senior Social Content Strategist</t>
  </si>
  <si>
    <t>$145,000 - $170,000 a year</t>
  </si>
  <si>
    <t>Grove Collaborative</t>
  </si>
  <si>
    <t>As the Senior Social Content Strategist focusing on short-form video, you’ll lead the content editorial strategy to boost awareness and position Grove as a trusted leader in environmental and human health across all social channels. We see this as an opportunity to drive brand awareness on TikTok and Instagram by delivering cutting-edge content that combines compelling storytelling with education about Grove’s leadership in human health and sustainability. Our competition isn’t just other brands in our space—it’s the entire internet, and we’re determined to stand out.
We’re looking for a master storyteller with a passion for safe and sustainable living and a knack for testing bold ideas. You’ll be the leader of Grove’s TikTok social strategy, telling authentic, compelling stories that educate and inspire healthier buying habits. With a test-and-learn mentality, you’ll write, film, and post fresh ideas across channels. This fully remote role reports to the Director of Integrated Marketing and works with a Social Media Manager and Content Creator Team.
WHAT'S IN IT FOR YOU
This full-time, exempt position is remote for candidates based in the following states: California, Maine, Pennsylvania, Nevada, North Carolina, Texas, Colorado, Washington, Illinois, New York, and Massachusetts
Competitive benefits - medical, vision, dental Equity - shared success is core to our mission
Flexible Paid Time Off - we care most about results
Free VIP membership and 25% employee discount
Working for a company that believes that a small group of people can change the world for the better by creating products and funding initiatives that help the planet!
THE OPPORTUNITY
Platform Leadership
Creative Leader: Act as the team’s idea generator, orchestrating concepts across brand pillars while owning the final vision and quality of all content.
Editorial Strategist: Lead the editorial direction for Grove’s social content, ensuring messaging drives awareness and authority in health, wellness, and sustainability.
TikTok Innovator: Leverage TikTok as an experimental hub, driving bold, awareness-focused content through rapid iteration and applying insights across organic and paid strategies.
Strategic Translator: Transform big-picture ideas into actionable, high-impact strategies that set Grove apart in the competitive social landscape.
Data-Driven Optimization: Define and track KPIs for each channel, analyze content performance to identify successes and improvement areas, and integrate learnings into broader strategies
Content Creation
Creative Visionary: You are a Creative by trade, blending sharp editorial execution with an endless stream of ideas, expertly curating and prioritizing to deliver the most impactful, on-brand content.
Video-First Storyteller: Lead the creation of video-first content, particularly for TikTok, balancing Grove’s editorial priorities with playful, experimental approaches.
Agile Planner: Build and execute content calendars that prioritize swift idea generation and agile execution to capture timely trends and maximize impact.
Collaborative Innovator: Partner with influencers, creators, and UGC contributors to explore new formats and styles, driving engagement and optimizing content performance.
ABOUT YOU
Editorial Mindset: Body of work/portfolio that proves Strong storytelling skills with the ability to craft narratives that align with brand priorities and resonate with diverse audiences.
Self-Starter: You are proactive and resourceful, requiring minimal management to lead your team effectively and drive initiatives forward.
TikTok Expertise: Proven experience concepting and producing TikTok or video-first social media strategies, with a track record of driving engagement and awareness.
Agile and Experimental: Thrives in fast-paced environments, quickly adapting to trends and embracing calculated risks to push creative boundaries.
Comfort in Ambiguity: Quickly running with new concepts and solving problems on the fly as you adapt strategies to evolving trends and priorities
WHAT SUCCESS LOOKS LIKE
Grove Collaborative is recognized as a trusted leader in environmental and human health, with TikTok as a key driver of awareness and authority.
You are relentless in pursuing content that consistently achieves 100k+ views, driving bold, engaging content that informs, inspires, and elevates Grove’s broader content strategies.
An efficient, agile content creation process that integrates insights across TikTok, Instagram, and eventually YouTube.
Data-driven storytelling that amplifies Grove’s reach, builds credibility, and deepens audience trust in the health and wellness space.
Our compensation bands are adjusted based on market-specific cost of living data, meaning that the top of our salary range is reserved for experienced candidates in the highest cost of living areas across the country. We aim to be competitive and fair.
Launched in 2016 as a Certified B Corp, Grove Collaborative Holdings, Inc. (NYSE: GROV) is transforming consumer products into a positive force for human and environmental good. Driven by the belief that sustainability is the only future, Grove creates and curates more than 240 high-performing eco-friendly brands of household cleaning, personal care, health and wellness, laundry, clean beauty, baby, and pet care products serving millions of households across the U.S. each year. By serving as the trusted destination for conscientious consumers who want to make the right choices for their families and the planet and providing access to knowledgeable Grove Guides, Grove makes it easy for everyone to build sustainable routines and Be a Force of Nature.
Every product Grove offers — from its flagship brand of sustainably powerful home care essentials, Grove Co.™, to its exceptional third-party brands — has been thoroughly vetted against the Grove Feel Good Standard, which guarantees strict ingredients criteria, 100% plastic neutral orders, carbon neutral shipments, and high quality performance in addition to being certified cruelty-free and ethically produced. Grove is a public benefit corporation on a mission to move Beyond Plastic® and is available at select retailers nationwide, making sustainable home care products even more accessible. For more information, visit www.Grove.co.
We're building a diverse and inclusive work environment where we learn from each other. We welcome people of diverse backgrounds, experiences, abilities and perspectives. We are an equal opportunity employer. If you require reasonable accommodation in completing this application, interviewing, completing any pre-employment testing, or otherwise participating in the employee selection process, please direct your inquiries to Talent@grove.co.</t>
  </si>
  <si>
    <t>https://www.indeed.com/viewjob?jk=c1f5ffd601df3f19</t>
  </si>
  <si>
    <t>RevenueCat</t>
  </si>
  <si>
    <t>About us:
RevenueCat makes building, analyzing, and growing mobile subscriptions easy. We launched as part of Y Combinator's summer 2018 batch and today are handling more than $4B of in-app purchases annually across thousands of apps.
We are a mission driven, remote-first company that is building the standard for mobile subscription infrastructure. Top apps like ChatGPT, VSCO, Notion, and ClassDojo count on RevenueCat to power their subscriptions at scale.
Our 80 team members (and growing!) are located all over the world, from San Francisco to Madrid to Taipei. We're a close-knit, product-driven team, and we strive to live our core values: Customer Obsession, Always Be Shipping, Own It, and Balance.
The Role
RevenueCat helps apps of all shapes and sizes make more money across mobile, the web, and a growing list of other platforms like Roku, Amazon, and even AR through support for Vision Pro. As a result, many different types of users log in and use RevenueCat on a day-to-day basis. Product managers, support reps, lifecycle marketers, user acquisition specialists, data analysts, executives: The list goes on.
Communicating the growing breath of use cases supported by RevenueCat in a way that makes sense for all those different types of businesses, apps, and users is a challenge. And that's where product marketing comes in.
We're looking for a Product Marketing Manager to join product marketing lead, Francie. This role is perfect for someone who:
Knows APIs and SDKs like their ABCs – Code may not be your craft, but you know how to talk the talk. Software developers are one of our core audiences, and they can smell BS a mile away! You can debug marketing messaging so that it resonates with technical audiences and craft compelling narratives around the 1's and 0's that speak to bottom-line driving benefits for business stakeholders too.
Captains their own ship – With a strong bias towards action, you're not one to sit around waiting for direction—whether it's juggling strategic and tactical work or navigating shifting priorities, you're an independent operator who thrives on autonomy and loves just making things happen.
Distills collaborative chaos– You're not afraid to raise your hand, make some noise, and get what you need from a dynamic and technical organization. Whether it's nudging engineers for product updates or rallying sales for customer stories, you're comfortable navigating the chaos to advocate for the ultimate needs of the GTM organization.
Gets excited about the unexpected – At RevenueCat we take shipping seriously, and are constantly adapting our product and strategies to meet the needs of developers. You see changes in direction and shifts in strategy as an opportunity to flex your creative muscles and learn on the fly.
Is a little quirky - You love a whimsical side quest and you can see the soft side of software. We pride ourselves in keeping our community on their toes with unique swag, challenges and events. You can play as big a role as you'd like in helping to brainstorm and bring these quirky concepts to life.
What You'll Be Responsible For
GTM and Adoption Campaigns: Taking ownership of key product areas to deeply understand the features we're launching and the use-cases and needs behind them to craft compelling communication plans both within the organization, and to existing and prospective customers.
Lifecycle Campaign Building: Working with our marketing operations manager to bring insight-based lifecycle campaigns to action to drive adoption, retention and community.
Web Page Design &amp; Optimization: Translate product messaging and customer understanding into visually compelling and highly converting web experiences with the help of our web development team. You'll chart the vision for the story our website tells and the illustrations, animations and tools we create to convey them.
Case Studies &amp; Testimonials: Organizing, facilitating, and translating customer interviews into compelling case studies and testimonials that showcase the value of RevenueCat.
Internal Enablement: As an expert in your areas of product focus, you'll empower developer-facing teams with the resources and training they need to support developers and ensure their success.
Market Insights: Keeping your finger on the pulse of the mobile app industry and competitors to inform go-to-market strategies and uncover new opportunities for growth.
Whimsical Side Quests: Taking on unique projects with minimal instruction—whether it's finding a way to collect 1000 screenshots to launch an online Paywalls repository, designing, printing and shipping a calendar of cat photos, unpacking and pulverizing 200 vacuum-sealed cat stuffed animals in Tokyo, or crafting a keynote speech for leadership you'll get to work on projects that stretch your creative muscles.
What Success Looks Like
Within the first month, you'll:
Gain hands-on experience with the RevenueCat platform, supported by our engineers and advocates.
Build a foundational understanding of the app ecosystem, particularly around monetization.
Establish relationships with key collaborators across Product, Sales, and Marketing.
Deliver your "first ship," a project that demonstrates your insights and adds value to the team (e.g., an analysis of a target persona, a new landing page, or a fresh piece of collateral).
Within the first 3 months, you'll:
Step into the role as the go-to-market owner for specific product areas, becoming the expert in the features and their roadmap.
Contribute to a whimsical side quest that adds to our brand and community.
Conduct customer research to deepen your understanding of our audience's challenges and goals.
Evaluate current product marketing efforts and identify areas for improvement.
Take ownership of product launch initiatives, leading cross-functional teams to ensure successful execution.
Identify lifecycle marketing opportunities and develop strategies to engage and retain customers throughout their journey.
Within the first 6 months, you'll:
Execute lifecycle marketing initiatives to drive app launches, adoption and retention.
Work closely with Sales to create and distribute sales collateral.
Collaborate with customers to document their stories and share their successes.
Drive new website initiatives that enhance our messaging and drive prospective customers to action
After 12 months, you'll:
Be a trusted partner across Product, Sales, and Marketing, contributing strategically to RevenueCat's growth.
Have led multiple successful product launches and owned key marketing initiatives.
Represent RevenueCat at industry events and conferences (if interested).
Deepen your knowledge of app development and monetization, becoming an expert in the space.
What You'll Need to Be Successful
5+ years of experience in Product Marketing within a B2B or B2D SaaS environment, preferably targeting developers or software companies.
Strong project management skills to prioritize multiple initiatives and execute effectively across teams.
Experience driving go-to-market efforts, including product launches and customer storytelling.
Ability to engage 1:1 with customers to extract insights and craft impactful narratives.
Comfort working with creative agencies and freelancers to deliver high-quality marketing assets.
Ability to thrive in an asynchronous, remote-first environment.
A strong ability to balance strategic and tactical initiatives, seamlessly shifting between high-level planning and hands-on execution.
The confidence to operate independently, self-prioritize tasks, and make informed decisions without needing constant direction.
Exceptional communication skills to collaborate across technical and non-technical teams, ensuring alignment and buy-in from key stakeholders.
A proven ability to translate complex technical concepts into compelling messaging that resonates with different audiences.
The flexibility to thrive in a fast-paced, ever-changing environment, adapting to new challenges and opportunities as they arise.
Creativity and resourcefulness to take on unique, sometimes ambiguous projects that require initiative and problem-solving.
An enthusiasm for collaboration and the drive to rally cross-functional teams to achieve common goals.
Ideally you:
Have experience in the mobile app ecosystem or working with subscription-based software products.
Have worked in an early-stage tech company or led new initiatives independently in a larger organization.
Are comfortable with tools like Notion, Slack, Zoom, and Linear for remote collaboration.
The salary for this role is $168,000 regardless of your location.
What we offer:
Competitive equity in a fast-growing, Series C startup backed by top-tier investors, including Y Combinator
10-year window to exercise vested equity options
Fully remote and flexible work environment
4-5 weeks of suggested time off annually for mental, physical, and emotional recharge
$2,000 USD for workspace setup and $1,000 USD annual stipend for continuous learning
Curious about the interview process? Discover more in our blog post about how we hire and learn tips to help you succeed.</t>
  </si>
  <si>
    <t>https://www.indeed.com/viewjob?jk=f0df4e9e11eeed5a</t>
  </si>
  <si>
    <t>Manager, Paid Social</t>
  </si>
  <si>
    <t>$120,000 - $140,000 a year</t>
  </si>
  <si>
    <t>Sunday</t>
  </si>
  <si>
    <t>Title: Manager, Paid Social
Classification: Exempt
Benchmark: Marketing, Individual Contributor
Department: Marketing
Reports to: Director, Growth Marketing
Direct Reports: N/A
Type: FT, Remote
Position Overview: As the Manager of Paid Social, you will be responsible for the strategic and day-to-day management of our paid social campaigns across platforms like Facebook/Instagram, TikTok, and emerging social channels. You will focus on driving performance marketing initiatives to hit key ROI targets while leading paid creative strategy, collaborating cross-functionally, and overseeing vendor relationships.
You’ll develop and execute campaigns that align with the brand's goals and performance objectives. By leading a robust "test and learn" framework, you'll optimize campaigns, surface valuable insights, and ensure that creative assets meet brand standards and deliver high-impact results.
Key Responsibilities:
Account Management:
Own the day-to-day management and optimization of paid social campaigns for platforms such as Facebook/Instagram and TikTok. Focus on performance marketing to achieve CAC targets.
Build and implement a “test and learn” framework to continuously improve campaign performance, refine targeting, and drive results.
Provide forward-thinking leadership on paid social trends, emerging strategies, and performance metrics that can influence broader business objectives and inform other marketing efforts.
Own and manage vendor relationships for relevant channels, ensuring smooth execution of campaigns and timely delivery of assets.
Creative Strategy &amp; Development:
Lead the creative development process in collaboration with internal teams and external agencies. Use customer, cultural, and performance insights to drive compelling creative that resonates with our target audience.
Oversee the entire creative process, from concepting to final asset delivery. Ensure all creative aligns with brand standards and performance goals while being tailored to platform-specific needs (e.g., Meta, TikTok).
Cross-Team Collaboration:
Partner with the e-commerce team, product teams, and other key stakeholders to coordinate large-scale testing, product launches, and cross-channel execution.
Share insights, best practices, and learnings with internal teams to ensure alignment and maximize campaign effectiveness across different marketing channels.
Collaborate with the creative and marketing teams to ensure all assets and campaigns are optimized for performance and strategically aligned with business goals.
Reporting &amp; Analytics:
Utilize reporting tools like Motion, Haus, and Heap to track and analyze performance across campaigns, creatives, and channels.
Report key performance insights and make actionable recommendations to improve performance and drive continued growth.
Design and implement incrementality tests to accurately measure the true impact of paid social campaigns, ensuring that optimizations are driving genuine, incremental growth.
Qualifications:
Experience:
3+ years of experience in digital advertising, with a focus on paid social media platforms (Facebook/Instagram, TikTok, etc.).
Strong agency and client-side experience, with a deep understanding of the intricacies and dynamics of each.
Proven track record working with digital-first brands, especially those with a strong e-commerce presence.
Skills:
Strong analytical and quantitative skills, with the ability to interpret data and derive actionable insights.
Strong creative acumen, with experience leading and optimizing creative development processes that drive performance.
Expertise in building and implementing a "test and learn" framework to optimize campaigns for performance and growth.
Ability to translate data into strategic recommendations and actionable plans for future campaigns.
Why You'll Love This Role:
Lead high-impact paid social campaigns for a rapidly growing, digital-first brand.
Play a critical role in shaping creative strategy while working closely with a talented, cross-functional team.
Drive continuous learning and improvement through data-driven decisions and a “test and learn” approach.
Own and manage relationships with key agencies and vendors, ensuring seamless execution and performance.
As a company rooted in nature, we deeply understand the benefits of diversity. We work to build a culture that attracts a diverse mix of talented people to help us bring lawn care out of the dark ages. We are committed to building a diverse, vibrant team that brings determination and passion to our work everyday.
QlieTCh8kh</t>
  </si>
  <si>
    <t>https://www.indeed.com/viewjob?jk=b74fccfd36f5e843</t>
  </si>
  <si>
    <t>Agent FPS Marketing Production</t>
  </si>
  <si>
    <t>Bloomington, MN 55425</t>
  </si>
  <si>
    <t>As a Vacation Sales Ambassador you would be responsible for:
Are you a driven and bold individual with a strong passion for sales? Do you thrive in a dynamic, competitive setting? If this sounds like you, we invite you to seize a remarkable opportunity with our top-notch team at Hilton Grand Vacations as a Vacation Sales Ambassador. Join us and make your mark in the world of vacation sales!
As a Vacation Sales Ambassador, you will be responsible for promoting and selling our premier vacation packages to guests at Hilton-branded hotels.
We offer a driven earnings package with an income potential of $85,000 and above. Our top performers in 2023 averaged over $120,000!</t>
  </si>
  <si>
    <t>https://www.indeed.com/viewjob?jk=361faed964fecba6</t>
  </si>
  <si>
    <t>*Job Summary*
We are looking for a creative and strategic Social Media Specialist to join our team. The ideal candidate will be responsible for developing, implementing, and managing our social media strategy to grow our online presence, engage with our audience, and drive brand awareness and conversions.
*Responsibilities:*
*Strategy &amp; Planning:*
* Develop and execute a comprehensive social media strategy aligned with business goals.
* Plan and manage the social media content calendar, ensuring timely and relevant posts.
* Stay updated on social media trends in the US, best practices, and emerging platforms to keep the brand ahead of the curve.
* Manage the public relations, brand listening and monitoring activities to enhance brand visibility and reputation across the web.
*Content Creation &amp; Management:*
* Create, curate, and schedule engaging content across all social media platforms (Instagram, Facebook, Pinterest, LinkedIn, TikTok, Snapchat and Youtube), groups and forums.
* Collaborate with graphic designers to produce high-quality visuals, videos, and posts.
* Write compelling captions and copy that align with the brand voice and messaging.
* Monitor user-generated content and engage with followers to foster a sense of community.
*Analytics &amp; Optimization:*
* Track, analyze, and report on social media performance metrics, such as engagement, reach, and conversions.
* Use insights from analytics to refine strategies and improve campaign effectiveness.
* Conduct A/B testing to optimize content, posting times, and platform performance.
*Community Engagement:*
* Respond to comments, messages, and inquiries in a timely and professional manner.
* Build and maintain relationships with influencers and brand advocates.
* Monitor brand &amp; competitor activity, and audience sentiment to adjust tactics as needed.
*Requirements:*
* Social media skills with 3+ years of experience in similar roles, preferably for an eCommerce or B2C retail brand.
* Firm knowledge of various social media platforms.
* Willing to work and join occasional meetings in the EST time zone to ensure seamless collaboration with the team.
* Excellent written and verbal communication skills in English (C1-2)
*Technical Skills:*
* Proficiency in social media management tools (e.g., Hootsuite, Buffer, or Sprout Social). We currently use Loomly but are open to alternatives.
* Experience with analytics platforms (e.g., Google Analytics, Facebook Insights, or Instagram Analytics).
* Basic graphic design or video editing skills (e.g., Canva, Photoshop, or Premiere Pro) are a plus.
*Soft Skills:*
* Self-directed and results-driven mindset.
* Strong creative and strategic thinking skills.
* Excellent written and verbal communication skills.
* Ability to multitask and manage multiple projects in a fast-paced environment.
*Nice to Have:*
* Experience running paid social media campaigns and collaborating with advertising teams.
* Knowledge of SEO and how social media integrates into broader digital marketing strategies.
* Familiarity with Shopify and email marketing (Klaviyo)
*What We Offer:*
* 100% fully remote &amp; flexible working hours - work from anywhere, with no commuting required.
* A dynamic and collaborative work environment.
* Opportunities for professional growth and development.
* The chance to build and lead a vibrant social media presence for a fast-growing company.
Job Types: Full-time, Contract
Expected hours: No less than 20 per week
Benefits:
* Flexible schedule
Application Question(s):
* Can you start immediately?
* Are you able to work or join occasional meeting calls in the EST time zone?
* Are you comfortable working in a remote setting?
Work Location: Remote</t>
  </si>
  <si>
    <t>https://www.indeed.com/viewjob?jk=f6b3edec20010b78</t>
  </si>
  <si>
    <t>Additional InformationPay: $20.00/hour, Travel flexibility to Miami
Job Number25015028
Job CategorySales &amp; Marketing
LocationThe Ritz-Carlton Fort Lauderdale, 1 North Fort Lauderdale Beach Boulevard, Fort Lauderdale, Florida, United States, 33304
ScheduleFull Time
Located Remotely?N
Position Type Non-Management
Promover la conciencia de la imagen de la marca tanto interna como externamente. Elaborar material de mercadeo y recopilar paquetes de información (p. ej. folletos, materiales de promoción, mapas) para eventos promocionales, recorridos del hotel y conferencias. Preparar o editar cartas, invitaciones, informes de prensa mensuales y trimestrales, y comunicados de noticias, mediante la utilización de procesadores de texto, hojas de cálculo, bases de datos o software de presentación. Actualizar el sitio Web del hotel. Responder a todas las inquietudes diarias de la prensa en general o dirigirse al correspondiente vocero. Supervisar la cobertura de los medios y otro factores externos a fin de identificar oportunidades y áreas de problemas reales o potenciales. Apoyar los esfuerzos del alcance de las relaciones con los medios y otras actividades para reafirmar la reputación y la imagen del hotel en la comunidad. Coordinar visitas de los medios al hotel, incluidas reservaciones, comodidades, solicitudes especiales y comidas. Archivar y actualizar la base de datos de la prensa, la biblioteca digital y recortes de prensa. Cumplir con las políticas y procedimientos de la compañía; asegurarse de que el uniforme y la apariencia personal sean pulcras y profesionales; mantener la confidencialidad de la información patentada; proteger la privacidad y seguridad de los huéspedes y colegas. Recibir y reconocer a todos los huéspedes de acuerdo con los estándares de la compañía; anticiparse a sus necesidades de servicio y atenderlas y agradecerles con aprecio genuino. Hablar con los demás utilizando un lenguaje claro y profesional, preparar y revisar los documentos escritos de manera exacta y completa y atender los teléfonos utilizando el protocolo adecuado. Cultivar y mantener relaciones laborales positivas con los demás; apoyar al equipo para alcanzar los objetivos comunes; escuchar y responder de manera apropiada las inquietudes de los demás empleados. Leer y verificar visualmente la información en una variedad de formatos. Mover, levantar, transportar, empujar, arrastrar y ubicar sin ayuda objetos que pesen 10 libras o menos. Ejecutar otros deberes de trabajo razonables solicitados por supervisors.
APTITUDES DESEABLES
Educación: Título de grado (bachelor’s degree) expedido por una universidad o
 un instituto superior acreditados.
Experiencia laboral afín: Al menos 1 año de experiencia laboral afín.
Experiencia como supervisor: No se requiere experiencia como supervisor.
Licencia o certificación: Ninguna
Marriott International es un empleador que ofrece igualdad de oportunidades. Creemos en la importancia de contratar a una fuerza laboral diversa, así como apoyar una cultura inclusiva que anteponga a las personas. Nos comprometemos a respetar el principio de no discriminación por cualquier motivo protegido, como la discapacidad y condición de veterano o cualquier otra situación protegida por las leyes aplicables.
Con más de 100 hoteles galardonados en todo el mundo, las damas y caballeros de The Ritz-Carlton crean experiencias tan excepcionales que el huésped recuerda durante mucho tiempo, incluso cuando ya se ha ido. Queremos atraer a los mejores profesionales del sector hotelero del mundo para que creen recuerdos duraderos, ya que creemos que todos tienen éxito cuando están empoderados para ser creativos, amables y compasivos.
Todos los días, establecemos los estándares para un servicio de lujo excepcional y especial en todo el mundo y nos enorgullecemos de brindar excelencia en el cuidado y el confort de los huéspedes.
Tu función será asegurarte de que los “estándares de oro” de The Ritz-Carlton se cumplan con amabilidad y atención todos los días. Los estándares de oro son la base de The Ritz-Carlton, lo que nos guía para que cada día sea mejor que el anterior. Gracias a esta base y la creencia de que nuestra cultura conduce al éxito, The Ritz Carlton se ha ganado la reputación de marca mundial líder en el sector hotelero de lujo. Como parte del equipo, aprenderás y pondrás en práctica los estándares de oro, como la promesa del empleado, el credo y los valores de servicio. Además, te prometemos que te ofreceremos la oportunidad de estar orgulloso del trabajo que haces y de tu equipo.
Al unirte a The Ritz-Carlton, te unes a una cartera de marcas con Marriott International. Estarás donde puedes llevar a cabo tu mejor trabajo, comenzarás a cumplir tu propósito, formarás parte de un increíble equipo mundial y te convertirás en tu mejor versión.</t>
  </si>
  <si>
    <t>https://www.indeed.com/viewjob?jk=0d75971a7516e518</t>
  </si>
  <si>
    <t>Client Marketing Director</t>
  </si>
  <si>
    <t>Financial Finesse</t>
  </si>
  <si>
    <t>El Segundo, CA</t>
  </si>
  <si>
    <t>At Financial Finesse, we change financial lives at scale by providing 100% unbiased financial wellness coaching as an employee benefit.
Financial Finesse is looking for a Client Marketing Director who is an expert at driving utilization and engagement among end users (in our case, these are our clients’ employees). We work with some of the world’s best-known companies (from CVS Health to Nestlé to the NFL Players Association) and their employees are our number one priority – and that’s where you come in! With a heavy focus on supporting our clients reach our intended audience you will help them ‘think outside the box’ and try new ways to engage the audience by developing creative messaging, campaigns and automations that pull new users in and encourage engagement with existing users. The ideal candidate will have: the ability to build and drive robust marketing plans across multiple platforms; a passion for innovation and digital trends; and a mission-based heart to change the world. Experience or special interest in the financial wellness industry is a plus!
You’ll report to the Senior Marketing Director and work hand-in-hand with Client Success, Sales, Tech and Design teams. The Client Marketing Director position is based remotely, with some meetings required in our headquarter office in El Segundo, CA and elsewhere.
What you’ll do and the impact you’ll make
The Client Marketing Director position focuses on the day-to-day execution of end-user engagement campaigns while working closely with the Client Success team (as well as the Product and Sales teams). You will be involved in the full campaign lifecycle - idea generation, content creation, the campaign set up and, working with the Product team to test, launch, and report. The primary goal of this role is to strengthen client relationships by keeping their end users engaged so that customers can extract superior value from their relationship with Financial Finesse. With your experience, you will play a pivotal role in the overall customer success strategy for our market-leading corporate Financial Wellness programs.
Strategy development
Manage the production of creative and deploy materials to internal and external partners; including traditional and digital content (fliers, mailers, web pages, CRM e-mail).
Lead cross-functional teams who will help you meet communication objectives: Client Success, Product and User Experience, Sales, and Technology.
Plan and execute the marketing strategy focused on product/service adoption and overall success of our existing customers.
Engagement management
Understand what activities increase customer retention and aligning with company priorities in ways that benefit our clients. Your goal is to add more value to existing customers through channels like email, social and content.
Innovation and insight
Drive our client’s engagement strategy by proactively identifying proven frameworks and specific solutions required to deliver against identified opportunities, consumer needs, and specific business and marketing goals.
Develop compelling marketing initiatives to drive usage among our clients’ employee bases. Includes:
Ideation, content development/copy writing, campaign design (partnering with Design team)
Execution (using Active Campaign)
Testing/QA, monitoring/optimizing, reporting (partnering with the Product team)
‘Selling’ the concept to the client (partnering with Client Success).
Advise on content gaps and opportunities based on client needs.
Advise team on strategic considerations and best practices for building proactive, effective consumer messaging.
Present recommendations directly to Fortune 100 B2B clients (with Client Success team).
Partner with Client Success team to prep for annual program strategy meetings, providing strategic guidance and thoughts on future campaigns and initiatives.
What you bring
Intrinsic motivation - you will OWN this focus area while working very closely with internal leadership
Proven track record of creating and executing marketing campaigns and programs that drive end-user engagement and advocacy in B2B environments (B2B experience required)
Critical thinking, and the ability to be strategic one minute, and a tactical problem solver the next.
Clear communications, you have the ability to garner trust and competence by explaining complex situations in a simple, step by step manner.
Someone with experience getting your “hands dirty”- you know how to get stuff done and don’t hesitate to jump in and make it happen
Superior writing skills and ability to pitch in and write marketing copy as needed.
Experience implementing innovative and creative, automations within Active Campaign.
Strong project management skills and proven experience driving process and timelines within budget.
Ability to work well with others in a fast-paced environment; a confident team player who is customer focused.
Adobe Creative Suite experience
Strong PowerPoint authoring and presenting skills.
Required: writing/copy portfolio (creative/design portfolio is a plus)
Working knowledge of HTML and CSS is a major plus.
COMPENSATION AND BENEFITS
The total compensation for the Client Marketing Director position has a base salary of $130,000 with total compensation up to $178,100 potential after comprehensive quarterly and annual bonuses and profit share.
Competitive benefits package including employer paid medical, dental, vision, and life insurance
HSA and FSA options
401(k) match with immediate vesting
Employee discount programs
Paid parental leave
Flexible work environment
Generous PTO and paid sick days
Education stipend
Best-in-class financial wellness coaching resources for employees, friends and family
Remote work
Additional opportunities exist to participate in the success of the business through cash and equity-based programs
ABOUT FINANCIAL FINESSE
Financial Finesse is the leading independent provider of financial wellness coaching as an employer-sponsored benefit. We are located in El Segundo, CA, with remote employees across the country. Since our founding in 1999, we have been the pioneering leader in the workplace financial wellness industry, which has seen accelerating growth and innovation in recent years. As an employee-owned company that operates with an entrepreneurial spirit and a philanthropic heart, we love what we do and the people we work with. We're proud to have been named to Inc. magazine's Best Workplaces list in 2023 and 2024, and to have won eight FinTech and AI awards in 2024 alone.</t>
  </si>
  <si>
    <t>https://www.indeed.com/viewjob?jk=1798ed7431a78bb4</t>
  </si>
  <si>
    <t>Senior Marketing &amp; Business Development Manager</t>
  </si>
  <si>
    <t>Reston, VA 20190</t>
  </si>
  <si>
    <t>Description
The Leidos Digital Modernization Sector is seeking a Senior Marketing &amp; Business Development Manager to support our Enterprise Digital Experience (EDX) Practice at our Leidos Headquarters in Reston, VA.
POSITION SUMMARY:
We are seeking an experienced professional to lead marketing, communications, and business development initiatives for our Enterprise Digital Experience (EDX) Practice. This senior role will drive the strategy for how our practice positions, communicates, and delivers its repeatable offerings (ROs) across the organization. The ideal candidate will combine strategic marketing acumen with deep business development experience to accelerate the adoption of EDX solutions throughout our federal practice while ensuring our knowledge management approach scales effectively with our growth. This role is ideal for a professional who excels at the intersection of marketing, business development, and knowledge management. The successful candidate will thrive in our meritocratic environment where adaptability, innovation, practicality, and accountability are highly valued.
CLEARANCE REQUIREMENT:
No initial clearance is required to start; however, you must be able to obtain and maintain a DoD Secret security clearance. (US Citizenship required).
PRIMARY RESPONSIBILITIES:
Strategic Leadership
• Develop and execute the EDX Practice's marketing and communication strategy to position the practice as an authority in digital transformation
• Lead the creation and maintenance of our scalable knowledge management framework
• Drive business development initiatives to expand practice reach and impact
• Design and implement internal evangelism programs for EDX capabilities
• Guide the evolution of practice offerings based on market analysis and stakeholder feedback
Marketing &amp; Communications
• Transform complex technical solutions into compelling value propositions
• Oversee development of high-impact multi-channel marketing campaigns and presentations
• Ensure brand consistency and compliance across all practice outputs
• Lead internal and external communication initiatives
• Represent the practice at industry events and internal forums
Business Development
• Build and maintain strategic relationships with key internal stakeholders
• Identify and pursue growth opportunities across business units
• Provide strategic guidance for proposal development
• Lead solution positioning and messaging strategy
• Develop and track practice growth metrics
Knowledge Management
• Architect and oversee the practice's knowledge repository
• Establish processes for capturing and sharing best practices
• Lead content strategy for practice documentation and materials
• Ensure knowledge assets meet quality and compliance standards
• Drive continuous improvement of knowledge sharing processes
BASIC REQUIREMENTS:
• Bachelor’s Degree with 12+ years of professional experience; additional years of experience may be substituted in lieu of a degree.
• Proven track record of driving adoption of technical solutions.
• Experience with federal government contracting and proposal processes.
• Strong understanding of digital transformation and IT modernization.
• Experience leading go-to-market strategies for advanced capabilities like automation, digital experience, AI, cyber and zero trust, etc.
• Background in knowledge management and content strategy.
• Track record of successful stakeholder engagement.
• Experience leading marketing or business development initiatives.
• Proven ability to distill complex technical topics into clear, compelling narratives that resonate with diverse audiences, from technical experts to executive stakeholders.
REQUIRED COMPETENCIES:
• Strategic thinking and business acumen
• Excellence in written and verbal communication
• Strong leadership and influence skills
• Ability to build consensus across diverse stakeholder groups
• Creative problem-solving and innovative thinking
• Project and program management expertise
• Understanding of technical concepts and trends
• Adaptability and entrepreneurial mindset
IMPACT &amp; GROWTH OPPORTUNITIES:
• Shape the practice’s growth strategy of a dynamic practice, influencing how our digital experience solutions evolve and scale
• Drive innovation in how technical solutions are marketed and delivered
• Build and lead high-impact initiatives
• Influence digital transformation across federal programs
• Develop expertise in emerging technologies and methodologies
#practicearea
Original Posting Date:
2025-01-27
While subject to change based on business needs, Leidos reasonably anticipates that this job requisition will remain open for at least 3 days with an anticipated close date of no earlier than 3 days after the original posting date as listed above.
Pay Range:
Pay Range $101,400.00 - $183,300.00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</si>
  <si>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https://www.indeed.com/viewjob?jk=2879dc9f6b2ff5bc</t>
  </si>
  <si>
    <t>Nelnet</t>
  </si>
  <si>
    <t>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
As a Nelnet company, the perks at NBS go beyond our benefits package. You’re part of a community, invested in you as an individual and united by our mission to create opportunities for people where they live, learn and work.
The Content Marketing Manager I is responsible for identifying, analyzing, and creating custom content in relation to campaign execution for NBS and its associated brands to scale in their respective markets. This position creates product messaging and inbound marketing strategies for a specific set of NBS products through a variety of marketing channels. The Content Marketing Manager I works closely with the Demand Generation Managers, Creative Team, and Directors of Marketing on key strategies, develops relationships with other internal leaders and stakeholders, and works collaboratively with the Product and Sales teams to drive growth in key markets and verticals.
JOB RESPONSIBILITIES:
1. Design content marketing strategies and collaborate with demand-gen marketing managers on goals.
2. Lead product launch initiatives and enhance product utilization among clients.
3. Develop engaging content to attract and retain customers.
4. Undertake content marketing initiatives to achieve business targets.
5. Partner with Demand Gen Marketing Managers to define the go-to-market process, including cross-functional collaboration, communication, and project execution.
6. Collaborate with Design and Writing Teams to produce high quality marketing content and sales enablement materials.
7. Develop editorial calendar, delegate tasks, and ensure deadlines are met.
8. Deliver engaging content on a regular basis and inspire team members.
9. Edit, proofread, and improve content.
10. Analyze web traffic metrics to enhance company websites and landing pages.
11. Engage as a subject matter expert, across the business, on customer sentiment, buying criteria, and retention drivers for assigned focus area.
12. Work closely with Demand Generation and Creative Teams to optimize digital channels for paid and SEO strategies.
13. Manage product positioning and brand assets.
14. Present to stakeholders (both external and internal) regarding brand products or industry trends, as needed.
Salary Range for this position: $70,000 - $77,000
EDUCATION:
Bachelor’s Degree or equivalent (Communications, Marketing, Advertising, or Business preferred).
EXPERIENCE:
1. Minimum of 3+ years B2B marketing experience or equivalent (Content Marketing preferred).
2. Experience in a creative marketing position, preferably with a writing background.
3. Experience leveraging a marketing tech stack, e.g., Salesforce, Pardot, Google Ads, Google Analytics, Wordpress, or the equivalent preferred.
COMPETENCIES – SKILLS/KNOWLEDGE/ABILITIES:
1. Initiative to stay up-to-date on new technologies and marketing trends.
2. Excellent verbal, presentation, and written communication skills.
3. Cross-functional or cross-team collaboration skills.
4. Ability to identify target audiences within market segments and craft unique strategies to reach those targets.
5. Strategic judgment to plan and accomplish goals.
6. Wide degree of creativity.
7. Ability to handle high volume of concurrent projects and tasks.
8. People leadership and decision-making skills.
9. Excellent customer service skills.
10. Strong problem-solving skills.
11. Ability to work independently or in a group.
#LI-AF1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 LINK.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
Qualified individuals with disabilities who require reasonable accommodations in order to apply or compete for positions at Nelnet may request such accommodations by contacting Corporate Recruiting at 402-486-5725 or corporaterecruiting@nelnet.net.
Nelnet is a Drug Free and Tobacco Free Workplace.</t>
  </si>
  <si>
    <t>https://www.indeed.com/viewjob?jk=371bee34d732af34</t>
  </si>
  <si>
    <t>Social Freelancer, Weekends</t>
  </si>
  <si>
    <t>Company And Culture
Created in 2002 by Marc Eckō, Complex is a leading global youth entertainment network showcasing the evolution of major pop culture categories, including streetwear and style, music, sneakers, and sports. Complex is a juggernaut in the content and culture space, delivering unprecedented global reach.
Complex is the world’s definitive cultural commerce, content, and experiential platform. We have created an all-new operating system built for the next generation, seamlessly integrating discovery, inspiration, community, and shopping. The company represents an expansion of the original vision with a deep understanding of convergence culture and its impact on contemporary society.
Whether through video, long-form editorial, or social content, Complex tells stories that engage dynamic conversation with our communities. Our internet-breaking cover stories document the heroes of culture and take them to the next level through product collaboration and shoppability.
Complex has become experts in creating immersive environments at our IRL experiences and cultural events. ComplexCon is our flagship festival bringing together the world’s most influential brands and artists for an unforgettable weekend of style, sneakers, art, design, food, music, inspiration and more.
Join us to help redefine the way people shop, while building a global marketplace that moves at the speed of culture. Complex is committed to building a high performing team that is passionate about what they do and the communities we serve.
Everyone at Complex truly believes in the company and its mission; it’s a requirement for working here. There is synergy within the teams that make Complex what it is, a well-oiled machine. Employees are at the forefront of the company's success because every one of us is given the opportunity to provide suggestions, feedback, and direction.
Key Responsibilities
Working hours from 10AM - 5PM ET Saturday and Sunday
Post editorial features across Complex Instagram, Twitter, and Facebook.
Supporting Complex Sports, as needed.
Aggregate content in a timely and on-brand manner
Post videos, both social cuts and original content, to all of Complex’s social channels
Cover big sports moments creatively and in a timely manner
Post breaking or trending news to all of Complex’s social channels
Source UGC content, follow approval protocols and post to Complex’s social channels
Work in Adobe Photoshop to create original social assets for posting
Work in Slack, Email, and on Google Meets to communicate with the rest of the Social team
Master Complex’s editorial voice and toneSurface and pitch viral, breaking, and social-friendly content to our news team
Support the Social team as needed
Requirements
Proven understanding of all social media platforms. (Facebook, Instagram, Twitter, TikTok, Threads)
Understanding of and interest in internet-culture, sports and its key players
Familiarity with Complex content, tone, and voice
Impeccable organizational skills and the need to constantly improve on and develop internal processes
Possess knowledge of current events and have a knack for catching trending moments on the cusp of their virality
Proficiency in Slack and email communications
Proficiency in Adobe Photoshop (Adobe suite is a plus)
Ability to work well on teams in a hybrid environment, have strong communication skills (both verbal and written), never overlook the details, and are exemplary in managing your own time
Must be willing to work nights and weekends/holidays for coverage
Must be able to problem solve on their own while the Social team is offline
Positive, intuitive, and always proactive
Innately curious and a problem-solver
Core Competencies
Possesses an entrepreneurial spirit
Thinks strategically and analytically
Pushes for creative and out-of-the-box ideas
Action-oriented
Drives results
Cultivates innovation
The Pay Range, which consists of salary and commission, for this position is listed. Actual pay will vary based on factors including, but not limited to location, experience, and performance. The range listed is just one component of Complex Total Rewards offerings for employees.
We're an equal opportunity employer. All applicants will be considered for employment without attention to race, color, religion, sex, sexual orientation, gender identity, national origin, veteran or disability status.
The above statements cover what are generally believed to be principal and essential functions of the job. Specific circumstances may allow or require some incumbents assigned to the job to perform a different combination of duties.
Complex participates in E-Verify and will provide the federal government with your Form I-9 information to confirm that you are authorized to work in the U.S.</t>
  </si>
  <si>
    <t>https://www.indeed.com/viewjob?jk=676be847639458d2</t>
  </si>
  <si>
    <t>Director, Content Marketing</t>
  </si>
  <si>
    <t>Box</t>
  </si>
  <si>
    <t>WHY BOX NEEDS YOU
The Director of Content Strategy is key leadership role on the Global Communications team. We are seeking a forward thinker who has a track record delivering content strategies that drives increased awareness and audience engagement. As the editor-in-chief of our flagship content channels, you will bring our corporate narrative to life by crafting, editing, and creating content that is modern, creative, and authentic. If you are a strategic problem solver with a strong point of view, are data-driven, and passionate about dynamic storytelling, Box is looking for you!
WHAT YOU’LL DO
Develop and implement an innovative content strategy to build awareness of the Intelligent Content Management category.
Develop content strategies that resonates with key audience segments across multiple platforms and formats.
Set and lead clear targets for engagement strategies and acquisition initiatives. Create team goals and objectives and track, measure, and analyze content performance to meet them.
Oversee a team of social media experts.
Collaborate with Global Marketing team to align to our broader narrative, strategy, and content engine and integrate coordinated programs and campaigns across PR, Social Media, Customer, Customer and Product Marketing, and Digital teams.
Partner closely with Brand and Video Production team team to create compelling visual content that stands out for being creative.
Identify opportunities and create high-performing content by conducting thorough research on industry trends, target audience preferences, and competitor analysis.
Run editorial meetings and oversee content calendar.
Continuously improve the performance of content by analyzing data insights and implementing necessary adjustments.
WHO YOU ARE
An independent thinker with a passion for discovering and curating compelling stories
Exceptional attention to detail, great writer and proven project management skills
Bias for action and ability to execute quickly while juggling multiple deliverables
Strong understanding of modern marketing principles and best practices
Experienced working with senior executives, a cross-functional collaborator, and team leader
A deep interest in AI and how it will impact every business across the planet
Comfortable working in a fast-paced environment that requires adaptability and effective time management
Comfortable with ambiguity and flexible - demonstrated ability to prioritize and reprioritize tasks
No ego - everyone pitches in to get the job done, even if it isn't in this JD
A "make it happen" mindset
Required Skills:
BA/BS degree or equivalent
10+ years total experience in Content Marketing and or Communications experience
3+ years of leadership experience
Excellent communications skills, both written and verbal, with the ability to articulate complex topics clearly
Expertise in both traditional and emerging media and channels
Proficient in adapting to new technologies like AI and immersive media
Deep understanding of content dynamics across various media types, including images, video, and audio
Expertise in developing and driving content strategies, with a focus on evolving a single narrative across multiple channels and audiences
Executive presence and proven ability to influence cross-functional teams.
Familiarity working with Content Management Systems (CMS) including Drupal to publish and organize content
Expertise in operational analytics with an ability to track performance and apply data-driven decision-making
Proficiency with design software including Adobe Photoshop or Premiere Pro to create visually appealing images, videos and graphics that enhance your content
Preferred Skills:
B2B/Enterprise software experience
Integrated marketing agency experience
Please submit your resume along with samples of your previous work showcasing your ability to develop impactful content strategies.
Box lives its values, with community and in-person collaboration being a core part of our culture. Boxers are expected to work from their assigned office a minimum of 2 days per week, with a focus on Tuesdays and Thursdays. Your Recruiter will share more about how we work and company culture during the hiring process.
Head-over-heels about this role — but not sure you meet all the requirements? Apply anyway! Studies have shown that women and people of color are less likely to apply to jobs unless they meet every single qualification. At Box, we take a big-picture approach to hiring that fosters authenticity, diversity, and inclusion. If you're passionate about this opportunity, chances are, you shine pretty bright.
EQUAL OPPORTUNITY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
Notice to applicants in San Francisco: Box, Inc and its related branches will consider for employment, qualified applicants with criminal histories in a manner consistent with the San Francisco Fair Chair Ordinance. The Fair Chance Ordinance is provided here.
For details on how we protect your information when you apply, please see our Personnel Privacy Notice. If you are a California-resident, please read our California Applicant &amp; Candidate Privacy Notice here.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
In accordance with OFCCP compliance, here is the Pay Transparency Provision.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 healthcare benefits and additional Box Benefits + Perks.
In accordance with OFCCP compliance, here is the Pay Transparency Provision.
United States Pay Range
$204,500—$255,500 USD</t>
  </si>
  <si>
    <t>https://www.indeed.com/viewjob?jk=acb99ad927dd809a</t>
  </si>
  <si>
    <t>First Call Computer Solutions</t>
  </si>
  <si>
    <t>Missoula, MT</t>
  </si>
  <si>
    <t>Position Summary
First Call Digital Agency is offering a full-time position serving as a Content Marketing Specialist for our digital agency clients.
The Content Marketing Specialist is responsible for leading the creative execution of content strategies, managing brand elements, and ensuring the delivery of high-quality content that supports the digital agency’s and clients' brand and business objectives.
Job Status: Full Time – 35+ hours a week.
Pay: up to $19-$23/hour DOE
Position Roles and Responsibilities
Oversee the production of diverse content types, including graphics, written copy, and video editing, ensuring they meet the agency's quality standards and client's brand guidelines.
Manage brand guides, brand element creation, and brand alignment, ensuring consistency across all content deliverables.
Creation of content calendars that are dynamic and involve both in-house and outside resources.
Owning the outcomes of those calendars to drive leads, conversions, and ROI for clients.
Owning the timeline, delivery, and management of those deliverables. Including communication with clients to obtain needed input to complete content delivery.
Collaborate closely with the Marketing Services &amp; Strategic Services Managers to ensure alignment with sales, operational goals, and client success criteria.
Contribute to the optimization of content-related processes for improved efficiency and effectiveness.
Resource Profile &amp; Necessary Skills
Creative with solid operational planning, communication, and project management skills.
Customer-focused, with a strong ability to maintain content quality and brand integrity.
Good problem solver and creative thinker capable of driving content initiatives that support the agency’s sales and retention goals and client business objectives.
Someone flexible and creative will thrive in this position.
Ideally, our applicant will have marketing and social media experience running successful campaigns.
Great collaborator and can coordinate well with our marketing team to understand the purpose and style of the content piece. Is receptive to positive and negative feedback to improve the quality of content delivery
ChatGPT and AI experience is a benefit.
Excellent self-management and can work within due dates to deliver consistent quality content on a weekly basis.
Comfortable varying voice and style based on the industry, company, or target audience.
Stay updated on appropriate style guidelines and brand voice for consistency in messaging.
Capable of quick revisions &amp; self-editing.
Understanding of SEO-based copywriting and the ability to implement requested keywords seamlessly into copy.
About First Call Digital Agency
First Call Digital Agency is a digital marketing company offering full-service marketing solutions to businesses across the country. We are a child company of First Call Computer Solutions, a Missoula-based IT company. We have an office downtown near the XXXs. We offer digital marketing services to a range of companies but we specialize in marketing IT Companies outside of Montana. We also offer web-only packages to Montana small businesses that are focused on strengthening their digital presence.
First Call offers competitive wages, health insurance benefits, 401k benefits, and on-site snacks. This position is a remote or in-office option.</t>
  </si>
  <si>
    <t>https://www.indeed.com/viewjob?jk=d941174b7829af0c</t>
  </si>
  <si>
    <t>SVP, Marketing Enablement</t>
  </si>
  <si>
    <t>Job Description:
At Warner Music Group, we’re a global collective of music makers and music lovers, tech innovators and inspired entrepreneurs, game-changing creatives and passionate team members. Here, we turn dreams into stardom and audiences into fans. We are guided by three core values that underpin everything we do across all our diverse businesses:
Curiosity: We do our best work when we’re immersing ourselves in culture and breaking through barriers. Curiosity is the driving force behind creativity and ingenuity. It fuels innovation, and innovation is the key to our future.
Collaboration: Making music and bringing it to the world is all about the power of originality amplified by teamwork. A great idea, like a great song, travels globally. We ignite passions and build connections across our diverse community of artists, songwriters, partners, and fans.
Commitment: We pursue excellence for our team and our talent. Everything in music starts with a leap into the unknown, and we’re committed to keeping the faith, acting with integrity, and delivering on our promises.
We remain committed to Diversity, Equity, and Inclusion. We know it fosters a culture where you can truly belong, contribute, and grow. We encourage applications from people of any age, gender identity, sex or sexual orientation, race, ethnicity, religion or belief, disability, and any other protected characteristic or identity.
Consider a career at WMG and get the best of both worlds – an innovative global music company that retains the creative spirit of a nimble independent.
Title: SVP, Marketing Enablement
[Located in New York or London]
Your role:
The SVP of Marketing Enablement is responsible for empowering the marketing team with the tools, processes, and resources necessary to develop artists, foster fan relationships, and execute campaigns with maximum efficiency and impact.
Drawing on their extensive marketing experience, the SVP will collaborate with the WMG Technology team to spearhead the development and integration of cutting-edge tools, platforms, and technologies that elevate WMG’s marketing capabilities.
This role also includes managing WMG’s relationships with third-party marketing service providers, enabling our teams to leverage external expertise for high-volume initiatives and specialized needs.
The SVP will also establish and optimize operational workflows across WMG’s global, regional, and local marketing structures, ensuring seamless alignment and efficiency in processes worldwide.
Additionally, they will oversee the marketing technology R&amp;D roadmap, driving innovation in tooling and ensuring WMG stays at the forefront of marketing excellence.
Here you’ll get to:
Marketing Enablement and Transformation:
Build a new Marketing Enablement specialism across WMG, that provides all global, regional and local marketing teams with the right access to data, platforms, third party service providers and workflows.
Tooling:
Oversee WMG’s approach to marketing tooling
Complete full marketing tools audit (including cost, use cases and recommendations for improvement), and rationalize our marketing tooling portfolio (eliminate overlapping and non-value add vendors).
Identify opportunities in our offering and partner with WMG Technology to design, develop, and implement all required marketing tools, platforms, and technologies.
Service Providers:
Oversee WMG’s approach to third-party marketing service providers, ensuring access to specialized expertise and resources.
Complete full marketing service provider audit (including cost, use cases and recommendations for improvement). Identify gaps in our offering across our local, regional and global teams and deliver a roadmap to rectifying these.
Negotiate and manage global vendor relationships to optimize service quality and cost-effectiveness.
Establish guidelines, processes and best practices for utilizing external partners.
Data:
Partner with Tech in ensuring that our 1st &amp; 3rd party data (product, consumption, transaction, audience, ecommerce) is stored in a centralized, organized, accurate, compliant, and fresh repository by helping to prioritize data migration based on business needs.
Workflows and Operations:
Formalize Marketing Operations globally with standardized workflows to enhance team performance, tools, and data usage.
Establish and optimize workflows across global, regional, and local structures for alignment and consistency.
Integrate new solutions into workflows to boost efficiency and effectiveness.
Partner with Product Operations to run training initiatives to ensure teams can fully utilize marketing technologies.
Identify and address inefficiencies in workflows to improve process speed and scalability.
Partner with Marketing Intelligence and Data Teams to develop program to capture and analyze marketing attribution
Create frameworks for cross-functional collaboration to streamline campaign execution.
Innovation:
Lead the marketing technology R&amp;D roadmap, identifying emerging tools and trends to keep WMG at the forefront of innovation.
Partner with WMG Technology to evaluate new technologies and platforms to assess their potential impact on WMG’s marketing strategies.
Pilot and scale solutions that enhance our marketing capabilities.
Ensure that local and regional teams are able to innovate and experiment across platforms, data and service providers, in a way that expands the value of WMG’s marketing, without undermining our need for alignment and workflow standardization
xFN:
Define working processes and lines of responsibility between the Marketing Intelligence team, key xFN stakeholders (Central Business Intelligence, Technology, Finance, WMX) as well as other Data Generalists across local WMG teams.
Support our Technology organization in ensuring their time and energy is focused in the right areas, to deliver optimal services across our marketing organization
Ensure our Marketing Intelligence group has access to the right data and platforms to deliver an exceptional level of service to our marketers
About you:
15+ years of experience in marketing technology, with a strong track record in marketing operations or enablement.
Proven expertise in developing and implementing marketing tools and within a multinational company.
Strong leadership skills with experience managing cross-functional teams and initiatives.
Exceptional project management and organizational skills, with the ability to manage multiple priorities simultaneously.
Strategic thinker with a passion for innovation and a data-driven approach to problem-solving.
Excellent communication and collaboration skills, with the ability to influence stakeholders at all levels.
Experience working within creative or entertainment industries.
About us:
As the home to Asylum, Atlantic, East West, Elektra,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Warner Music Group is also home to ADA, which supports the independent community, as well as artist services division WMX. In addition, WMG counts film and television storytelling powerhouse Warner Music Entertainment among its many brands.
Together, we are Warner Music Group: Independent Minds. Major Sound.
#LI-ONSITE
Salary Range
$210,000 to $250,000 Annually
Salary ranges are included for job postings where required by law. The actual base pay is dependent upon many factors, such as work experience and business needs. The pay range is subject to change at any time dependent on a variety of internal and external factors.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2023 Warner Music Inc.
Links to relevant documents:
2024 Benefits At A Glance final.pdf
EVerify Participation Poster.pdf
Right To Work .pdf</t>
  </si>
  <si>
    <t>https://www.indeed.com/viewjob?jk=6a26b7252a6825cc</t>
  </si>
  <si>
    <t>Marketing Assistant - (Hybrid)</t>
  </si>
  <si>
    <t>Penguin Random House LLC</t>
  </si>
  <si>
    <t>Viking Penguin is seeking a Marketing Assistant to join our team responsible for marketing Viking, Pamela Dorman Books, Penguin Life, The Open Field, Penguin Books and Penguin Classics, imprints which publish a range of fiction and nonfiction from bestselling and award-winning authors. The assistant will provide support across the marketing department, including: completing administrative tasks and data entry, assisting with consumer and account marketing activities, mailings, social media content creation and platform management.
The assistant will report to the Marketing Director and Associate Marketing Director, and work regularly with other members of the team. The assistant will have a unique opportunity to be exposed to many areas of book publishing, liaising frequently with colleagues in editorial, publicity, managing editorial, design, ad buying, cover art, sales, and more. This is an ideal and exciting entry-level position for dedicated book readers, and anyone pursuing a career in book publishing.
About the Team: As part of the Viking Penguin Marketing Department, you will work on books that shape national conversation and culture. We publish world-renowned academics and leaders who inspire new ways of thinking; beloved fiction authors whose novels make their way to the top of the New York Times bestseller list and into readers’ hearts; and wellness experts who arm readers with tools, insights, and encouragement to live fuller, healthier lives. Authors we publish include Amor Towles, Tana French, Richard Osman, Adam Grant, Martha Beck, Dr. Uche Blackstock, Maria Shriver, Matt Haig, and Rebecca Makkai, among many others.
Get to know Viking Penguin: Website | Viking Instagram | Penguin Books Instagram | Pamela Dorman Books Instagram | Penguin Life Instagram | The Open Field Instagram | Penguin Classics Instagram
This role is based in New York City and will require a minimum of two days in the office per week.
Responsibilities
Provide general administrative support to the Associate Publisher, Marketing Director and Associate Marketing Director, including meeting preparation and notetaking, processing expense reports and invoices, etc.
Manage digital galley platforms for all imprints, facilitate sales and account requests, track deadlines and assist with the creation and distribution of sell-in materials.
Assist the Marketing Director and Associate Marketing Director with title marketing activities, including influencer outreach and campaigns, consumer-facing promotions, and internal record keeping.
With direction from the social media manager, amplify and schedule social media content, assist with seasonal campaigns, and contribute to community management across platforms.
Requirements
This position requires a minimum of two days per week in the office. We will consider candidates who can work from a commutable distance from our offices at 1745 Broadway, which includes the tri-state area (NJ, CT, &amp; PA).
Strong familiarity with online book communities (BookTok, Bookstagram, BookTube).
Experience using social media and an interest in the ever-changing social media landscape.
Ability to multitask and manage multiple projects in a deadline-driven environment.
Excellent written and verbal communication skills.
Strong organizational skills and excellent attention to detail.
The salary for this position is $51,000. All positions are currently eligible for annual profit award or bonus, subject to Company results.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Company: Penguin Random House LLC
Country: United States of America
State/Region: New York
City: New York,NY
Postal Code: 10019
Job ID: 277146</t>
  </si>
  <si>
    <t>https://www.indeed.com/viewjob?jk=a0d00a519fb4f190</t>
  </si>
  <si>
    <t>Marketing and Communications Project Manager</t>
  </si>
  <si>
    <t>FUSE</t>
  </si>
  <si>
    <t>Phoenix, AZ 85034</t>
  </si>
  <si>
    <t>The City of Phoenix is implementing a new Solar for All program to expand access to clean energy for over 11,000 low- and middle-income households and reduce energy disparities. FUSE will partner with Phoenix through the FUSE Executive Fellowship to build partnerships, create community engagement strategies, and streamline application processes for residents to access funding. Ultimately, this will support Phoenix’s sustainability goals by lowering energy costs, advancing energy equity, and fostering more resilient and climate-ready communities.
*Fellowship Dates: April 28, 2025 – April 24, 2026*
*Salary:* Executive Fellows are FUSE employees and receive an annual base salary of $80,000. Fellows can also access various health, dental, and vision insurance benefits. Compensation for this year of public service is not intended to represent market-rate compensation for the experienced professionals in our program.
*ABOUT THE FUSE EXECUTIVE FELLOWSHIP*
FUSE is a national nonprofit working to expand social and economic opportunities, particularly for communities that have been limited by a history of systemic and institutionalized racism. FUSE partners with local governments and communities to more effectively address pressing challenges by placing experienced professionals within city and county agencies. These FUSE Executive Fellows lead strategic projects designed to advance racial equity and accelerate systems change. Since 2012, FUSE has led over 250 projects in 40 governments across 20 states, impacting the lives of 25 million people.
When designing each fellowship project, FUSE works closely with government partners and local stakeholders to define a scope of work that will achieve substantive progress toward regional priorities. FUSE then conducts an individualized search for each project to ensure that the selected candidate has at least 15 years of professional experience, the required competencies for the role, and deep connections to the communities being served. They are data-driven and results-oriented and able to effectively manage complex projects by developing actionable roadmaps and monitoring progress to completion.
Executive Fellows are hired as FUSE employees and embedded in government agencies for at least one year of full-time work. Throughout their fellowships, they receive training, coaching, and professional support from FUSE to help achieve their project goals. FUSE Executive Fellows bring diverse perspectives and new approaches to their projects. They build strong relationships with diverse arrays of stakeholders, foster alignment within.
*PROJECT CONTEXT*
Access to affordable and reliable clean energy sources is critical for improving community resilience, health outcomes, and economic stability while reducing greenhouse gas emissions and addressing climate change. Phoenix, Arizona has one of the most solar-friendly climates in the country, with an average of 300 days of sunshine annually. However, many low- and middle-income households in Phoenix, particularly in Black, Latino, Indigenous, and more rural communities, face high utility costs due to outdated home infrastructure and limited access to renewable energy solutions. These communities are also disproportionately impacted by extreme heat and rising energy bills, which can exacerbate economic hardships and health risks, creating a significant equity gap in clean energy access.
In response, the City of Phoenix developed a 2021 Climate Action Plan which sets ambitious goals to reduce greenhouse gas emissions by 50% by 2030 and achieve carbon neutrality by 2050. To further support these efforts, the city is partnering with the Arizona Office of Resiliency on the statewide Solar for All Arizonans program, funded by a $156 million EPA grant. This initiative will provide rooftop solar installations, whole-home energy upgrades, and energy bill credits to over 11,000 low-income households. The program will run from 2025 through 2030 and the cost of specific home improvement systems will vary based on homeowners’ income levels, with almost all of the cost covered for the lowest income threshold. Phoenix is now seeking ways to assist individual homeowners to access funds and implement solar improvements.
Phoenix will partner with FUSE to help maximize the impact of the Solar For All programs. The FUSE Executive Fellow will work to coordinate partnerships, engage communities, and develop and implement strategies to promote solar adoption among underserved residents. This role will be instrumental in bridging gaps between government, utilities, and local organizations, creating a scalable model for clean energy access that addresses the city’s unique climate and equity challenges. Ultimately, this effort will expand renewable energy access, reduce energy costs, and contribute to Phoenix’s broader vision for an equitable and sustainable future.
*PROJECT SUMMARY*
Beginning in May 2025, the FUSE Executive Fellow will start the Fellowship project by conducting a comprehensive listening tour. This will involve engaging with key stakeholders such as city staff, the Arizona Office of Resiliency, local utilities companies, community-based organizations, and workforce training partners. The Fellow will focus on identifying barriers to clean energy adoption, particularly for low-income households, and gather input on effective strategies for community outreach. Additionally, the Fellow will research best practices for marketing and program branding to create a strong, multi-channel messaging campaign that targets underserved communities. The Fellow will work closely with city staff and partner organizations to develop streamlined processes for assisting residents with funding opportunity applications, ensuring that the process is accessible and supportive. This research and engagement will inform the development of specific Fellowship project goals and deliverables, which will be reviewed and approved by the City of Phoenix.
The Fellow will then lead efforts to launch a targeted marketing and outreach campaign to reach and educate homeowners about assistance in applying for, receiving, and implementing funding for solar under the Solar For All program. This will involve crafting bilingual messaging and creating accessible materials that effectively communicate the benefits of the Solar For All program to various communities. The Fellow will also work closely with community-based organizations to build a coalition that promotes the home retrofit program among low-income residents and supports residents in navigating the application process. To address the program’s workforce needs, the Fellow will collaborate with local colleges and apprenticeship programs to train new home energy upgrade specialists. These specialists will not only perform energy audits and assessments but also manage relationships with households to guide them through the complex process of obtaining solar and home electrification upgrades. Throughout this phase, the Fellow will act as a relationship manager, ensuring smooth coordination between the city, utilities, nonprofits, and other stakeholders to align efforts and maximize program impact.
The Fellow will then focus on formalizing partnerships and establishing a long-term sustainability plan to ensure continued success beyond the Fellowship period. This will include designing a comprehensive monitoring and evaluation framework to measure program impact and track key metrics, such as energy savings, household participation, and overall satisfaction. The Fellow will also develop a training and handover plan for city staff and partner organizations, ensuring that all partners are equipped to continue supporting program implementation. By the end of the fellowship, the Fellow will have created a detailed roadmap for scaling the program across the city equitably, ensuring long-term sustainability and resilience for Phoenix’s low-income residents.
*PROJECT DELIVERABLES*
By April 2026, the FUSE Executive Fellow will have produced the following:
* *Comprehensive Strategic Implementation Plan*: Developed a robust strategic plan integrating the Solar For All program with Phoenix’s broader sustainability goals, including strategies for leveraging multiple funding sources to support low-income residents.
* *Outreach and* *Marketing Campaign*: Launched a bilingual, multi-channel marketing and outreach campaign to promote the Solar For All program, reaching low-income households and generating high engagement and awareness.
* *Community Partnership Network*: Built a coalition of community-based organizations, utilities, and training institutions to support outreach, application assistance, and workforce development.
* *Long-Term Program Sustainability Strategy*: Produced a comprehensive report and sustainability plan, outlining recommendations for ongoing program funding, partnership maintenance, and long-term impact measurement.
*KEY STAKEHOLDERS*
* *Executive Sponsor – *_Mario Paniagua, Deputy City Manager, City of Phoenix_
* *Project Supervisor –* _Mark Hartman, Chief Sustainability Officer, Office of Sustainability, City of Phoenix_
*QUALIFICATIONS*
* Synthesizes complex information into clear and concise recommendations and action-oriented implementation plans.
* Develops and effectively implements both strategic and operational project management plans.
* Generates innovative, data-driven, and result-oriented solutions to complex challenges.
* Respond quickly to changing ideas, responsibilities, expectations, trends, strategies, and other processes.
* Communicates effectively verbally and in writing and excels in active listening and conversing.
* Fosters collaboration across multiple constituencies to support more effective decision-making.
* Establishes and maintains strong relationships with diverse stakeholders, both inside and outside of government, particularly community-based relationships.
* Embraces differing viewpoints and implements strategies to find common ground.
* Demonstrates confidence and professional diplomacy while effectively interacting with individuals at all levels of various organizations.
_FUSE is an equal-opportunity employer with core values of diversity, equity, and inclusion. We encourage candidates from all backgrounds to apply for this position._
Job Type: Full-time
Pay: $80,000.00 per year
Benefits:
* Health insurance
* Paid time off
* Vision insurance
Schedule:
* Monday to Friday
Work Location: In person</t>
  </si>
  <si>
    <t>https://www.indeed.com/viewjob?jk=02f7fae6ef78929e</t>
  </si>
  <si>
    <t>Corporate Partnerships - Coordinator, Corporate Partnerships Marketing</t>
  </si>
  <si>
    <t>Dallas Cowboys Football Club</t>
  </si>
  <si>
    <t>Frisco, TX 75034</t>
  </si>
  <si>
    <t>COORDINATOR, CORPORATE PARTNERSHIP MARKETING
JOB DESCRIPTION
The Coordinator, Corporate Partnership Marketing acts as the liaison between multiple Partners and/or their agencies and internal departments of the Dallas Cowboys organization. This role is responsible for the execution, strategic plan, and day-to-day oversight of all aspects surrounding detailed Partnership agreements that deliver on partner goals and objectives. The Coordinator, Corporate Partnership Marketing reports to the Director, Corporate Partnerships Marketing.
Job Duties:
• Act as a liaison between assigned Partners and the Dallas Cowboys organization, responsible for the facilitation and execution of Partnership agreements
• Coordinate the planning, execution, and day-to-day oversight of assigned account assets; inclusive, but not limited to, digital marketing, television, radio, internet, print, and hospitality
• Collaborate with sales colleagues to ensure a full understanding of client marketing objectives and strategic priorities
• Coordinate with internal departments to properly execute contractual marketing assets received by Partners
• Take necessary steps to maintain detailed planning records, using CRM/KORE system
• Track expenses and aim to maintain budgets related to the execution of Partnership agreements
• Create and present detailed reporting on Partnership execution, including affidavits, photographs, and program summaries
• Facilitate ongoing client engagement through meetings, conference calls, and written correspondence
• Maintain thorough communication with the Director, Corporate Partnership Marketing regarding all Partner account activity
• Other duties and projects as assigned by the Director, Corporate Partnership Marketing
• Travel as required (up to 10%).
Qualifications:
• Degree in Business, Sports Administration, Marketing, Communications or a related area of study preferred
• Minimum of 3 years of successful experience in a partnership or marketing role preferred
• Experience supporting the execution of media and/or Partnership accounts preferred
• Excellent interpersonal, verbal, and written communication skills with the ability to communicate effectively at all levels both internally and externally
• Able to simultaneously manage a high level of detail across multiple clients and projects;
• Ability to demonstrate flexibility and quickly adapt to changes while maintaining high levels of productivity and effectiveness under pressure
• Able to work well within a team environment, offering assistance and support to team members whenever necessary;
• Able to balance internal priorities with client expectations
• Able to work flexible hours (including evenings, weekends, holidays, and game days)
The Dallas Cowboys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</si>
  <si>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https://www.indeed.com/viewjob?jk=3492910d913594d6</t>
  </si>
  <si>
    <t>Full seo on a website</t>
  </si>
  <si>
    <t>$15 - $45 an hour</t>
  </si>
  <si>
    <t>About this project
I need a full seo on our website bakclinks and blogs keywords , and all neccesary to rank number one in google our nich is appliance repair business ! Let me know how much you chargue please thank you
Category Sales &amp; Marketing
Subcategory SEO
Is this a project or a position? Project
Required availability Part time
Project duration More than 6 months
Skills needed
Link Building Article Writing SEO</t>
  </si>
  <si>
    <t>https://www.indeed.com/viewjob?jk=d0e8c2e1831b4453</t>
  </si>
  <si>
    <t>Senior Associate, Paid Social</t>
  </si>
  <si>
    <t>GroupM Nexus</t>
  </si>
  <si>
    <t>GroupM Nexus brings together 9,000 practitioners globally across ad ops, addressable content &amp; TV, AI, commerce, programmatic, search and social, among others, to deliver transformational outcomes across digital channels and platforms and create exciting new career paths for our people. GroupM Nexus is the world's largest performance engine that integrates paid, owned, and earned to deliver true business outcomes for our clients.
Role Summary &amp; Impact
As a Senior Associate, Paid Social, you will continue down the specialist career track, receiving continual training and close mentorship in all aspects of paid social. You will have already advanced beyond the initial stepping stones of understanding the fundamentals of Social. In this role, you will have increased responsibility and accountability for Paid Social campaign execution and will gain further exposure to account growth opportunities through client-facing missions.
Key Responsibilities
Assist social strategy development work by compiling client research, competitive data and social platform information.
Support and improve paid media tactical planning and buying across all platforms, such as Facebook, Instagram, Twitter, Pinterest, and TikTok.
Set up media trackers, build media authorizations and insertion orders, steward the billing process and actualize dollars on an ongoing basis.
Assist team in identifying optimization opportunities and making media recommendations.
Support community managers to develop and maintain social content calendars for various platforms.
Stay current. Though your research and practice, stay ahead of the latest updates regarding tools, techniques and methods related to social media
Requirements
Bachelor’s Degree in Business, Analytics, Marketing, Communications, Advertising; OR equivalent professional work experience
1+ year or more of practical experience running paid social campaigns.
Prior experience using Excel for data management and/or budgeting is a plus.
Excellent verbal and written skills; uncommon organizational skills, multi-tasking capabilities, and attention to detail.
Most importantly, eager to learn, adaptable, and have a strong interest in the advertising/media industry.
Life at GroupM
Our passion for shaping the next era of media includes investing in our employees to help them do their best work, and we’re just as committed to employee growth as we are to responsible media investment. GroupM employees can tap into the global GroupM &amp; WPP networks to pursue their passions, grow their networks, and learn at the cutting edge of marketing and advertising. We have a variety of employee resource groups and host frequent in-office events showcasing team wins, sharing thought leadership, and celebrating holidays and milestone events. Our benefits include competitive medical, vision, and dental insurance, significant paid time off, preferential partner discounts, and employee mental health awareness days.
GroupM is WPP’s media investment group and the world’s leading media investment company with a mission to shape the next era of media where advertising works better for people. The company is responsible for more than $60 billion in annual media investment, as measured by the independent research bureau COMvergence. Through its global agencies Mindshare, Wavemaker, EssenceMediacom, and T&amp;Pm, and cross-channel performance (GroupM Nexus), data (Choreograph), entertainment (GroupM Motion Entertainment) and investment solutions, GroupM leverages a unique combination of global scale, expertise, and innovation to generate sustained value for clients wherever they do business. Discover more at www.groupm.com.
GroupM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
GroupM is committed to providing reasonable accommodation to, among others, individuals with disabilities and disabled veterans. If you need an accommodation because of a disability to search and apply for a career opportunity with GroupM, please send an e-mail to GroupM Leave Administration at Leave.Administration@groupm.com or call (212) 297-8507 and let us know the nature of your request and your contact information.
The base salary for this position at the time of this posting may range from $45,000 to $100,000. Individual compensation varies based on job-related factors, including business needs, experience, level of responsibility and qualifications. We offer a competitive benefits package, please visit https://www.wpp.com/people/wellbeing/benefits-at-wpp-in-the-us for more details.</t>
  </si>
  <si>
    <t>https://www.indeed.com/viewjob?jk=35e86be6f9020fec</t>
  </si>
  <si>
    <t>Partner Manager</t>
  </si>
  <si>
    <t>Petvisor</t>
  </si>
  <si>
    <t>About the role
The Partner Manager is responsible for maintaining and growing a set of distribution partners that will help generate inbound leads for Groomer.io. Partners may include grooming associations, merchant processing resellers, and grooming schools. They must foster these relationships and encourage partners to promote our brand to their audiences to drive inbound leads.
Apply if you’re excited to:
Create and maintain relationships with our partner network
Increase revenue through partnerships via co-marketing and referrals
Identify goals and refine metrics using a data-driven approach
Conceptualize and execute co-marketing campaigns with our partners
Report and forecast demo and referral requests
Coordinate and attend physical and virtual partner events
Onboard and account manage all partnerships
Travel 10-15% of the time in the US
About You:
Great communication skills, energetic, and loves to build strong relationships
2 years experience in Partner Management; B2B tech, SAAS experience a bonus
Experience or interest in flexing their skills to work on co-marketing opportunities with our partners
Ability to work collaboratively with different departments, partners, and personalities
Cultural acumen and the ability to empathize with our clients and their pain points
Benefits &amp; Perks
Medical coverage for employees and dependents (80-90% covered by employer)
Employer HSA contribution with HDHP
401(k) match up to 3.5%
Dependent Care Flexible Spending Account (FSA)
Dental &amp; Vision coverage available
Basic Life and AD&amp;D Insurance
Short and Long Term Disability
Flexible Time Off &amp; 13 Paid Annual Holidays
Paid Parental Leave
Pawternity Leave, Financial Pet Adoption Support &amp; Subsidized Pet Insurance
$250 Annual Stipend for Learning and Development
Groomer.io is a cutting-edge software platform designed to streamline operations for pet grooming businesses. We help groomers save time, manage appointments, and enhance customer experiences through industry-leading tools. As part of Petvisor, a global leader in pet care solutions, Groomer.io is backed by a strong team committed to empowering pet professionals and supporting their growth.</t>
  </si>
  <si>
    <t>https://www.indeed.com/viewjob?jk=e6167b8e7ab43a4f</t>
  </si>
  <si>
    <t>Field Marketing Representative</t>
  </si>
  <si>
    <t>SolarForce</t>
  </si>
  <si>
    <t>Join Our Dynamic Team as a Canvasser/Sales Representative! Are you a people person with a passion for sales? Do you thrive in a fast-paced environment and enjoy making connections? If so, we want YOU to be a part of our growing team at SolarForce! About Us: At SolarForce, we specialize in top-notch hail damage restoration services. We pride ourselves on our commitment to customer satisfaction and our vibrant team culture. We’re looking for enthusiastic individuals who share our passion for helping others and want to grow with us! What You’ll Do: Engage with potential customers in your community. Educate homeowners about our services and the benefits of our solutions. Build relationships and trust with clients through effective communication. Meet and exceed sales targets while enjoying a flexible schedule. Collaborate with a supportive team to strategize and implement successful sales techniques.
Description
(Applying for a million other jobs today? Jump to the end and apply. You won’t hurt our feelings.)
OUR BENEFITS- LET’S START WITH THE GOOD STUFF
· Continued mentorship
· Flexible schedule
· Weekly Pay
· Opportunity for growth and leadership
· Performance-based promotion opportunities
· Monthly team activities and outings
COMPENSATION: Commission-only with no cap, $67,600-$125,000+, DOE
OUR JOB DESCRIPTION
You will become a sales consultant/marketing expert. You will be the first point of contact for residential homeowners interested in the benefits of clean energy. Simple. We will help you become a solar expert so you can understand and educate homeowners about solar energy and its financial benefits. A typical 4-6 hour shift consists of marketing a polished solar energy proposal to homeowners and breaking down the logical savings they will get from owning their power. Marketing this product is easy because it simply makes sense.
OUR HIRING PROCESS
1. You find this advertisement.
2. You read it.
3. You can’t believe you didn’t find us sooner.
4. You tell us you are interested (apply here, email, yell, text, call).
5. Attach your resume or LinkedIn Profile (Quickly delete compromising Instagram Pics)
6. Meet one of our managers in person and fall instantly in love… with our compensation and path to excellence.
7. Tell everyone you know how great your life has become.
8. You tell your friends, they quit their jobs prematurely and apply at SolarForce.
9. Work D2D / Events / Travel in and out of state
REQUIREMENTS
Good communication skills, personal vehicle, ability to work on your feet, teachable
Skills can be learned, and qualifications will move you forward quickly, but a desire to learn and win is what we are looking for
If you have that desire to win, congratulations, you may proceed to the next section.
OUR PEOPLE
Our sales force is our lifeline. We pump blood into the veins of SolarForce. We are not one type of person and your uniqueness will add to the blended mix of talent that defines our excellence.
We are fathers and mothers, brothers and sisters, single people, family people, stoked-on-life people. We are snowboarders, mountain bikers, painters, runners, video game all-stars, musicians, hunters, activists, entrepreneurs, and best friends. We are day makers and work hard to be the best.
We are the fastest growing group of Solar Rockstars in the nation.
You need us like you need Chick-fil a on Sunday.
MY ADVICE: APPLY! Even if you don’t think you are qualified for sales. We will meet you and see if you’re a fit for us and us for you. We will be honest, up front, and kind during the interviewing process. Entry level to expert sales positions are available.
ONE MORE THING: RESIDENTIAL SOLAR is the fastest growing industry in the nation, and you don’t want to miss out on having a job that will grow with you!
Okay- Last Thing: SolarForce is a member of the Wind, Water, Efficiency, &amp; Solar family. We offer multiple products and can benefit our customers on various tiers.
Salary
$0 - $15,000 per month</t>
  </si>
  <si>
    <t>https://www.indeed.com/viewjob?jk=4c851a25d779b219</t>
  </si>
  <si>
    <t>Marketing Supervisor, Media Strategy</t>
  </si>
  <si>
    <t>$75,700 - $94,620 a year</t>
  </si>
  <si>
    <t>Company Description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Job Description
The Customer Engagement and Experience team nurtures profitable customer relationships through meaningful engagements and seamless experiences by leveraging data, innovation, and technology.
Within the Customer Engagement and Experience team, the US Media team oversees McDonald’s US media strategy and investments to maximize the return on marketing in our paid channels. The team is responsible for leading and optimizing McDonald’s media investments to drive brand awareness, affinity and guest counts through delivery of best-in-class media strategies.
In the Supervisor, Media Strategy role, you will contribute in the following ways:
Support Go To Market Director on annual media planning process
Support Media Manager Local on ROMI assessment, billing, strategy share outs, O/O responses
Lead media plans for advertised sales tests, McDonald’s All-American Games, Brand Trust with support from Manager
Manage all Media Budget Subcommittee cycles on slide development and timeline management with agencies
Support Senior Manager Local on ROMI assessment, billing, strategy share outs, O/O responses
Benefits eligible: Yes
Bonus eligible: Yes
The expected salary range for this role is $75,700 - $94,620 per year
The above represents the expected salary range for this job requisition. Ultimately, in determining your pay, we may also consider your experience, and other job-related factors.
Qualifications
Bachelor’s Degree in Marketing or Business, or related field required
Understanding of paid media landscape and local operating system
3+ years of proven experience working across marketing disciplines
Execution proficiency – experience working with cross-functional project teams
Effective communication
Superior accuracy and attention to detail
Exceptional Collaboration skills
Experience managing agency and marketplace partners
Additional Information
Benefits eligible: This position offers health and welfare benefits, a 401(k) plan, adoption assistance program, educational assistance program, flexible ways of working, and time off policies (including sick leave, parental leave, and vacation/PTO). Eligibility requirements apply to some benefits and may depend on job classification and length of employment.
Bonus eligible: This position is eligible for a bonus, calculated based on individual and company performance.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t>
  </si>
  <si>
    <t>https://www.indeed.com/viewjob?jk=d9522fbca226c294</t>
  </si>
  <si>
    <t>SVP, Marketing Intelligence</t>
  </si>
  <si>
    <t>$210,000 - $260,000 a year</t>
  </si>
  <si>
    <t>Job Description:
At Warner Music Group, we’re a global collective of music makers and music lovers, tech innovators and inspired entrepreneurs, game-changing creatives and passionate team members. Here, we turn dreams into stardom and audiences into fans. We are guided by three core values that underpin everything we do across all our diverse businesses:
Curiosity: We do our best work when we’re immersing ourselves in culture and breaking through barriers. Curiosity is the driving force behind creativity and ingenuity. It fuels innovation, and innovation is the key to our future.
Collaboration: Making music and bringing it to the world is all about the power of originality amplified by teamwork. A great idea, like a great song, travels globally. We ignite passions and build connections across our diverse community of artists, songwriters, partners, and fans.
Commitment: We pursue excellence for our team and our talent. Everything in music starts with a leap into the unknown, and we’re committed to keeping the faith, acting with integrity, and delivering on our promises.
We remain committed to Diversity, Equity, and Inclusion. We know it fosters a culture where you can truly belong, contribute, and grow. We encourage applications from people of any age, gender identity, sex or sexual orientation, race, ethnicity, religion or belief, disability, and any other protected characteristic or identity.
Consider a career at WMG and get the best of both worlds – an innovative global music company that retains the creative spirit of a nimble independent.
Title: SVP, Marketing Intelligence
[Location: New York or London]
Your role:
The SVP Marketing Intelligence (MI) is responsible for building Marketing Intelligence as a new specialism across Warner Music’s global operations, overseeing the analysis and strategic application of data to inform and optimize marketing efforts.
This role is pivotal in transforming data into actionable insights, enabling the marketing team to make data-driven decisions that drive artist brand growth, improve fan engagement, and enhance overall marketing performance.
The role will be responsible for leading WMG’s data approach to support both brand and performance marketing across our full funnel of marketing activities.
The Head of MI will partner closely with Regional Marketing Heads in LATAM, EMEA, APAC and NORAM to ensure that all their local and regional marketing delivery is powered by data.
It is expected that the MI leader will build embed teams within each regional marketing group.
Here you’ll get to:
Marketing Data Strategy and Transformation
Build a new Marketing Intelligence specialism across WMG, that serves all global, regional and local marketing teams with data driven insights. Team specialisms will include Audience Insights, Marketing Analytics (incl. performance marketing), Artist Growth and Brand Strategy.
Deliver a new global and regional staffing model which provides a more standardized approach to MI services. This includes assessment and selection from the existing talent pool and identification of skills and capabilities gaps for external recruitment.
Define working processes and lines of responsibility between the Marketing Intelligence group, key xFN stakeholders (Central Business Intelligence, Technology, Finance, WMX) as well as other Data Generalists across the WMG group
Team Leadership:
Build and lead a team of high performing specialists based across London, Hong Kong, Miami, New York and LA that are able to service a broad range of stakeholders.
Ensure communication, partnership and transparency across the team, despite time zone and location constraints.
Foster a collaborative and supportive team environment that supports growth and learning.
Audience Insights
Define WMG’s global approach to the use of Audience Insights, with both a consumer and artist focus. This includes defining foundational methodologies for scalable application, data platform choices (in partnership with xFN stakeholders).
Monitor market trends, cultural shifts, and competitor strategies to anticipate changes in audience behavior and recommend adjustments in marketing approaches accordingly.
Marketing Analytics
Build a global and regional Marketing Analytics function, which provides timely insights to enable our marketing teams to measure and optimize campaign performance.
Establish MMM and MMO capabilities, enabling us to make more informed campaign decisions.
Partner with technology teams to deliver attribution and efficiency modeling across all campaign types.
Artist Growth:
Ensure we are identifying and investing in the right artists at the right time through our resource prioritization programs
Develop artist and track targeting methodologies to ensure we are holding ourselves and our teams accountable to our goals
Strategic Resource Allocation:
Build out capabilities for assessing effectiveness and efficiency measurement of variable marketing resources across our global company.
Deliver ongoing and timely recommendations to the CMO on optimal central variable resource distribution
Brand Research and Strategy:
Support our label teams in the development and articulation of compelling brand purpose, values, and positioning for our highest priority artists.
Conduct stakeholder workshops and customer research to align artist brand definition with internal and external perceptions.
Establish and document brand guidelines for these artists, including tone of voice, visual identity, and messaging frameworks, to ensure cohesive expression across all touchpoints.
Define clear KPIs to measure artist brand equity, awareness, and resonance.
Implement tools and frameworks for tracking artist brand performance over time, leveraging data and analytics.
Provide actionable insights to refine strategies and address gaps in brand perception or engagement.
About you:
15+ years in related marketing data &amp; insights roles
Team leadership across multiple geographies and marketing data specialisms
An exceptional collaborator with experience aligning global cross-functional teams and inspiring diverse groups to achieve ambitious goals.
Strong program management skill set with an understanding of strategic and operational needs of a Marketing Intelligence team
Passion for music, an understanding of the evolving music landscape and the role of a record label within this
Experience and comfort in working with data from globally-trusted third-party sources like the UN, IMF, OECD, and World Bank.
Strong understanding of SQL and working with large datasets.
Familiarity with data visualization tools like Tableau or Power BI.
Ability to quickly learn and adapt to new techniques and technologies.
Excellent communication skills, with the ability to explain complex concepts to non-technical stakeholders.
Strong problem-solving abilities, with a bias towards action and a proactive approach to identifying opportunities and challenges.
About us:
As the home to Asylum, Atlantic, East West, Elektra,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Warner Music Group is also home to ADA, which supports the independent community, as well as artist services division WMX. In addition, WMG counts film and television storytelling powerhouse Warner Music Entertainment among its many brands.
Together, we are Warner Music Group: Independent Minds. Major Sound.
#LI-ONSITE
Salary Range
$210,000 to $260,000 Annually
Salary ranges are included for job postings where required by law. The actual base pay is dependent upon many factors, such as work experience and business needs. The pay range is subject to change at any time dependent on a variety of internal and external factors.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2023 Warner Music Inc.
Links to relevant documents:
2024 Benefits At A Glance final.pdf
EVerify Participation Poster.pdf
Right To Work .pdf</t>
  </si>
  <si>
    <t>https://www.indeed.com/viewjob?jk=93663dc5e336d92f</t>
  </si>
  <si>
    <t>Partner Marketing</t>
  </si>
  <si>
    <t>$150,000 - $195,000 a year</t>
  </si>
  <si>
    <t>Nayya</t>
  </si>
  <si>
    <t>About Nayya
Founded in 2019, Nayya is on a mission to connect people's most important information, so they can thrive in their health and wealth. Powered by AI and advanced analytics, Nayya's platform transforms complex benefits experiences into intuitive, seamless, and ongoing interactions—meeting people meeting people's real world needs. As a trusted platform and partner to leading employers, benefits solutions, and HR tech providers, Nayya unlocks long-term value through helping employees live more resilient lives. Backed by strategic investors like ICONIQ, Felicis Ventures, SemperVirens, Workday Ventures, MetLife Nextgen Ventures, and ADP Ventures, Nayya is ushering in the future of health and wealth for all.
The Partner Marketing role will lead the development and execution of marketing initiatives with key partners, including carriers, brokers, and HR tech providers. This role will focus on driving growth and enhancing visibility through strategic partnerships, while promoting Nayya's products and services to strengthen and expand our partner ecosystem.
You will need a deep understanding of our partners' business, the ability to identify growth opportunities, and an expertise in navigating complex partner landscapes. This is an ideal opportunity for a marketing professional with a strong strategic mindset, a collaborative approach, and an understanding of the benefits or insurance tech space.
Key Responsibilities:
Partner Strategy &amp; Relationship Management:
Build and maintain strong relationships with key strategic partners, including carriers, brokers, and HR technology providers.
Understand each partner's business, customer base, and market positioning to identify co-marketing opportunities that drive mutual growth.
Act as the marketing lead for the partner relationship, guiding internal teams to ensure that marketing strategies align with partner needs and goals.
Marketing Strategy &amp; Execution:
Develop and implement comprehensive co-marketing campaigns with partners that drive awareness, engagement, and lead generation.
Collaborate with partners to create joint messaging and content that highlights Nayya's value proposition while aligning with partner offerings.
Execute targeted campaigns across a variety of marketing channels, including digital, events, webinars, social media, and email.
Product Knowledge &amp; Communication:
Leverage deep understanding of Nayya's product portfolio to create relevant messaging for different partners and audiences.
Work closely with the product and sales teams to stay aligned on product updates, new features, and key selling points to effectively communicate the value to partners and their customers.
Data-Driven Growth &amp; Analysis:
Track and measure the performance of partner marketing campaigns, providing insights and recommendations for continuous improvement.
Use data to inform marketing strategies and tactics, ensuring maximum ROI from partner initiatives.
Cross-functional Collaboration:
Work closely with internal teams such as sales, product, and customer success to ensure alignment and optimize the partner journey.
Help partners better understand Nayya's capabilities and lead joint discussions to drive business outcomes.
Influence &amp; Leadership:
Use strong influencing and negotiation skills to guide partners towards strategic marketing decisions that align with business objectives.
Serve as an internal advocate for partner needs and ensure that marketing efforts align with long-term relationship goals.
Qualifications:
At least 5+ years of experience in partner marketing or strategic marketing, with a focus on the insurance, benefits, HR tech, or fintech industries.
Strong understanding of the partner ecosystem, including carriers, brokers, and HR tech players.
Demonstrated ability to manage and grow strategic partnerships through effective marketing initiatives.
Excellent communication, writing, and presentation skills.
Ability to analyze data and provide actionable insights to improve marketing performance.
Strong project management skills with the ability to manage multiple initiatives simultaneously.
Proven ability to work cross-functionally with teams across sales, product, and customer success to align efforts and drive business results.
A results-driven, growth-oriented mindset, with the ability to influence both internal teams and external partners.
Preferred Skills:
Experience with B2B SaaS products, particularly in benefits, insurance, or HR technology.
Familiarity with digital marketing tools, CRM platforms, and marketing automation tools.
Prior experience in a fast-growing startup or tech company.
The salary range for New York based candidates for this role is $150,000 - $195,000. We use a location factor to adjust this range for candidates that are located outside of geographic region of our New York office. Placement within the salary band is determined based on experience.
Nayya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</si>
  <si>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https://www.indeed.com/viewjob?jk=0af29d225c6c89e0</t>
  </si>
  <si>
    <t>Marketing Coordinator (Temp)</t>
  </si>
  <si>
    <t>Christie's</t>
  </si>
  <si>
    <t>The Company
Christie’s, the world’s largest art business, is an incredibly exciting and enriching place to start or continue your career. Whether you work within one of our specialist art departments or in our more operational-focused teams we are all working together with one common goal in mind: to continue the success of this over 250-year-old company, steeped in history, bringing constant innovation whilst not forgetting our age-old values; Respect, Passionate Expertise, Exceptional Client Service, Teamwork, Integrity, Business Judgement and Innovation. Colleagues across all departments are truly passionate about what they do and it is constantly inspiring to work with industry leaders across all segments of the business.
Why This Role Matters
The Marketing Coordinator role will play a vital role in supporting the specialist departments at Christie’s. The role is responsible for collaborating with the Marketing Managers in the development, management and implementation of successful and innovative multi-channel marketing campaigns that meet/exceed both departmental and brand objectives and targets. This highly collaborative role will work with the Creative, Content, Press, Digital and Exhibitions teams as well as external agencies. The Marketing Coordinator will also work closely with Client Insight, Business Intelligence and CRM to ensure all campaigns are based on current client data.
How You Will Make An Impact
Assist the marketing manager in the development and execution of an effective marketing strategy to support art portfolios, driving brand awareness, audience engagement, revenue growth, and innovation
Support the marketing team in creating and executing integrated and innovative marketing campaigns across channels, including creative, content, email, social media, digital advertising, direct mail, website, proposals, exhibition, and events
Coordinate the the project briefing process and produce written briefs alongside the marketing manager for all campaigns. Ensure key messages, marketing objectives and targets are delivered via strategic, effective and creative campaigns with best practices by channel
Collaborate across marketing teams and art portfolios to manage full lifecyle of all campaign tactics including briefs, timelines, approvals, budgets and keep updated in central project management platform
Support the marketing manager in post-campaign reporting and debriefing process. Build presentations and compile metrics
Responsible for budget management, ensuring all purchase orders are opened and effectively tracked
What You Will Bring To The Team
2-3 years of experience in a marketing or related role
Strong organizational skills and project management skills, attention to detail, and ability to multitask in a fast-paced environment
A natural collaborator able to partner effectively with multiple stakeholders.
Excellent communication and interpersonal skills, including superior written and spoken communication and strong attention to detail
Strong presentation skills, and ability to articulate the objectives of campaigns and benefits of evidence based marketing to the business
Strong analytical skills and ability to track and report on campaign performance metrics
Creativity and innovation – an entrepreneurial approach combined with energy and enthusiasm to create innovative marketing campaigns
Knowledge of marketing channels, including email, social media, digital advertising, direct mail, website, proposals, exhibitions, and events
Experience with project management tools and systems
Proficient in Microsoft Office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
*Posted salary range does not include discretionary bonus compensation and overtime pay.
Compensation Range
Hourly: $24.00 - $24.00</t>
  </si>
  <si>
    <t>https://www.indeed.com/viewjob?jk=37c7163eca03de74</t>
  </si>
  <si>
    <t>Remarkable Talent Incorporated</t>
  </si>
  <si>
    <t>Alexandria, VA</t>
  </si>
  <si>
    <t>We are actively seeking a motivated Entry Level Marketing Assistant to join our dynamic team. As a leading company in the sales and marketing industry, we're committed to excellence in customer acquisition and building lasting relationships for our clients.
The Entry Level Marketing Assistant will be integral to our marketing and advertising department. This position offers comprehensive training in essential marketing strategies, direct advertising, promotional techniques, visual merchandising, and consumer market research. Completing our training program successfully opens doors to promotional opportunities, including potential team lead roles within the marketing department.
Key Responsibilities:
Contribute to the growth and success of assigned event-based marketing campaigns.
Assist in strategies for customer acquisition and retention.
Develop leadership and interpersonal skills to enhance team dynamics.
Drive sales through engaging retail promotional events.
Establish brand recognition through local events and customized marketing strategies.
Effectively engage and communicate with customers to foster strong relationships.
Why Join Us?
Our personalized approach to marketing campaigns distinguishes us from traditional mass marketing strategies, driving our remarkable growth. We value top performance, integrity, and promote a culture that rewards passion and dedication in marketing, sales, and retail.
Qualifications:
Full-time availability is required.
Ability to excel independently and collaboratively in a team environment.
Strong communication skills, both verbal and written.
Comfortable working in a fast-paced and energetic atmosphere.
A 2- or 4-year degree in a related field is preferred.
Self-starter with creative thinking and problem-solving abilities.</t>
  </si>
  <si>
    <t>https://www.indeed.com/viewjob?jk=15314fe8d2a9b659</t>
  </si>
  <si>
    <t>Copywriter</t>
  </si>
  <si>
    <t>International Baccalaureate</t>
  </si>
  <si>
    <t>Copywriter
The salary range for this role is $64,227 to $88,311 annually.
[Pay is based on several factors including but not limited to local labor markets, education, work experience, certifications, languages etc.]
Job Type: Full-Time
Location: IB (International Baccalaureate®) Washington DC
Alternate Locations: The Hague, Cardiff, and Singapore
Hybrid working opportunity with # of days in office to be determined.
About the IB
If you're looking to work for a global organisation with a meaningful mission, and with colleagues all over the world, then the International Baccalaureate® (IB) may have the ideal opportunity for you! The International Baccalaureate provides world-class educational services to over 5,500 schools across 159 countries. A career at IB is not just a job; it’s an opportunity to work with an innovative world leader in education services and contribute to our 50-year mission of creating a better and more peaceful world.
About the Job
This role will be a central point for all content work published across diverse platforms and will oversee editorial workflows and quality assurance processes of all content presented on the orginasation's various channels. The copywriter will work to create written content in line with audiences and strategy, reporting directly to the Senior Manager for External Communications. This role works closely with key stakeholders within the organisation, to deliver relevant and engaging content, and achieve the orginasation's business goals for growth, development and retention.
Key Responsibilities
Writes copy for projects as assigned, including projects related to communications, print, publications, video scripts, and websites.
Writes clear, consistent and error-free content guarding the organisational narrative that reflects the IB's mission.
Interprets creative direction and technical information to effectively create persuasive copy concepts based on regional data for targeted outreach in 160 countries.
Manages and produces content tailored to a range of geographically and technologically diverse channels and audiences.
Ensures a consistent tone of voice and key themes across all externally facing content.
Represents the organisation internally and externally to build brand awareness and promote reputational management through key messaging that is persuasive and targeted across a range of stakeholder audiences.
About You
Bachelor's degree in English, Journalism, Marketing, or Communications OR equivalent years experience of copywriting and/or business development experience.
Highly capable web/digital editorial skills are essential, with several years of experience creating digital copy.
Experience liaising and working directly with multiple stakeholders within a large organisation and externally.
Experience working on multilingual channels is an advantage.
Business fluent in English, Knowledge of French and/or Spanish an advantage.
Proven experience of digital marketing and communications, including social media.
Experience in education or non-profit sector desired but not required.
In addition to your salary, we offer an attractive range of benefits including:
Medical, Dental and Vision Coverage
Voluntary Benefits, Pet Insurance, FSA, etc.
Annual Leave, plus 14 Public holidays
Retirement 401k Plan, 10% contribution
Paid Parental Leave
Life assurance 4x annual salary
Employee Assistance Program
Excellent continuous professional development
Health and wellness schemes
Flexible work arrangements
And more additional IB sponsored perks
About the application process
The interview process is structured to be comprehensive and will involve three stages. The initial rounds will assess the candidate's qualifications and fit for the role, leading up to a final interview with the Hiring Manager and Head of Department. In the second round, candidates will meet with another member of the External Comms team who they will be closely partnering with. For the final interview with the Hiring Manager and Head of Department, qualifying candidates will be asked to complete a short activity that highlights their skillset. Candidates should prepare thoroughly for each stage to advance in the selection process.
We will be accepting applications until Monday, February 24th, 2025.
We are committed to building a working environment that values respect, diversity, and compassion. The International Baccalaureate is proud to be an equal opportunities employer and we welcome applications from all suitably qualified applicants.
The IB is an equal opportunity employer. It provides employment opportunities to employees and applicants for employment without regard to race, color, religion, sex, pregnancy, ethnicity, national origin, age, physical or mental disability, marital status, sexual orientation, gender identity, genetic status, or status in any group protected by federal, state, or local laws. We actively encourage applications from individuals from underrepresented communities and are committed to building a diverse team reflective of the communities we serve.
This job is offered on local terms and conditions and is at will.</t>
  </si>
  <si>
    <t>https://www.indeed.com/viewjob?jk=a08f91a70fd7aaa9</t>
  </si>
  <si>
    <t>Sr. Manager, Paid Search</t>
  </si>
  <si>
    <t>Up to $50,000 a month</t>
  </si>
  <si>
    <t>TECH - KLISH MEXICO</t>
  </si>
  <si>
    <t>Empresa líider en desarrollo d software solicita. *Sr. Manager, Paid Search*
*REQUISITOS:*
* Licenciatura en Marketing o experiencia laboral relevante.
* Más de 5 años de experiencia en la gestión de campañas de búsqueda paga.
* Experiencia con las plataformas Google Ads y Bing Ads, incluida la experiencia con campañas de búsqueda y display. Si cuenta con certificación es un plus
* Gestionar y optimizar campañas con presupuestos de seis cifras.
* Sólidas habilidades analíticas con experiencia en el uso de herramientas como Google Analytics, Excel, PowerBI y otras plataformas de informes.
* Familiaridad con la optimización de la tasa de conversión y las pruebas A/B para impulsar un mejor rendimiento.
* Capacidad para gestionar varios proyectos en un entorno de ritmo rápido manteniendo un alto nivel de precisión y atención al detalle.
* Sólidas habilidades de colaboración y comunicación para trabajar eficazmente con equipos multifuncionales.
* Experiencia con herramientas de terceros como SEMrush, Ahrefs o similares.
*OFRECEMOS:*
Salario neto negociable al mes acorde a experiencia. esquema mixto
Prestaciones de ley.
Bono anual de 30 días.
Seguro integral de gastos médicos mayores.
Acceso al gimnasio.
Desarrollo profesional: Capacitación completa para ayudarlo a tener éxito en el puesto.
Barra de refrigerio gratuita
Horario: lunes a viernes 8 a 5. Modalidad hibrido ( 3 días en casa 2 en oficina si t encuentras dentro de la zona de trabajo). Se puede considerar vacante remota si están en otro estado de la republica mexicana
Zona de trabajo, cerca de plaza Andares.
Tipo de puesto: Tiempo completo
Sueldo: Hasta $50,000.00 al mes
Lugar de trabajo: Empleo remoto</t>
  </si>
  <si>
    <t>https://www.indeed.com/viewjob?jk=6481176516418438</t>
  </si>
  <si>
    <t>Performance Marketing Associate</t>
  </si>
  <si>
    <t>Farther</t>
  </si>
  <si>
    <t>Company Description
Farther is a rapidly growing RIA that combines expert advisors with cutting-edge technology - delivering a comprehensive, tailored wealth management experience.
Farther's founders are leaders and innovators from the private wealth industry who possess a unique blend of traditional wealth management, fintech, and technology production expertise. We're backed by top-tier venture capital firms, fintech investors, and industry leaders.
Joining Farther means joining a collaborative team of entrepreneurs who are passionate about helping their clients and our teammates achieve more. If you're the type who breaks through walls to get things done the right way, we want to build the future of wealth management with you.
The Role
We're seeking a Digital Marketing Specialist to join our growing marketing team. This role combines hands-on digital marketing execution with strategic thinking to support our client and advisor acquisition initiatives. Working within a distributed team across major US cities, you'll help scale our marketing operations while maintaining the high-touch experience our clients expect.
Your Impact
Execute and optimize digital advertising campaigns across multiple channels (programmatic, SEM, paid social, display) to drive growth
Manage and support webinar and event programs that showcase our expertise and value proposition
Create and analyze marketing reports to provide actionable insights for continuous improvement
Support sales enablement initiatives and tool development to enhance our advisor teams' effectiveness
Collaborate with our HubSpot administrators to implement marketing automation and optimize CRM usage
Work cross-functionally with our distributed team members to drive marketing initiatives forward
The Ideal Match
3+ years of digital marketing experience (we're flexible based on capability and drive)
Proven experience managing digital advertising campaigns across multiple channels (programmatic, SEM, paid social, display)
Strong foundation in marketing analytics platforms (Google Analytics or similar) with the ability to derive and communicate meaningful insights
Experience with CRM platforms, with a problem-solving mindset to learn and optimize our marketing tech stack
Excellent project management skills with the ability to handle multiple priorities in a fast-paced environment
Strong collaboration skills and ability to work effectively with a distributed team
Self-starter mentality with a drive to dig deep for solutions
Experience working in a fast-paced, growth-oriented environment
Bonus Points
Experience with HubSpot or similar marketing automation platforms
Background in financial services, VC-backed companies, or marketing agencies
Familiarity with content management systems (Webflow, WordPress)
Experience working with advisor or sales teams
Why Join Us
Competitive comp package that rewards impact
Work alongside some of the brightest minds in fintech
Ground-floor opportunity at a fast-scaling startup
Chart your own growth path as we expand
Full health benefits + 401(k) matching &amp; Roth IRA options
Unlimited PTO
Ready to disrupt wealth management? Let's talk!</t>
  </si>
  <si>
    <t>https://www.indeed.com/viewjob?jk=7e0fa483ff6c0996</t>
  </si>
  <si>
    <t>Sr. Advertising Manager</t>
  </si>
  <si>
    <t>$110,000 - $125,000 a year</t>
  </si>
  <si>
    <t>Xnurta</t>
  </si>
  <si>
    <t>Sr. Advertising Manager
Company Overview:
Xnurta is an AI-powered ad management platform for brands, sellers, and agencies, on Amazon and beyond. We deliver exceptional advertising performance through AI-powered ad technology, advanced analytics, and expert services that give advertisers unparalleled advantages. Our technology enables both advertisers and our own experts to create customized advertising programs that consistently increase sales, saves time in campaign creation and optimization, and delivers consistent campaign performance. By providing advertisers with flexibility and transparency in how they want to utilize the best of AI and human intelligence, we empower them to customize the level of automation and granularity of their advertising strategies.
We recently won the prestigious Technology Innovation and Beyond the Funnel Awards from Amazon Ad Partners, highlighting the transformative nature of our platform.
Position Overview:
The Senior Amazon Advertising Manager at Xnurta will spearhead innovative strategies and enhance performance for our clients utilizing Amazon's suite of digital advertising solutions, including Search, DSP, and AMC. This role involves taking ownership of relationships with some of our most significant accounts, collaborating with fellow Advertising Managers and senior leaders to craft and execute strategic client presentations.
Candidates should possess deep expertise in Amazon advertising, showcasing a track record of effectively communicating key performance indicators and generating meaningful insights from data analysis.
The ideal individual is proactive in exploring new strategies, experimenting with various ad formats and features to optimize client return on investment. This role is crucial in driving the growth of our clients' businesses and serving as a pivotal source of knowledge on Amazon advertising strategies within the company.
With a focus on clients poised for substantial growth, responsibilities include leading strategic communications, conducting quarterly business reviews, overseeing client assessments, and ensuring advertising budgets are aligned with client goals. You will also design media plans, present to clients, and collaborate with our Business Development team to ensure a smooth transition for newly acquired accounts.
Key Responsibilities
Leading the efficient execution, monitoring, and refinement of Amazon advertising campaigns across platforms such as Amazon Ads and Amazon DSP to maximize performance.
Pivotal involvement in developing and executing comprehensive marketing strategies for our ecommerce clients on Amazon.
Strategizing and managing end-to-end Amazon marketing campaigns, ensuring alignment of goals and key performance indicators from brand awareness to customer conversion.
Regularly reviewing and adjusting ad campaigns and budgets to ensure optimal delivery and efficiency.
Championing innovation through testing, experimentation, and application of new creative strategies, including A/B and multivariate testing for campaign enhancement.
Proactively monitoring, analyzing, and optimizing campaign performances based on quantitative insights to drive continuous improvement.
Collaborating with external vendors to guarantee the precise execution of advertising strategies.
Delivering comprehensive reports to clients, maintaining transparent communication about campaign results and potential avenues for further growth.
Serving as a go-to authority on Amazon strategies, performance metrics, and industry standards.
Utilizing market research and strategic thinking to inform category development and evolution strategies.
Qualifications:
Minimum of 4 years of direct experience in managing Amazon Ads within Seller/Vendor Central.
A proven track record in crafting, optimizing, and evaluating the performance of Amazon Sponsored Brands and Sponsored Product Ads.
Deep familiarity with Amazon's reporting tools and a strong analytical capability to dissect Amazon marketing data, drawing actionable insights to forge innovative strategies.
Proficiency in Excel and PowerPoint, with a robust ability to compile, analyze, and eloquently present performance metrics.
Exceptional written and oral communication abilities, alongside standout client engagement and management skills.
Mandatory experience in Amazon Advertising, with familiarity with Demand Side Platform (DSP) and Amazon Marketing Cloud offering a distinct edge.
Exceptional analytical and qualitative skills; a comfort with numbers is essential.
Why SparkX- Xmars:
Competitive pay
Unlimited PTO
Comprehensive benefits package including health, and dental
We strongly prioritize professional development, and there are limitless opportunities for career growth
Collaborative and innovative work environment</t>
  </si>
  <si>
    <t>https://www.indeed.com/viewjob?jk=744cf0180db8f3d6</t>
  </si>
  <si>
    <t>Event Marketing Manager</t>
  </si>
  <si>
    <t>Oracle</t>
  </si>
  <si>
    <t>Assists in all aspects of pre-event program needs including but not limited to vendor selection and management, budget development and approvals, event registration and demand generation, venue selection and management (F &amp; B, operations, etc.), event creative concept design and production. Manages all aspects of on-site event execution either directly or through outsourced vendors. Manages all post-event activities including development and execution of follow up plans for event attendees, uploading and tracking leads, wrap-up reports etc. Ensures that programs are executed successfully, efficiently and on budget so that customers experience a high degree of satisfaction in attending the event.</t>
  </si>
  <si>
    <t>https://www.indeed.com/viewjob?jk=e8f9b5ba391c6910</t>
  </si>
  <si>
    <t>Head of Community</t>
  </si>
  <si>
    <t>Owner</t>
  </si>
  <si>
    <t>About Owner.com
Owner is the all-in-one platform that restaurants use to succeed online.
Thousands of restaurant owners use our tools to build their website, drive online orders, create their own branded app, manage their customer relationships, and set up marketing automations.
You can think of it as Shopify meets HubSpot, but specifically for restaurants.
Learn more about the problems we are solving for our customers here.
 Our vision
We’re starting by helping independent restaurants succeed online.
But it’s not just restaurants that need our help. All local service-based businesses are struggling with these same problems. Huge technology corporations are taking their customers, bleeding their profits, and making it hard for them to survive.
So, once we nail the solution for restaurants – we’ll scale it into every other local business type.
In the future we envision, we’ll build the technology that tens of millions of local business owners need to succeed in the digital age.
 Our traction
In just over 3 years we've generated tens of millions in revenue, served millions of guests, and have processed hundreds of millions of orders.
More importantly, we’ve helped thousands of restaurant owners save their businesses - and not only survive, but thrive.
 Our team
Our team grew from 90 people to over 150 people in 2024. We’ve got top talent from the most successful companies in SMB software like Shopify, HubSpot, DoorDash, Procore and ServiceTitan. We’ll be scaling even faster in 2025 to keep pace with our customer growth.
How we work: Owner is a remote-first, global company with a home base in San Francisco. For some of our creative teams we prioritize in-person collaboration at our SF HQ. The rest of our employees are distributed throughout the world.
 Why we’re looking for you
We’re building a movement of ambitious restaurant owners. We’ve started with our content on social media, which has gotten a great reception, and our audience has told us that they want to connect more and more with each other. As our head of community, you’ll lead our efforts for building relationships within our audience. We’re looking for a marketer who is coming from a restaurant leadership or restaurant management background.
This role is 100% remote and can be based anywhere in the United States.
 The impact you will have
Build and foster the best community in the industry of like-minded, ambitious restaurant owners by creating opportunities for connection, collaboration and shared learning.
Act as a critical bridge between Owner and its audience of restaurant owners, providing feedback that influences product development and marketing strategies.
Empower restaurant owners with educational content and resources, positioning the community as a go-to destination for growth, learning and inspiration.
Lead the charge in hosting engaging events — both virtual and in-person that boost brand recognition and encourage meaningful customer interactions.
Drive tangible outcomes around customer retention, increased feature adoption and sales efficiency.
Develop and execute strategies to increase audience engagement through webinars, community initiatives and customer education.
 Who you’ll work with
CEO
VP of Marketing
Director of Content Marketing
✅ Minimum requirements
Restaurant leadership or management experience. Restaurant owners should look at you as a peer, or someone to learn from.
Social media / content marketing background. A big part of this role is creating content. You’ll be running webinars and capturing moments from offline events that you lead.
You’re okay with lots of travel. Since restaurant owners are very IRL, we want to meet them where they are, and so you should expect to be on the road on a monthly basis.
Strong understanding of restaurant operations to be able to share best practices and competitive insights with customers.
 Pay and benefits
The estimated starting base salary range for this role is $130,000 - $150,000 USD, plus a generous equity pre-IPO equity package
Other benefits include comprehensive health coverage, work from anywhere, unlimited PTO - plus extra fun perks!
 Notice - Employment Scams
Please note that any communication from our hiring team regarding job opportunities will only be made by an Owner employee with an @owner.com email address.
We will never ask you to provide personal or financial information, including but not limited to: your social security number, credit card numbers, passport information and other related banking information. If you believe you are being contacted by scammer, please mark the communication as "phishing" or “spam” and do not respond.</t>
  </si>
  <si>
    <t>https://www.indeed.com/viewjob?jk=225b09ed839704d3</t>
  </si>
  <si>
    <t>Technical Product Marketing Manager (Cyber)</t>
  </si>
  <si>
    <t>BitSight</t>
  </si>
  <si>
    <t>Bitsight is a cyber risk management leader transforming how companies manage exposure, performance, and risk for themselves and their third parties. Companies rely on Bitsight to prioritize their cybersecurity investments, build greater trust within their ecosystem, and reduce their chances of financial loss.
Built on over a decade of technological innovation, its integrated solutions deliver value across enterprise security performance, digital supply chains, cyber insurance, and data analysis.
We invented the cyber ratings industry in 2011
Over 3000 customers trust Bitsight
Over 750 teammates are dispersed throughout Boston, Raleigh, New York, Lisbon, Singapore, and remote
We are seeking an experienced and dynamic Technical Product Marketing Manager to lead our go-to-market strategy and execution in the Cyber Threat Intelligence market. This role combines technical expertise, market insight, and competitive analysis to position our products as the preferred choice for threat and exposure management decision-makers.
Key Responsibilities:
Market Intelligence and Positioning: Conduct in-depth competitive analysis and industry research, focusing on the evolving needs of organizations in managing cyber threats and attack surfaces. Translate insights into impactful product positioning and messaging.
Product Knowledge: Maintain a deep understanding of our product capabilities, customer use cases, and market landscape. Leverage this knowledge to develop compelling product narratives that resonate with technical audiences.
Content Creation: Collaborate with product, sales, and sales engineering teams to create high-quality technical content, including whitepapers, case studies, webinars, solution briefs, and blog posts that demonstrate our product’s unique value.
Sales Enablement: Equip our sales teams with the tools they need to succeed. Develop competitive battle cards, product feature comparisons, and FAQs that highlight differentiators. Deliver regular training sessions to keep sales teams updated on the latest product developments and competitive insights.
Thought Leadership: Represent the company in webinars, conferences, and other industry events to increase awareness of our brand and establish thought leadership in cyber threat intelligence and attack surface management.
Qualifications:
Experience: 7+ years in technical product marketing, product management, or sales engineering within the cybersecurity industry, preferably with a background in cyber threat intelligence or attack surface management.
Technical Knowledge: Proficiency in cybersecurity concepts, specifically related to threat intelligence, attack surface management, and related technologies.
Analytical Skills: Strong capability to conduct market research, competitive analysis, and synthesize information from various sources to inform product positioning.
Communication Skills: Ability to distill complex technical concepts into clear, impactful messaging for various audiences, including technical users, sales teams, and executives.
If you are passionate about cybersecurity and skilled at translating technical capabilities into competitive advantages, we would love to meet you.
The anticipated hiring base salary range for this position is US $125,000 to $140,000 annually for US-based employees. This range reflects the minimum and maximum target for new hire salaries for the position across all US locations, is based on a full-time work schedule, and is Bitsight’s good faith estimate as of the date of this posting. Within the range, individual pay is determined by work location and additional factors, including job-related skills, experience, and relevant education or training.In addition to base salary, this role is eligible for participation in a commission plan and an equity grant. Bitsight also offers a competitive benefits package, including but not but limited to medical, dental, and vision insurance; paid parental leave; flexible time off; a 401(k) plan with employee and company contribution opportunities; life and disability insurance; and tuition reimbursement.
Diversity. Bitsight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
Culture. We put our people first. Bitsight offers best in class benefits. We devote the same energy to nurturing our company's inclusive culture as we apply to serving our customers' needs. Working at Bitsight will give you the opportunity to fulfill your professional goals and expand your skills.
Open-minded. If you got to this point, we hope you’re feeling excited about the job description you just read. Even if you don’t feel that you meet every single requirement, we still encourage you to apply. We’re eager to meet people that believe in Bitsight’s mission and can contribute to our team in a variety of ways.
Additional Information for United States of America Applicants:
Bitsight also provides reasonable accommodations to qualified individuals with disabilities or based on a sincerely held religious belief in accordance with applicable laws. If you need to inquire about a reasonable accommodation, or need assistance with completing the application process, please email recruiting@bitsight.com. This contact information is for accommodation requests only, and cannot be used to inquire about the status of applications.
Qualified applicants with criminal histories will be considered for employment consistent with applicable law.
This position may be considered a promotional opportunity pursuant to the Colorado Equal Pay for Equal Work Act.</t>
  </si>
  <si>
    <t>https://www.indeed.com/viewjob?jk=7a77cb5c9a85b8fd</t>
  </si>
  <si>
    <t>Amazon Ecommerce Manager New</t>
  </si>
  <si>
    <t>Resident Home</t>
  </si>
  <si>
    <t>CRAFT MEETS COMFORT. At Resident, we believe your living space shouldn’t just look good, it should feel good. That’s why we’ve created a house of brands that focuses on quality materials, timeless style, and most importantly, comfort. Our current brands include the award-winning Nectar, DreamCloud, Awara, and Siena products and we continue to invest in new categories to broaden our offering and address our customer's needs.
Since our inception in 2017, Resident has become one of the fastest-growing, scaled, and profitable omnichannel retailers in North America. We are a disruptor in the broader home furnishings category underpinned by deep and proven expertise in data science &amp; analytics, performance marketing, and e-commerce technology. As our business continues to grow, we are focused on building world-class retail, finance, operations, logistics, data science, performance marketing, and customer success-driven teams that thrive in a modern work environment.
At Resident, our staff is dedicated to the values of Excellence, Customer Love, Big Thinking, Inclusivity, and Forward Momentum.
To be considered for this remote opportunity, you must reside and be authorized to work within the United States.
Job Overview:
We are seeking a dynamic and proactive Amazon eCommerce Manager to join our team. This role will play a critical part in the growth of our marketplace-driven brands and products on Amazon. The ideal candidate is someone who has hands-on experience scaling products on Amazon and can develop data-driven models around pricing, promotional strategy, and product development to drive long-term sales forecasts and demand planning.
The Amazon eCommerce Manager will be responsible for driving volume through the effective execution of key initiatives across multiple teams, utilizing tools like Stackline Atlas/BeaconPro, Pacvue Ads/Commerce, and Helium 10 to analyze the competitive landscape and inform decision-making. This individual will work cross-functionally with our Amazon marketing department/agency, data team, supply chain team, and finance team to optimize and scale our Amazon operations.
What you’ll be doing:
Assists with growth of marketplace driven brands on Amazon
Manages on-site experience, back-end catalog, product creation, marketing initiatives, promotional calendar, and product development process
Utilizes tools like Stackline, Pacvue, and Helium 10 to track consumer behavior, search trends, and category level data
Works with data/analyst team to integrate all available data to:
Create pricing/promotional models to drive volume
Develop long term sales forecasts and demand plans
Identify product opportunities
Oversees relationship with agency and marketing to maximize ad performance and execution
Coordinates product launches cross-functionally with internal teams
Coordinates with DTC team to find optimal Amazon/DTC marketing &amp; pricing mix to drive volume
Assists with expansion on Amazon international marketplaces (CA, UK, EU, MX)
Qualifications:
3+ years of Amazon account management experience with at least 1 year of Vendor Central experience
Ability to work independently and fully own multiple projects and priorities simultaneously
Strong analytical skills and experience with data-driven decision making.
Excellent communication and collaboration skills.
Strong attention to detail and ability to meet tight deadlines.
Analytical, detail-oriented, and capable of making data-backed decisions.
Strong technical acumen and data-driven mindset with the ability to work across multiple departments
Ability to apply sound, independent judgment and discretion on matters of substantial importance to the company in performing duties, resolving complex problems, and interpreting policies and regulations
Preferred Qualifications:
Experience with Pacvue, Stackline, and Helium10
Experience in managing within the furniture or home categories.
Experience using AI tools to assist with tasks like writing copy and image generation
Familiarity with Amazon's A9 algorithm and search engine optimization (SEO) for Amazon listings.
Experience with international Amazon Channels (UK, EU, CA, MX) and Direct Import Program
What We Offer (subject to eligibility requirements):
Remote-first workplace (since 2016!)
Competitive Salary
Health, Vision &amp; Dental Insurance
HSA company contributions
401K with company match component
Take what you need Paid Time Off
Wellness benefits
WFH office and cell phone/internet stipend
A FREE MATTRESS plus an awesome Friends and Family discount!
If you reside in a state or location where pay transparency laws or regulations have been adopted please read the following: The salary for this position is $85,000 – $110,000. We carefully consider a wide range of compensation factors, including your background, skills, qualifications, experience, geographic location and other non-discriminatory factors. These considerations can cause your compensation to vary. [Additionally, this role might be eligible for discretionary bonuses or commission payments]. For more information regarding the pay range applicable for this position, please contact us at People@residenthome.com
Resident is a privately-held company headquartered in San Francisco, CA, with offices in New York City, London, Tel Aviv, and manufacturing operations in Jeffersonville, IN.
Resident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 recognized protected basis under federal, state, or local law.
#LI-REMOTE
Resident Home participates in E-Verify.</t>
  </si>
  <si>
    <t>https://www.indeed.com/viewjob?jk=2f8c05e73b057241</t>
  </si>
  <si>
    <t>CivicPlus, LLC</t>
  </si>
  <si>
    <t>Description
About CivicPlus
At CivicPlus, we strive to bring our company vision to life through innovation and collaboration. Supported by approachable leadership and transparent communication, we’re empowered to make an impact on local government and the residents they serve. Grow your career alongside great people, where authenticity is welcome, successes are celebrated, and potential is nurtured.
 Position Description
As the lead for planning, organizing, and moderating CivicPlus’ webinars, the Marketing Program Specialist will ensure smooth execution, from concept to completion. In addition, this role will support the events team in planning and organizing external and internal events. This is a critical role that will directly contribute to the marketing team’s ability to achieve its goals.
As a Marketing Program Specialist you will:
Lead the planning, organization, and execution of all marketing webinars, ensuring seamless delivery and high-quality attendee experiences
Moderate live and pre-recorded webinars, managing audience interaction and technical troubleshooting as needed
Collaborate with internal and external stakeholders to ensure timely delivery of materials and alignment with webinar schedules.
Track and report webinar performance metrics to assess ROI and implement continuous improvements.
Assist in planning and execution of CivicPlus events, including trade shows, special events, and community events
Manage event logistics, vendor communication, and booth orders
Support the coordination of speaker presentations, product demonstrations, and booth setup at events
Some travel necessary
 What We’re Looking For:
Bachelor’s Degree in Marketing Communications, or a related field, or equivalent experience
3+ years of experience in marketing, with a strong emphasis on webinar planning and execution
Familiarity with webinar platforms (e.g., Zoom, and other event management tools)
Strong project management skills with the ability to juggle multiple priorities and meet tight deadlines
Excellent written and verbal communication skills, with experience moderating live webinars
Proven ability to collaborate effectively with cross-functional teams and external stakeholders
Detail-oriented, with strong organizational skills and a proactive mindset
Note: We know that excellent candidates can have all sorts of backgrounds and experiences, so please don’t hesitate to apply even if you don’t meet 100% of the listed requirements!
Compensation and Benefits:
Estimated Salary Range: $47,400 - $65,400
The actual salary offer will carefully consider a wide range of factors, including your skills, qualifications, experience and is based on a 40-hour work week.
Benefits: Comprehensive health insurance, dental insurance, vision insurance, Flexable Time Off, 401(k) plan, and more.
 We are committed to providing equal employment opportunities to all qualified individuals and will make reasonable accommodations for individuals with disabilities during the interview process. If you require an accommodation, please let us know in advance so we can make appropriate arrangements. We welcome and encourage candidates of all abilities to apply for this position.
 Please be aware of scammers who may fraudulently allege to be from CivicPlus. These types of fraud can be carried out through copycat websites, fake email addresses claiming to be from our company, or social media. We do not ask for your personal information such as bank account numbers, identification numbers, etc through social media or chat-based apps, nor do we request or send money for the purchase of business equipment or request interviews via text message. If you suspect fraud, please report it to your local authorities, as well as reaching out to us at Recruiting@civicplus.com with any information you may have.
 PLEASE NOTE: CivicPlus is currently unable to provide visa sponsorship for this position. Applicants must be authorized to work in the US.
 This position will remain open until 2/5/2025 at 5:00pm CT. We encourage you to apply as soon as possible, as applications will be reviewed on a rolling basis, and the posting may close earlier at the discretion of the Talent Acquisition team
 Working at CivicPlus
Benefits
Growth &amp; Company Initiatives
Place To Work Great
Employee Recognition</t>
  </si>
  <si>
    <t>https://www.indeed.com/viewjob?jk=7d14435af1cf88e0</t>
  </si>
  <si>
    <t>Mudcats Marketing and Entertainment Seasonal Opportunities</t>
  </si>
  <si>
    <t>Seasonal</t>
  </si>
  <si>
    <t>Milwaukee Brewers</t>
  </si>
  <si>
    <t>Zebulon, NC 27597</t>
  </si>
  <si>
    <t>Job Description:
Seasonal Game Day opportunities within our Marketing and Entertainment teams are open at the Carolina Mudcats baseball facility! Apply here and indicate your areas of interest to be contacted by our hiring team.
Opportunities available include Cats Crew (in-game entertainment team) and video production.
Reasonable accommodations may be made to enable individuals with disabilities to perform the essential functions.
Work Hours
Hours vary according to the game and event schedule. Maximum of 30 hours per week.</t>
  </si>
  <si>
    <t>https://www.indeed.com/viewjob?jk=fef7ea5c142630ea</t>
  </si>
  <si>
    <t>Marketing Insights and Analytics Manager</t>
  </si>
  <si>
    <t>$83,400 - $183,000 a year</t>
  </si>
  <si>
    <t>Microsoft</t>
  </si>
  <si>
    <t>Redmond, WA 98052</t>
  </si>
  <si>
    <t>Are you a data detective who loves cracking the code on marketing success? If turning numbers into narratives and uncovering insights that power business growth gets you fired up, we want you on our team! As our Marketing Insights and Analytics Manager, you’ll play a key role in ensuring our Windows Commercial and Intune marketing efforts are not just effective, but downright game-changing. Working with a team of marketers, content creators, and sales, you’ll transform data into actionable strategies that prove just how valuable our marketing investments are. So, if you’re ready to dive deep into the data and come up with marketing gold, we’ve got the perfect opportunity for you.
As the Marketing Insights and Analytics Manager, you will be responsible for developing and executing a comprehensive measurement framework that tracks the performance of marketing initiatives across multiple touchpoints. By tracking key performance indicators (KPIs), managing attribution models, and analyzing performance data, you will enable the marketing team to refine strategies and demonstrate the value of marketing efforts in driving business growth.
Responsibilities
Measure Marketing Effectiveness: Develop a robust framework to measure the performance of all marketing efforts, with a focus on content, community engagement, and outbound campaigns. Track key KPIs, including customer acquisition, engagement, conversion rates, and sales revenue to assess the impact of marketing strategies on business outcomes.
Content Performance Analysis: Work closely with content teams to measure the effectiveness of content initiatives across various channels (e.g., blog posts, videos, whitepapers, social media). Analyze how content engages customers and contributes to conversions and sales, ensuring content strategies are optimized for maximum impact.
Community Engagement Impact: Measure the effectiveness of community-driven initiatives, such as events, forums, and social interactions. Track engagement metrics, sentiment analysis, and community growth, and evaluate how these efforts translate into deeper customer relationships, brand loyalty, and revenue generation.
Actionable Insights for Optimization: Provide actionable insights to optimize marketing strategies based on data. Collaborate with marketing, product, and content teams to continuous
Sales Revenue Attribution: Develop and manage attribution models that track the relationship between marketing initiatives (including content, campaigns, and community efforts) and sales revenue. Work with sales teams to understand how marketing efforts contribute to lead generation, pipeline growth, and conversion rates, ensuring alignment between marketing and sales goals.
Develop Marketing Dashboards: Build and maintain dashboards that offer real-time tracking of key metrics, including campaign performance, content effectiveness, community engagement, and sales impact. Ensure dashboards are user-friendly, enabling teams to make quick, data-driven decisions.
Forecasting and Reporting: Provide regular reports on the effectiveness of marketing initiatives, working with the various marketing dashboards we have in place. Work with leadership to forecast marketing performance and adjust strategies as needed to meet business objectives.
Customer and Market Insights: Analyze customer behaviors, market trends, and landscapes to generate insights that inform marketing strategies. Conduct segmentation analysis to identify potential customer groups and tailor campaigns accordingly.
Cross-functional Teams: Partner with brand and integrated marketing, content, product marketing, sales, and other teams to ensure insights are integrated into ongoing and future marketing strategies. Help refine marketing plans based on performance data and overall business goals.
Marketing Technology and Tools: Stay up-to-date with the latest analytics tools and platforms. Identify and implement new tools that enhance data collection, analysis, and reporting capabilities to ensure a comprehensive measurement of all marketing activities.
Qualifications
Required/Minimum Qualifications
Bachelor's Degree in Marketing, Computer Science, Business or related field AND 2+ years experience in business
OR Master's Degree in Marketing, Computer Science, Business or related field AND 1+ year(s) experience in business
OR equivalent experience
Additional or Preferred Qualifications
5+ years of experience in marketing analytics, insights, or related fields, preferably in SaaS or cloud-based products
Familiarity with business-to-business (B2B) marketing, demand generation, and sales alignment strategies.
Proficiency in analytics platforms (e.g., Google Analytics, Tableau, Power BI, Excel) and marketing automation tools (e.g., HubSpot, Marketo, Salesforce).
Experience with advanced statistical modeling and market research methodologies.
Experience in measuring the effectiveness of content marketing, including content performance, customer engagement, and conversion analysis.
Experience measuring and analyzing community engagement and its direct impact on customer loyalty and revenue generation.
Understanding of marketing KPIs, sales attribution models, and return on investment (ROI) measurement.
Proven ability to work collaboratively with cross-functional teams and translate data into business insights and actionable strategies to both technical and non-technical stakeholders.
Product Marketing IC3 - The typical base pay range for this role across the U.S. is USD $83,400 - $167,800 per year. There is a different range applicable to specific work locations, within the San Francisco Bay area and New York City metropolitan area, and the base pay range for this role in those locations is USD $108,900 - $183,000 per year.
Certain roles may be eligible for benefits and other compensation. Find additional benefits and pay information here: https://careers.microsoft.com/us/en/us-corporate-pay
Microsoft will accept applications for the role until January 29, 2025.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</si>
  <si>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https://www.indeed.com/viewjob?jk=a905bff03ee8730a</t>
  </si>
  <si>
    <t>Marketing and Communications Strategist</t>
  </si>
  <si>
    <t>$142,500 - $150,000 a year</t>
  </si>
  <si>
    <t>Change.org</t>
  </si>
  <si>
    <t>Change.org is searching for a Marketing and Communications Strategist to help Change.org drive and get media coverage on big, brand defining campaigns led by our users. The focus will be mostly on conservative-leaning campaigns.
You will report to our Senior Communications Manager. As a key member of our Communications team, you’ll identify strong campaigns for experimentation, stay abreast of compelling issues and news stories, attract top tier media coverage, draft brand emails applicable to a wide audience and use media to drive campaign impact, victory and brand awareness.
We’re a social impact business (a public benefit company), and the world's largest social change platform with 100 million users, 40,000+ campaigns launched on the site every month, and a 100% user-generated revenue model. Our users win campaigns for change once every hour. We’re working for a world where no one is powerless, and where creating change is a part of everyday life. We’re just getting started and hope you’ll join us!
From mobilizing over 5 million people to investigate the fires in the Amazon, to mobilizing nearly 3 million against war and famine in Yemen, to large-scale mobilizations for the people of Iran and against the war in Ukraine, and calling for Racial Justice in the US, many movements were born on Change.org. Dozens of local, national, and international victories are happening every day thanks to the strength of our members who are changing the lives of people around the world. We want to help them go even further and we need your help!
Role overview:
We are seeking a candidate who can help expand and support campaigns that resonate with a variety of audiences, including those with conservative viewpoints. In particular, the candidate will:
Conduct market research to identify civic and social campaigns of interest to conservative voter segments;
Develop partnerships and outreach strategies to support these campaigns; and
Collaborate with cross-functional teams to ensure successful campaign delivery and measurement of impact.
Key outcomes:
Identify potentially strong campaigns for our team to test over email, social and press.
Consistently bring in top tier media coverage on a select number of powerful campaigns.
Support petition starters to drive their campaigns to victory and talk about their campaign to press.
Write brand emails that perform well to a wide swatch of Change.org’s email audience.
Be on top of compelling issues and news stories to help with campaign selection and escalation.
Use media to drive campaign impact, victory, and brand awareness; including pitching to press, building reporter lists, and suggesting stories for social media.
The most important core competencies for the role are:
Strong writing skills, ideally some experience writing compelling brand emails.
Strong media skills, including experience working with and pitching to journalists, participating in media strategies that gain the attention of key stakeholders, and using media to build brand affinity.
Proven track record of landing media hits, including top-tier digital and print publications.
Demonstrated success organizing social campaigns and getting the attention of decision-makers.
Comfortable working in a fast-paced rapid response environment.
A strong sense of what petitions will perform well on social media.
Willingness to work across differences, including providing support to policy-compliant campaigns that you may not agree with but align with Change.org’s commitment to being an open platform.
Essential qualifications:
Demonstrated experience or background in community outreach, advocacy, or communications, preferably with conservative organizations or voter segments;
Ability to engage with stakeholders from diverse viewpoints and ensure broad representation of campaign interests;
Familiarity with political landscapes, especially around conservative priorities, is a plus.
Target experience:
3-6 years working in social organizing, campaigning or social justice
7+ years working in communications
Equal Opportunity Statement:
Our organization welcomes candidates from all backgrounds and affiliations. We do not require or endorse any specific political belief as a condition of employment. Rather, the ideal candidate will possess the professional skills to effectively engage and support campaigns that appeal to a conservative audience, among other constituencies.
Interested? Great! Here's what you should know:
This is a 6 month fixed-term role, based in the United States with the potential for full-time conversion.
We’re currently able to hire staff based in the following US locations: AK, AZ, CA, CT, DC, FL, GA, IA, IL, KS, MA, MD, MO, NC, NJ, NV, NY, OR, PA, RI, TX, UT, VA, VT, WA, WI.
Our compensation philosophy is based on pay equity. All of our salaries are determined before we launch a role – they are based on a predetermined salary scale, the level on that scale and the cost of labor for that location. The annual salary of a Marketing and Communications Strategist is $150,000 in New York/San Francisco, $142,500 in Austin, Boston, Los Angeles and DC, and $127,500 in all other US locations.
Benefits and perks also vary based on location.
We are accepting applications until January 27, 2025.
Our evaluation process is as follows:
30-min Recruiter Screen
45-min Hiring Manager Screen
Take Home Assignment
Team Interview
We know the confidence gap and imposter syndrome can get in the way of meeting amazing candidates like you, so please don’t hesitate to apply—we’d love to meet you. We also know it’s rare for someone to meet 100% of the qualifications. Please apply anyway!
We actively encourage applicants from diverse backgrounds and perspectives to apply. At Change.org, we are dedicated to fostering a diverse and inclusive workplace. We invest in programs to support our diverse workforce, offer inclusive onboarding experiences and affinity groups, celebrate the heritage of our staff, provide training on working across differences, and maintain fair and transparent salary scales. All qualified applicants will receive consideration for employment without regard to race, color, national origin, disability, veteran status, sexual orientation, gender, or culture.
We are committed to providing reasonable accommodations throughout the recruitment process for candidates with disabilities. If you need assistance, or an accommodation, please let your recruiter know once you are contacted about a role.
We're committed to protecting your data. To learn more, please review our Change.org Job Applicant Privacy Policy.
We are legally required to conduct EEOC reporting. While this is required by the federal government, we recognize that it does not include all genders and ethnicities. We want you to know that Change.org celebrates all identities and we thank you for your participation.
#LI-Remote</t>
  </si>
  <si>
    <t>https://www.indeed.com/viewjob?jk=0b533553d9d683ad</t>
  </si>
  <si>
    <t>CATMACK INC</t>
  </si>
  <si>
    <t>Join the CORE Team as Our Marketing Coordinator!
Are you ready to help Creative Entrepreneurs transform their passion into profit? If you’re a marketing pro who thrives in a fast-paced, innovative environment and has a flair for creative strategy, we want you on our team! We’re on a mission to empower photographers, videographers, event planners, marketers, and business coaches with the tools they need to grow, thrive, and elevate their businesses.
Mission:
Fuel our journey to achieve 20% gross margin growth and onboard 150 new clients annually by designing and executing powerful marketing strategies that drive results.
CORE Passion:
We’re in the business of enhancing lives – both our clients' and our team's. We work with creative professionals to help them find clarity, peace of mind, and profitability in their businesses. From offering straightforward communication to delivering proven, no-nonsense processes, we bring calm to the chaos of the creative world.
Our Core Values:
Do What It Takes – We go above and beyond to get results.
Adapt – Flexibility in the face of change.
Listen – Understanding is key to effective marketing.
Friendly &amp; Fulfilled – Positive energy fuels our work.
What You’ll Be Doing:
As our Marketing Coordinator, you’ll be an essential driver of our creative marketing engine. You’ll:
Lead Marketing Campaigns: Generate qualified leads (12 per week!) through innovative marketing strategies developed with the team.
Create &amp; Optimize Digital Content: Push the envelope with your design and content skills on all platforms, growing our digital presence and brand awareness by 1% weekly.
Supervise &amp; Collaborate: Manage a dynamic group of creatives, including graphic designers, social media experts, photographers, and content creators, to produce compelling campaigns that resonate with our target market.
Content Creation &amp; Strategy: Develop engaging content strategies for both small and large projects that help us connect with our Creative Entrepreneur audience.
Analyze &amp; Report: Track KPIs and optimize strategies for continuous growth. Report on performance, identify areas for improvement, and keep the team on track.
Team Leadership: Guide and mentor a talented intern and coordinate with external vendors to ensure projects are delivered on time and within budget.
You Are:
A creative powerhouse with an eye for design and an ability to turn complex ideas into clear, compelling messages.
A natural communicator – you know how to speak the language of creatives while keeping things professional and results-driven.
A strategic thinker, always looking at the big picture but never forgetting the details that drive success.
Someone who lives and breathes deadlines, keeping all your projects organized and moving forward with precision.
The Skills You Bring:
A Bachelor's degree (or equivalent experience) in marketing, business, or a related field.
3+ years experience as a Marketing Coordinator (bonus points if you've worked with creative professionals).
3+ years of expertise in Canva and other content creation/design tools (CapCut, Canva, etc.).
Experience with Meta &amp; Google Ads, social media platforms (Facebook, Instagram, LinkedIn, TikTok), and CRM systems.
Project management skills with a proven track record of successful campaign execution.
Knowledge of Squarespace for website development and design.
Experience with video editing (Riverside, etc.) and podcast platforms like Pod Match.
What We Offer:
A creative, fast-paced work environment where your ideas can take flight.
Opportunities to work closely with industry leaders and influencers.
A dynamic team that values your contribution and expertise.
Room for growth in a company that celebrates creativity, passion, and profit.
Are You Ready to Join the CORE Team?
If you’re looking for a role where your creativity can shine and your marketing skills can make a real impact, CORE Group is the place for you. Help us guide Creative Entrepreneurs towards success, all while working in a supportive, fun, and forward-thinking environment.</t>
  </si>
  <si>
    <t>https://www.indeed.com/viewjob?jk=198d0927d2efb631</t>
  </si>
  <si>
    <t>Marketing Program Manager | Strategic Partnerships (Remote Work Option)</t>
  </si>
  <si>
    <t>Wealth Enhancement Group</t>
  </si>
  <si>
    <t>About Wealth Enhancement
Wealth Enhancement is an independent wealth management firm with an endless passion for enriching the lives of our clients. We continually seek to perfect our craft of personalized financial planning with our team-based Roundtable and UniFi processes that go far beyond the standard approach. We proudly provide unique financial plans and investment management services to over 75,000 households from our over 100 offices - and growing - nationwide.
Since 1997, Wealth Enhancement has tirelessly raised the standard of wealth management with specialized knowledge and more attentive service that helps every client craft their future. For more information, please visit www.wealthenhancement.com.
We have an exciting opportunity for a Marketing Program Manager | Strategic Partnerships who will be responsible for creating and implementing, end-end marketing programs for our Strategic Referral Program (SRP). Ideal SRP clients typically are high net worth business owners, and other professionals referred by our strategic referral partners. This is done through the development and cultivation of relationships with our strategic partners, sponsorships, and other centers of influence including, CPAs, Attorney’s, Insurance Agents, Bankers, etc. The ideal candidate demonstrates a broad understanding of a range of B2B and B2C marketing tactics and the wealth management industry. The successful candidate is an energetic creative marketer with a flexible entrepreneurial mindset with a track record of and obsession with driving measurable revenue growth. They enjoy building and scaling new businesses and related processes and programs.
In the spirit of pay transparency, we are excited to share the base salary range for this position is $116,000.00 - $136,000.00, exclusive of bonuses and benefits. This role is also eligible for an annual corporate bonus. We encourage you to apply and provide us with your compensation expectations when you do. We’re big on open conversations, so, let’s have one.
Primary Job Functions:
Strategy and Planning:
Develop comprehensive marketing strategies and plans to support growth of the referral plan. Align program goals with overall business objectives.
Program Development:
Design, implement, and manage marketing programs that effectively differentiate WEG’s value proposition and offerings to referral partners and their constituents. Programs should identify and target ideal clients with messaging and products that drive profitable revenue growth.
Content Creation:
Research content from current providers and collaborate to create custom content consistent with WEG’s unique value proposition. Collaborate with SRP team and strategic partners to create case studies, testimonials, and promotional content.
Partnership Management:
In concert with the SRP team, identify, onboard, and nurture relationships with key referral partners. Develop and execute joint marketing initiatives to optimize partner engagement and new business development. Establish strong relationships with key personnel at assigned strategic partner programs in market to grow monthly referrals
Perform marketing activities required to support referral generation
Prioritize marketing requirements for SRP based on feedback from SRP leadership and sales team.
Coordinate delivery of all marketing resources for SRP (working closely with SRP internal team, SRP internal service providers* and SRP referral partners) including collateral, events, campaigns and partner deliverables as required to generate referrals. (*Note: Internal service providers include content, creative, events, compliance, ops, tech)
Manage marketing budget
Specify and drive implementation of marketing automation and other technology requirements from tech teams
Manage booth, presentation and other event-related processes in partnership with Events team.
Drive cross-functional program meetings to ensure follow up and addressing of obstacles to growth
Define marketing processes in partnership with Operations team
Manage any external vendors (printers, etc.)
Pursue opportunities for templatized / easily adjustable assets
Partner Referral Program Growth
Work with Advisor teams to continue growth of the Program
Expand local Strategic Partner Program to include additional Centers of Influence and existing clients – Build relationships with Centers of Influence – such as CPAs, estate planning attorney’s bankers, and insurance professionals
Conduct market and competitive analyses
Education /Qualifications:
Bachelor's Degree (or equivalent experience) in business or marketing
7+ years of B2B and/or B2C marketing experience
2+ years experience in wealth management industry
2+ years experience in partner marketing
Track record of using a variety of marketing tactics (content marketing, events, social media, partnerships) to drive measurable increase revenue
Demonstrated success creating scalable new marketing programs from scratch
Experience using CRM systems (Salesforce preferred)
Excellent communication, presentation, listening and analytical skills
Proven time management and organizational skills in high-volume, high-energy environments
Must be able to travel domestically for at least 2-4 days per month
WEG hires employees and makes decisions about their salary qualifications based on factors such as: the role to be performed; educational and professional experience, qualifications, skills and credentials; tenure, cost-of-living and demand for the role in the applicable market. Thus, the entire salary range for those who are classified as the Manager level is $97,500.00 to $156,000.00.
#LI-JV1
#LI-REMOTE
IND123
Comprehensive Benefits Offerings
Our benefits aim to balance four key elements that make life and work meaningful: health and wellness, financial well-being, professional development, and work/life harmony. You may participate in the following benefits &amp; development opportunities:
Training and professional development
Medical, dental and vision coverage (Available to employees and their families)
Health Savings Account (HSA) with employer contribution and Flexible Spending Accounts (FSA) for medical, dependent, and transit expenses
Life and AD&amp;D insurance – employer paid and voluntary options
Short-term and long-term disability, workers compensation – employer paid
401k with match and profit sharing
Wellness programs and resources
Voluntary benefits, including pet insurance
18 days of paid time off (PTO), accrued annually (25 PTO days after 4 years of service)
12 paid holidays each year (10 pre-determined and 2 floating days)
Paid parental leave and paid caregiver leave (Caregiver leave available after 6 months of tenure)
Reimbursement for tuition, licensing, and other credentials (Available after meeting service requirements)
Should you need reasonable accommodation when completing the application form or during the selection process, contact the Human Resources Department at 763-417-1700
Information provided on this application will be kept confidential and only be shared with those involved in the selection process.
Equal Opportunity Employer, including disabled and veterans. This organization participates in E-Verify.
Click the following link to view Federal and E-Verify posters: Link
OSHA Requirements: This position requires the ability to stand or sit for long periods of time, file documents in high or low cabinets, to use the telephone and to use the computer systems.</t>
  </si>
  <si>
    <t>https://www.indeed.com/viewjob?jk=d24bfe203f694902</t>
  </si>
  <si>
    <t>Relationship Marketing Coordinator - Palace</t>
  </si>
  <si>
    <t>Station Casinos</t>
  </si>
  <si>
    <t>Las Vegas, NV</t>
  </si>
  <si>
    <t>Description:
Perform responsibilities in accordance with all Company standards, policies, and procedures. Responsible for successfully booking incremental business through the systematic use of the telephone and approved outbound contact methods. Utilize a company database to strategically contact inactive, declining, un-hosted and specific segmentation of Guests approved by PD leader. Responsibilities include verifying and obtaining pertinent Guest information, booking appropriate reservations, promoting brand loyalty, establishing a relationship for future marketing endeavors, and regular follow up with Guests.
Qualifications:
Ability to speak and write English fluently, bi-lingual a plus. Ability to use a multi-line telephone and a computer. Previous casino marketing or casino telemarketing preferred.
#LI-DNI</t>
  </si>
  <si>
    <t>https://www.indeed.com/viewjob?jk=214e8a3bdbe8c91e</t>
  </si>
  <si>
    <t>Customer Marketing Specialist</t>
  </si>
  <si>
    <t>Carter's</t>
  </si>
  <si>
    <t>Customer Marketing Specialist
Serving the needs of all families with young children,Carter’s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
HOW YOU’LL MAKE AN IMPACT:We’re seeking a detail-oriented marketer to join the customer activation team. This is an exciting opportunity to shape and execute the future of our customer loyalty program. Strong candidates have problem-solving skills, cross-functional experience, and a track record of successful customer activation and loyalty campaigns.
This role will report to the Director of Retention and is based in our Buckhead office in our on-site work environment.
50%: Consumer Program Management
Execute private label credit card marketing plans and develop goals to achieve corporate objectives
Manage cross-functional efforts to drive growth through the credit card program, and integrate credit card/loyalty initiatives into all marketing programs
Ensure seamless customer experience to guide long term loyalty strategies
Develop communications calendar for card program; work with creative partners to develop and maintain all credit collateral
Collaborate regularly with merchants, marketing, creative, finance, external partner, and cross-channel representatives to ensure alignment of goals and responsibilities
Review and create appropriate terms and conditions for all customer promotions
Develop a deep understanding of the brand's identity including product, editorial, and marketing initiatives in order to create loyalty initiatives that meet both financial and brand-building goals
Communicate results regularly through informal and formal presentations; provide recommendations to brand partners and Executive Leadership and influence them to take action where needed
30%: Operations Program Management
Serve as a key liaison between the brands, marketing, and external partners
Work with internal partners to manage to financial program performance
Set and manage Operating Committee meetings, inclusive of internal and external partners
Ensure program compliance; working with internal operations and training teams
Partner with vendor to manage field team training and strategy
20%: Competitive and Industry Analysis
Stay up-to-date with loyalty market and competition; use insights for future strategy
Serve as the business expert on macro credit card trends; use insights to identify opportunities and/or risks to the program
WE’D LOVE TO HEAR FROM YOU IF:Must have:
Bachelor’s degree or higher required, Marketing emphasis preferred
Experience with loyalty or retention marketing
Strong understanding of direct marketing principles
Excellent communication skills
Excellent project management skills
Self-motivated and detail-oriented
Effective interpersonal skills with the ability to establish strong relationships with cross-functional teams at all levels
Applicants must be currently authorized to work in the United States
Preferred Skills and Experience:
A strong analytical and customer mindset
History of managing credit card programs (private label, cobranded)
2 years of CRM marketing experience in a fast-paced multi-channel retail environment
Familiarity working with CDPs
OUR TEAM MEMBERS:
Lead Courageously: Have a strong sense of personal values that align with our Company values
Collaborates Broadly: Build cooperation, trust, and thrive in a consensus driven environment
Customer Focus: Proactively seek opportunities to leverage data and fact-based insights to serve customers and/or internal clients
Drive Growth: Set aggressive goals and implement plans precisely
Cultivates Innovation: Respectfully challenge the "we’ve always done it this way" mentality and explore new ways to achieve desired outcomes
MAKE A CAREER AT CARTER’S:Career Development: Success starts from within, and we have several paths from which you can choose to enhance your career evolution. From Carter’s University to Toastmasters to mentorship programs and more, we encourage you to utilize these tools to elevate your professional prowess. NOTE: This job description is not intended to be all-inclusive. The duties described may be changed or reassigned at the discretion of management, and the employee may be required to perform duties that are not listed in the job description.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t>
  </si>
  <si>
    <t>https://www.indeed.com/viewjob?jk=fe44e4f5a20b5fb1</t>
  </si>
  <si>
    <t>Coordinator, Growth Marketing</t>
  </si>
  <si>
    <t>Description:
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seek motivated, passionate, skilled people who can think, create and work on a team.
U.S. Soccer is a growing company that looks for team members to grow with it. U.S. Soccer offers a comprehensive compensation package, casual work environment, an inclusive culture and an atmosphere for professional development.
The Federation’s core principles set organization-wide standards to identify and foster our culture and inform how we interact and hold each other accountable. These principles guide U.S. Soccer: We Win Together. We Aim High. We Champion Diversity, Equity &amp; Inclusion. To be successful as a USSF employee, it is critical to demonstrate and live up to these principles every day and with every interaction with peers, stakeholders, and partners.
The Federation’s core values are the individual attributes and characteristics that staff embody to uphold the organization’s principles and succeed. These values guide our employees: Integrity. Commitment. Teamwork. Respect.
U.S. Soccer is in a period of significant growth, with ambitions plans for US soccer in the near and far future. We are therefore, looking for dynamic servant-leaders to join us on this journey: in service to soccer. Applicants must be able to demonstrate visionary leadership, analytical decision-making, professional flexibility and an empathic approach that contributes to bold teams and delivers globally significant results.
Position Description
U.S. Soccer’s Coordinator, Growth Marketing will play a crucial role in driving ticket sales and fan growth for U.S. Soccer’s domestic matches. This position will be responsible for creating grassroots relationships in market to drive awareness of all of U.S. Soccer’s matches, optimizing owned digital channels based on performance, operational components of all marketing campaigns and collaborating with cross-functional teams to maximize ticket sales and drive fan growth.
Primary Responsibilities
Partner with grassroots partners (CVBs, local sports commissions, Tourism Board, other pro sports teams in market, etc.) in match markets to develop and execute strategic marketing campaigns to drive awareness of and sales for upcoming matches.
In partnership with Sr. Manager, Growth Marketing, work alongside agency to execute paid performance marketing campaigns that achieve and exceed ROAS goals targeting key fan growth audiences.
Working alongside Lifecycle Marketing, work to optimize owned digital channels like email, SMS, web and app to drive ticket sales amongst known U.S. Soccer fans.
Collaborate with the brand and marketing team (and agency where applicable) to develop compelling content and creative assets for matchday marketing campaigns.
Manage all creative requests for matchday marketing with creative team to ensure the storylines and propositions that will drive growth are featured and are aligned to brand goals.
Track and analyze key performance indicators (KPIs) to measure the effectiveness of marketing campaigns and make data-driven adjustments.
Manage the day-to-day operations of the growth marketing team, including asset trafficking, reporting, budgeting where applicable, and media plans.
Stay up to date on industry trends and best practices in growth marketing, across grassroots, digital and performance.
Work closely with other cross-functional teams such as ticketing, fan engagement, loyalty, partnership marketing and events to ensure alignment to maximize awareness of matches and tickets sold.
Requirements:
Minimum Qualifications
Bachelor's degree with an excellent record of academic and managerial or professional achievement
1-3 years of marketing experience with a focus on digital marketing and performance media
Strong oral and written communication skills
Basic understanding of traditional and digital media channels is a plus
Passion for and experience with extra-curricular activities that demonstrate leadership, excellence, commitment, and other important intangible skills (i.e., collegiate athlete, military, volunteer, etc.).
Extraordinary attention and commitment to detail
Exceptional organizational skills, with the ability to evaluate, prioritize, balance, and easily switch between multiple tasks or needs
Strong time-management skills with the ability for quick responsiveness
Ability to work non-standard hours, including nights and weekends, and travel if and as needed
Good team player, analytical, organizational, and communication skills
Able and willing to work non-traditional hours including evenings, weekends &amp; holidays.
Able and willing to travel up to 20% of the time to any domestic U.S. Soccer controlled matches
General knowledge of soccer
Capable of working in fast-paced and demanding environments
Must be able to connect “micro” details to the “macro” vision and mission
Proficient experience with Microsoft Suite (Word, PowerPoint, Excel, and Outlook)
U.S Soccer is an equal opportunity employer that is committed to diversity, equity and inclusion, and prohibits discrimination and harassment of any kind on the basis of race, color, sex, religion, national origin, citizenship, pregnancy, sexual orientation, gender identity, age, disability, genetic information, military status, political belief, or any other characteristic protected under the law. This policy applies to all our employment practices within our organization.
We strongly encourage women, people of color, LGBTQIA, veterans, parents, and persons with disabilities to apply.</t>
  </si>
  <si>
    <t>https://www.indeed.com/viewjob?jk=d8c069e9a00861a2</t>
  </si>
  <si>
    <t>VP of Growth Marketing</t>
  </si>
  <si>
    <t>Peoplease</t>
  </si>
  <si>
    <t>About Peoplease
Peoplease is a leading Professional Employer Organization (PEO) providing solutions to small and medium-sized businesses in the blue and gray-collar industries. We enable our clients and partners to achieve their aspirations by offering world-class service and administrative solutions in payroll, human resources, benefits, and risk management. At Peoplease, we foster a culture of inclusion and belonging, driven by our core values: Engagement, Integrity, Tenacity, Curiosity, Happiness, and a Service-obsessed mindset.
Position Summary
We are seeking a result-driven VP of Growth Marketing to spearhead strategic marketing initiatives and drive brand growth. This position will report directly to the SVP of Sales and will be responsible for crafting and executing marketing strategies, managing high-performing teams, and building the company’s brand presence across multiple channels. The ideal candidate will be a strategic thinker with a data-driven mindset, strong leadership capabilities, and a deep understanding of modern marketing principles.
Key Responsibilities
Develop and execute a comprehensive marketing strategy aligned with business objectives.
Lead market positioning efforts to enhance brand visibility and competitive advantage.
Set annual goals, KPIs, and budgets for the marketing department.
Foster a collaborative and innovative culture within the department.
Establish and oversee workflows, ensuring efficiency and scalability.
Define and refine the brand voice, messaging, and positioning in the market.
Ensure consistency across all marketing and communication materials.
Oversee brand reputation management initiatives, including PR and crisis communication.
Lead campaigns across digital and traditional channels to drive lead generation and client acquisition.
Implement Search Engine Optimization (SEO/SEM), email and social media strategies to maximize ROI.
Partner with Sales and Product teams to create effective go-to-market strategies.
Leverage analytics to track campaign performance and inform future strategies.
Conduct market research to identify opportunities, risks, and trends.
Present regular performance reports to executive leadership.
Work closely with internal teams (Sales, Product, Customer Success) to align marketing efforts with business goals.
Cultivate relationships with external stakeholders, including agencies, vendors, and industry partners.
Stay abreast of emerging marketing technologies and strategies.
Identify opportunities to experiment with new channels and tools.
Qualifications
Bachelor’s degree in Marketing, Business, or related field (MBA preferred).
10+ years of experience in marketing, with at least 5 years in a leadership role.
Proven ability to develop and execute successful marketing strategies.
Exceptional leadership and team management skills.
Expertise in digital marketing, content marketing, and data analytics.
Familiarity with analytics tools.
Ability to analyze data and make fact-based decisions and recommendations.
Strong understanding of market research and competitive analysis.
Excellent communication, presentation, and interpersonal skills.
Experience with CRM tools (e.g., Salesforce, HubSpot) and marketing automation platforms.
Advanced skills in digital advertising platforms.
Physical demands and Work Environment
The role requires regular communication and occasional travel to support the distributed workforce. The role will primarily function indoors but may involve working in varying temperatures or outdoor environments as needed.
Why Join Us?
Be part of an innovative and growth-oriented company in the PEO industry.
Opportunity to drive meaningful impact and lead a high-performing team.
Competitive salary and benefits package.</t>
  </si>
  <si>
    <t>https://www.indeed.com/viewjob?jk=08ab25980473b622</t>
  </si>
  <si>
    <t>Coordinator, Global Marketing Solutions</t>
  </si>
  <si>
    <t>$76,000 - $96,000 a year</t>
  </si>
  <si>
    <t>TikTok</t>
  </si>
  <si>
    <t>Responsibilities
About TikTok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TikTok, we create together and grow together. That's how we drive impact-for ourselves, our company, and the users we serve. Join us.
About the Team
TikTok is seeking a curious, detail oriented and savvy marketer to join the Global Marketing Solutions team. This team serves as a strategic marketing unit for creating performance marketing focused content, sales collateral and promotional plans at the Global level as well as North America. Their goal is to establish and reinforce TikTok as THE partner for understanding&amp; solving nuanced marketing challenges through championing TikTok B2B solutions both internally and externally.
The ideal Coordinator, Global Marketing Solutions candidate has a background in and understanding ofadvertising and the ad tech industry, as well as experience distilling complex marketinginitiatives into actionable plans. They should be able to bring product value propositions to life as relevant client solutions, backed by data, context, and case studies through comprehensive marketing plans and impactful marketing collateral. They are comfortable with new tools and can creatively articulate and simplify deeply complex and technical products and crystalize how it solves brands' business objectives. They have an appetite for learning, and are comfortable working outside their primary skill set and comfort zone, to help drive product led ad solutions for TikTok.
Responsibilities
• Work closely with regional marketing, research, and product teams to understand challenges and opportunities in great detail, digest and simplify the information, and use it to make strategic recommendations around business and marketing collateral, which are then adapted and localized across regions.
• Partner closely with the global business marketing team functions and external production partners to partner on the execution of comprehensive marketing plans that are regionalized and adopted seamlessly - throughout internal social, PR, and web properties, and externally through industry engagements
• Work with cross-functional partners to translate research studies, trend reports and solution sets into relevant external key messages to be amplified across industry events, partner meetings and other high profile engagements
• Help define TikTok's role within current and new emerging business verticals, building a strong story in market grounded in our pipeline of Ad innovations
• Knowing our ecosystem of ad formats and solutions inside-out, in order to strategically elevate our messaging frameworks into clear, r, concise and easy to understand B2B language.
• Design external and internal campaigns for specific audiences with clear strategies, KPIs, and leverage insights from the campaign data to help optimize for future activations.
Qualifications
Minimum Qualifications
• Minimum 1 year of experience in an integrated marketing, media or digital strategy role; ideally from an ad tech platform, digital or media agency, or from an advertiser's marketing team.
• Familiarity with advertising verticals is a plus, being able to have thorough strategic conversations about both the high level vision for industry, as well as its ad formats and effective marketing strategies.
• Strong acumen for writing (technical and/or copywriting) and visual storytelling, with an understanding and interest for how to bring strategic concepts to life through content and communication tactics.
• Detail oriented with experience managing multiple projects and deadlines while working across a wide range of stakeholders.
• Experience with integrated marketing campaigns (digital, social, experiential) and the ability to demonstrate its impact on the brand.
• Comfortable with ambiguity, with the ability to stay agile and pivot based on business need and innovation opportunities.
• Strong interpersonal, verbal and written skills as well as proven ability to develop wellwritten documents and eloquently present them.
Preferred Qualifications
• Experience working in tech startup environments, Media Planning and/or product teams is aplus!
• Experience working for digital marketplaces and retail media networks is a big plus!
• Keen passion for marketing, technology and culture, and an understanding of the social media and entertainment space.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 .
Job Information
The base salary range for this position in the selected city is $76000 - $96000 annually.
​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
The Company reserves the right to modify or change these benefits programs at any time, with or without notice.
​
For Los Angeles County (unincorporated) Candidates:
​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
1. Interacting and occasionally having unsupervised contact with internal/external clients and/or colleagues;
​
2. Appropriately handling and managing confidential information including proprietary and trade secret information and access to information technology systems; and
​
3. Exercising sound judgment.</t>
  </si>
  <si>
    <t>https://www.indeed.com/viewjob?jk=da13b0eae6d48fb9</t>
  </si>
  <si>
    <t>Head of Brand Strategy &amp; Corporate Marketing</t>
  </si>
  <si>
    <t>$250,000 - $280,000 a year</t>
  </si>
  <si>
    <t>Why Join Us?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
Check Point Software Technologies has been honored by Time Magazine as one of the World’s Best Companies for 2024. We've also earned a spot on the Forbes list of the World’s Best Places to Work for five consecutive years (2020-2024) and recognized as one of the World’s Top Female-Friendly Companies. If you're passionate about making the world a safer place and want to be part of an award-winning company culture, we invite you to join us.
Key Position Highlights:
We are seeking a visionary and strategic Leader of Brand and Corporate Marketing to guide our global marketing initiatives. This role is pivotal in shaping our brand narrative, strengthening our market presence, and driving corporate growth on a worldwide scale. The leader will be based in our vibrant Redwood City office, where they will spearhead innovative marketing strategies that resonate across diverse markets.
Seasoned leader with deep experience in managing corporate brand strategy and all aspects of a corporate marketing function
Global role, reporting to the CMO
In-office, based out of Redwood City offices
Key Responsibilities
Strategic Leadership: Develop and execute comprehensive brand and marketing strategies that align with our global business objectives. Lead the evolution of our brand identity to ensure it remains relevant, engaging, and competitive.
Brand Management: Oversee all aspects of brand strategy including brand positioning, messaging, and identity. Ensure consistency of brand across all channels and regions.
Campaign Oversight: Direct the creation and implementation of major marketing campaigns, managing both digital and traditional media to maximize ROI and brand impact.
Team Leadership: Lead, mentor, and develop a high-performing marketing team, fostering an environment of creativity, accountability, and results-driven performance.
Market Analysis: Keep abreast of global market trends, consumer behaviors, and competitive landscapes to inform strategy and identify new marketing opportunities.
Stakeholder Engagement: Collaborate with senior leadership, sales, product development, and other key stakeholders to ensure marketing initiatives support corporate goals.
Budget Management: Manage substantial marketing budgets, ensuring efficient allocation of resources to achieve maximum effectiveness.
Global Coordination: Work closely with regional marketing leads to tailor strategies for local markets while maintaining a cohesive global brand.
Qualifications
Education: MBA or equivalent degree in Marketing, Business, or a related field.
Experience: Minimum of 15 years of experience in marketing, with at least 5 years in a senior leadership role within a global company.
Proven Track Record: Demonstrated success in brand development, major campaign management, and driving measurable growth in a global context.
Skills:
Exceptional strategic thinking and visioning skills.
Strong leadership capabilities with experience managing large, diverse teams.
Proficient in leveraging data analytics for decision-making.
Excellent communication and interpersonal skills for cross-functional collaboration.
Fluency in multiple languages is advantageous but not mandatory.
Cultural Fit: Must thrive in a fast-paced, innovative environment and embrace our company's values of integrity, innovation, and inclusivity.
Benefits:
Competitive salary and performance-based bonuses.
Comprehensive health, dental, and vision insurance.
Generous vacation policy and flexible working arrangements.
Opportunities for continuous professional development.
Must be eligible to work in the US without sponsorship from an employer now or in the future.
EOE M/F/Veterans/Disabled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$250,000-$280,000.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t>
  </si>
  <si>
    <t>https://www.indeed.com/viewjob?jk=cf708111ab8b9535</t>
  </si>
  <si>
    <t>Marketing Product Specialist</t>
  </si>
  <si>
    <t>Rhythmlink International LLC</t>
  </si>
  <si>
    <t>South Carolina</t>
  </si>
  <si>
    <t>Marketing Product Specialist Summary
Do you have a passion for crafting compelling marketing campaigns that drive real results? Rhythmlink is hiring a Marketing Product Specialist to join our small but mighty team. If you're a creative, data-driven marketer with experience in campaign execution, end-to-end product marketing and performance optimization, we want to hear from you!
Our ideal candidate has a blend of creative, analytical and project management skills to deliver successful campaigns from conception to completion.
In this role you would be responsible for creating, implementing, and managing the day-to-day tasks of marketing campaigns for Rhythmlink’s full line of Neurodiagnostic products. You’ll find every opportunity for growth, positioning Rhythmlink using a blend of digital and in-person communication channels such as advertising, tradeshows, webinars, and more, working with other team members to ensure campaign assets and deliverables, or owning logistics as needed.
You will work closely with the Marketing Manager and Strategist, as well as the Senior Product Marketing Manager, to define campaign goals, target audiences and messaging, ensuring timely delivery of marketing campaigns to support new product releases with an emphasis on lead generation, reporting on the success of each campaign and optimizing as you go.
If you’re ready to bring your marketing expertise to a challenging and rewarding industry, we can’t wait to meet you!
Please see below for a more traditional job description.
General Summary of the Position
The Marketing Product Specialist will play a pivotal role in supporting Rhythmlink’s Sales and Marketing initiatives. This position will manage Rhythmlink’s existing product portfolio and focuses on the creation, management, and optimization of innovative and strategic marketing campaigns with an emphasis on lead generation. The Marketing Campaign Specialist will collaborate closely with the Marketing Manager, Digital Marketing Coordinator, and the broader Sales and Marketing team.
Essential Functions
(Essential functions, as defined under the Americans with Disabilities Act, may include the following tasks, knowledge, skills, and other characteristics. This list of tasks is not a comprehensive listing of all functions and tasks performed by this position. It does not imply that this position performs all of the duties listed, nor does it necessarily list all possible duties that may be assigned.)
Must be able to use typical office equipment including, but not limited to, telephone, fax machine, copier, and computer.
May be required to lift items up to 25 pounds in weight
Ability to sit at a desk for extended periods
Ability to legally operate a vehicle and have reliable transportation
Ability to travel domestically approximately 25% on weekdays and some weekends, and when needed
Ability to complete all paperwork accurately and timely
Must be able to set up and break down tradeshow displays
Must be able to stand for extended periods of time at tradeshow events
Knowledge, Skills, and Abilities
Creative thinker with excellent written and verbal communication skills.
Ability to plan and think critically about campaign goals and outcomes, taking an end-to-end approach on downstream product strategy
Collaborate on commercial launch planning initiatives including product messaging, positioning, competitive comparisons, data requirements for claims development, and call point expansion engagement requirements.
Drive segmentation, targeting, positioning, messaging, branding, and collateral to support innovative and high-impact launch of new products.
Develops and implements channel plan for customer education and engagement programs to include product education, peer-to-peer engagement, speakers bureau, customer advisory boards, and VOC.
Lead the planning, coordination, and execution of high impact events, including meetings, tradeshows and other physician educational events. Strategy to include program selection, budget, and value measurement.
Liaise with various departments (ex: marketing, sales, R&amp;D, regulatory and quality) to ensure alignment on messaging and strategies and develop talk tracks for field sales team and implements training program to ensure salesforce alignment to product messaging and positioning.
Lead the execution of product launch strategies with input from key internal stakeholders, tracking ROI and optimizing campaigns in real time.
Strong organizational skills to manage multiple campaigns and deadlines simultaneously.
Supports field sales customer engagement programs at territory and regional level.
Maintains a solid understanding of the market by monitoring market intelligence, competitive activity, trends or changes that will impact the business; collaborates on content creation, ensuring messaging resonates with the target audience and recommends actions to maximize opportunities.
Competency in using analytics tools to track campaign success and optimize performance.
Able to understand highly technical products and translate into a simple and clear value proposition that drive changes in customer behavior
Manage sales collateral process and sales force needs.
Effective and highly responsive communication with teams, clients, and stakeholders.
Detail-oriented, proactive, and able to work both independently and collaboratively.
Education, Training, and Experience
Bachelor’s Degree in Marketing, Communications, or related area of study from accredited
college or university
3+ years of experience in a product marketing role, with a track record of successful product launches. Experience in the medical or healthcare industry a plus.
Proven track record of managing campaigns that achieve measurable results.
Strong project management skills with the ability to juggle multiple priorities and deadlines.
Experience with marketing analytics tools, digital marketing tools, content creation etc., Adobe Creative Suite is a plus
Experience planning and coordinating tradeshows, meetings and events is a plus
This job description is not designed to cover or contain a comprehensive listing of activities, duties or responsibilities that are required of the employee. Additional responsibilities and duties will be required depending on a variety of factors.</t>
  </si>
  <si>
    <t>https://www.indeed.com/viewjob?jk=673ff25c7ad21013</t>
  </si>
  <si>
    <t>Kone</t>
  </si>
  <si>
    <t>Founded in 1910 , KONE is a global leader that provides elevators, escalators and automatic building doors, as well as solutions for maintenance and modernization that add value to buildings throughout their life cycle. Our mission is to improve the flow of urban life and make our world’s cities better places to live by providing innovative solutions that help make people’s journeys safe, convenient and reliable. Our operations in over 60 countries around the world has helped us achieve our position as an innovation and sustainability leader with repeated recognitions by Forbes , Corporate Knights for clean capitalism and others.
Are you ready to make your next career move to join our team as our Marketing Specialist for KONE Americas in Allen, Texas ?
***Location is loosely flexible***
Job Responsibilities:
Hands-on developing marketing campaigns, assets, content , and value proposition s across various channels, both digital and traditional selling channels , to create demand for KONE solutions and services , generat e leads and deliver differentiation .
In collaboration with cross-functional teams p lanning and implementing marketing initiatives and projects as well as customer engagement efforts, including customer events , to support business objectives .
Conduct ing market research to identify market trends , customer needs, and competitor offerings to inform marketing strategies .
Monitor ing and measur ing the success of marketing efforts and mak ing data-driven improvement recommendations .
Understand ing and participat ing in global marketing initiatives and bring ing them to local business geographies .
Hiring Requirements:
-Experience:
3+ years of experience in Marketing
-Education:
Bachelor’s degree in marketing or related business field of study
-Specific Skills, Knowledge &amp; Behavior:
Expertise in the field of marketing and demand generation in a B2B environment.
Good understanding of marketing elements, including traditional and digital marketing, SEO, social media, and market research methods
Ability to analyze marketing data and use customer insights
Excellent written and oral communication skills in English
Excellent project management and time management skills to deliver projects on time and within budget .
A bility to develop engaging customer content and messages to drive desired business outcomes.
Team player and strong work ethic.
At KONE, we foster an innovative and collaborative culture, valuing each individual's contribution. Employee engagement and sustainability are key focuses, promoting ethical practices and mutual respect. We're proud to offer experiences and opportunities to help you achieve career and personal goals while maintaining a healthy work-life balance.
We hire diverse individuals because we believe diversity drives innovation .
We value your authentic self.
Diversity, equity and inclusion is embedded in our strategy and values.
Collaborative, creative, and supportive work environment.
Passionate about safety, quality, and innovation
We care about the communities where we live and work.
Just some of our many benefits include:
Competitive salary
Flexible work schedule
Opportunities to learn and grow
401K Employer Match
401k Employer Non-elective Contribution
Well-being Program
Medical , P rescription , Dental and Vision Insurance
Digital Health Solutions &amp; Tele health
Health Savings Account (HSA)
Flexible Spending Accounts (FSAs)
Employee Family Assistance Program (E F AP)
Family &amp; Medical Leave
Parental Leave
Leave to Care for a Domestic Partner
Paid Time Off &amp; Holidays
Company Paid Life and AD&amp;D Insurance
Supplemental Life and AD&amp;D Insurance
Company Paid Short-term and Long-term Disability
Buy-Up Long-term Disability
Critical Illness Insurance
Hospital Indemnity &amp; Accident Insurance
Identity Theft Protection
Legal Insurance
KONE Credit Union
Tuition Reimbursement
Commuter Benefits
The hiring range for this role is $84,400.00 - $116,050.00USD. The compensation package offered will depend on their ability to meet the requirements of the role and a range of factors unique to each candidate, including their skill set, years and depth of experience, certifications, and location.
Come share your passion and energy to make a positive impact at KONE for our customers and your career !
*Beware of Recruitment Scams*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Read more on www.kone.com/careers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</si>
  <si>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https://www.indeed.com/viewjob?jk=20725f376982079e</t>
  </si>
  <si>
    <t>Video-Digital Marketing Associate</t>
  </si>
  <si>
    <t>Stifel</t>
  </si>
  <si>
    <t>St. Louis, MO</t>
  </si>
  <si>
    <t>Why Stifel:
Stifel strives for a culture that puts its clients and associates first: a culture where everyone belongs, everyone is welcome, and everyone contributes to the success of our clients, their careers, and the firm as a whole.
Let’s talk about how you can find your place here at Stifel, where success meets success.
What You'll Be Doing:
The Video &amp; Digital Marketing Associate will assist Stifel's Video &amp; Digital Marketing team with all projects related to corporate videos, advisor videos, and digital marketing campaigns. This role acts as a project coordinator between the firm's financial advisors, our third-party agencies, and our marketing department team members to complete video &amp; digital projects promptly and competently.
What We're Looking For:
Serves as first point of contact for all outreach to team inbox, answering questions, scheduling meetings, and escalating to other team members as necessary.
Participates in video and digital marketing consultations with Stifel Financial Advisors and Associates to assist in gathering critical information such as message, target audience, timeline, budget, and goals.
Acts as a liaison for all Stifel advisors and associates for video and digital projects - submits projects, communicates general art or script direction to appropriate teams, and tracks the project from start to finish.
Responsible for remote kit shipping schedule, ensuring that footage is pulled from the camera and the kit is appropriately maintained upon its return.
Monitors and reviews analytics of digital marketing campaigns to help identify how the campaign is performing and works with team members to provide recaps with recommendations on how to proceed.
Generates case study materials from successful campaigns that can be shared across the firm.
Responsible for the upkeep of team project tracking documents.
Serves as an active team member by attending and participating in department and team meetings as necessary.
What You'll Bring:
Strong customer service, interpersonal, and communication skills with attention to detail.
Highly organized individual, capable of handling multiple projects simultaneously and meeting deadlines.
Ability to work as part of a team or individually, depending on project requirements and scope.
Understands how to market using the most effective and efficient methods.
Has basic knowledge of digital marketing strategies such as SEO, SEM, Display, Geofencing, and Retargeting.
Education &amp; Experience:
Minimum Required: Bachelor's degree in a related field or equivalent work experience.
Minimum Required: Educational project experience
Licenses &amp; Credentials:
Minimum Required: None.
Systems &amp; Technology:
Experience with Microsoft Excel, Word, PowerPoint, and Outlook.
Experience with digital marketing and knowledge of digital strategies.
Experience with Adobe Creative Suite is a plus.
About Stifel:
Stifel is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
At Stifel we offer an entrepreneurial environment, comprehensive benefits package to include health, dental and vision care, 401k, wellness initiatives, life insurance, and paid time off.
Stifel is an Equal Opportunity Employer.</t>
  </si>
  <si>
    <t>https://www.indeed.com/viewjob?jk=63ac858ea3f828b3</t>
  </si>
  <si>
    <t>Junior Designer/Designer, Ad/Promo (Open to Remote)</t>
  </si>
  <si>
    <t>$56,000 - $66,500 a year</t>
  </si>
  <si>
    <t>Manhattan, NY 10019</t>
  </si>
  <si>
    <t>Are you a fan of great design and great books? Are you passionate about connecting stories with their audience? Then we have the perfect job for you!
Penguin Random House is seeking a Junior Designer or Designer to join a fast-paced and innovative Ad Promo Design team, working on the Viking, Penguin, and Riverhead imprints, publishing both fiction and non-fiction. This role will work closely with art directors and marketers to brainstorm and create marketing, publicity, and promotional materials with opportunities to conceive independent projects and work together with other designers on team projects.
To better acquaint yourself with what we do, click here: https://randomhouse.box.com/s/jne97r65vd145s6v1iywq0tn1856ol5v
To better understand the imprints we design for, check out the following Instagram accounts:
https://www.instagram.com/vikingbooks/
https://www.instagram.com/penguinbooks/
https://www.instagram.com/riverheadbooks/
The Junior Designer role requires more oversight from Art Directors. The Designer role assumes the ability to work more independently on more jobs with higher technical proficiency on higher profile books and would have more contact with stakeholders.
Please apply by January 22, 2025 and include your resume, cover letter, and link to an online portfolio for consideration. Before applying for any role at Penguin Random House, we recommend you review our applicant resources page and look over our open-to-remote guidelines on our FAQs page.
Responsibilities:
Conceptualizes and designs print and digital promotional materials for our books, for example: social media images, including animations; ads (mostly online, but some print;) emails, styled photos; custom illustrations; website assets; as well as more traditional ad promo materials such as postcards, bookmarks, back cover designs for galleys, and in-store signage for bookstores.
Works closely with art directors to refine designs; then routes work to other stakeholders such as marketers, publicists, and editors—and incorporates their feedback.
Submits final print and digital work to media partners, printers, and vendors, with great attention to detail and accuracy.
Researches and retouches photos.
At times, designs presentations for author and agent meetings, or creates design templates for others to use.
Keeps up to date on design, marketing and social media trends.
Requirements:
Design-specific job experience. Marketing-related design a plus. Minimum one year required for junior designer; minimum two years required for designer level.
Excellent design ability as demonstrated by a stellar portfolio
Illustration experience and ability a huge plus
High proficiency in Adobe Photoshop, InDesign, and Illustrator
Proficiency with Adobe After Effects and some knowledge of Adobe Premiere
Proven ability to create and revise designs under tight deadlines
Strong ability to understand assignments, ask questions, and work independently
Excellent written and verbal communication skills
A strong desire to learn on the job and share with peers
Strong organizational skills and attention to detail
Basic knowledge of preparing files for print production, some knowledge of color correction principles a plus
The salary for the Junior Designer role is $56,000. The salary for the Designer role is $66,500. All positions are currently eligible for annual profit award or bonus, subject to company results.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Company: Penguin Random House LLC
Country: United States of America
State/Region: New York
City: New
Postal Code: 10019
Job ID: 276891</t>
  </si>
  <si>
    <t>https://www.indeed.com/viewjob?jk=ee61e3e3f9f907f4</t>
  </si>
  <si>
    <t>Growth Marketing Manager</t>
  </si>
  <si>
    <t>Houzz</t>
  </si>
  <si>
    <t>About the Role
We are looking for a strong analytically minded performance marketing expert to drive efficient growth for Houzz Pro through growth marketing channels including SEM, meta, CTV, and more. This is an end-to-end role: you will own ideation, execution, and analysis. This is a great opportunity for someone who is excited about taking on the full reigns of one of our largest growth drivers and working closely with counterparts in Data Science, Product, PMM, Design, Lifecycle, and Engineering.
What You’ll Do
Be the expert on our professionals: who they are, what they look for, and how they look for it
Operationally manage growth marketing channels for Houzz Pro
Optimize ads for revenue and profitability specific KPIs
Collaborate closely with product and engineering teams to launch AB tests to improve performance
Design and test campaign structures, ads, landing pages, bidding, and other impact driven variables
Collaborate with key stakeholders to digest learnings and drive growth
At a Minimum, We’d Like You to Have
At least 3-5 years of growth marketing experience with familiarity in SEM and meta
A firm analytical and date-oriented mindset
Strong written and verbal communication
Fluent in growth marketing best practices
Track record of success and career advancement
Strong excel/google sheets skills
Ideally, You'll Also Have
Experience in growth marketing for SMB SaaS business
Experience with SQL
Compensation, Benefits and Perks
This role has an annual starting salary range of $120,000-$150,000. In addition to salary, you’re eligible for competitive benefits that support you and your family as part of your total rewards package at Houzz. Also, depending on the role, you could be eligible for an equity award. Actual compensation is influenced by a wide array of factors, including, but not limited to, skills, experience, and specific work location.
Benefits and perks include:
- Flexible Paid Time Off (PTO)
- Home internet stipend
- Medical, dental, and vision benefits
- Maternity/paternity leave program
- Employee Assistance Program (EAP)
- Professional Development Reimbursement Program
- 401(k) retirement savings plans (Pre-Tax and Roth)
- Flexible Spending Accounts (FSA) - Medical &amp; Dependent Care
- Health Savings Account (HSA) with company contribution
- Healthy at Houzz program
Houzz is an Equal Employment Opportunity employer. When applying for a role at Houzz, we guarantee your application will be considered regardless of your sex; race; color; gender; national origin; height or weight; ancestry; physical or mental disability; medical condition; genetic information; marital status; registered domestic partner status; age; sexual orientation; military and veteran status; or any other basis protected by federal, state or local law or ordinance or regulation.
We embrace and celebrate the value that diversity brings to an organization. Diverse backgrounds and different points of view help Houzz provide the best experience for our community. Houzz is committed to fostering an inclusive environment through projects and initiatives, such as employee resource groups, that support Houzzers’ efforts to be themselves and share their lives at work.
If you would like assistance or an accommodation due to a disability, please email us at accommodations@houzz.com. This information will be treated as confidential and used only for determining an appropriate accommodation for the interview process.
Houzz is an Equal Opportunity Employer. M/F/Disability/Veterans
__________________
Be Who You Are and Do What You Love at Houzz
About Houzz
When founders Adi and Alon remodeled their home, they were frustrated by the lack of resources and inspiration to help them articulate a vision and select the right pro to make it a reality.
So they built Houzz.
Houzz is now the leading platform for home remodeling and design, providing an all-in-one software solution for industry professionals and tools for homeowners to update their homes from start to finish. Using Houzz, people can find ideas and inspiration, hire professionals, and shop for products. Houzz Pro (houzz.com/pro) provides home industry professionals with a business management and marketing SaaS solution that helps them to win projects, collaborate with clients and teams, and run their business efficiently and profitably.
Our Mission and Core Values
We're proud to say there's no one quite like us. Houzz is a community-centric, innovative tech company that continues to disrupt the home renovation and design industry. Our mission-driven culture is rooted in our core values, and we’re all here for one purpose: make the home remodeling and design process more fun and productive for everyone.
Our Mission
To create the best experience for home renovation and design.
Our Core Values
We’re a Community
We put our community of Houzzers, industry professionals and homeowners first. We approach our work with care, humility and respect. We deliver value to our community through our products and services.
We Build the Future
We are visionaries who challenge the status quo. We are creative, innovative and curious. We embrace change and different ideas to drive our industry forward.
We Make Things Happen
We are solution-seekers and self-starters. We listen, move fast and empower our teams to deliver extraordinary results and products. We play to win.
By applying for a job with us, you acknowledge and agree to the terms of our Job Applicant Privacy Notice.
*Roles listing ‘Remote - US’ as a location are not currently available in the following states: Alaska, Hawaii, Louisiana and Montana.
#LI-Remote</t>
  </si>
  <si>
    <t>https://www.indeed.com/viewjob?jk=f4c337a6029c1c62</t>
  </si>
  <si>
    <t>Marketing Creative Project Manager</t>
  </si>
  <si>
    <t>$108,000 - $135,000 a year</t>
  </si>
  <si>
    <t>Roku</t>
  </si>
  <si>
    <t>Teamwork makes the stream work.
Roku is changing how the world watches TV
Roku is the #1 TV streaming platform in the US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The Role
We are looking for a proactive, analytical, and strategic thinker who loves technology and entertainment for the position of Marketing Creative Project Manager to work on our streaming service.
The ideal candidate has previous experience in a project management role in marketing or creative development, preferably in the streaming space. They are a proactive team player with a head for process, a pragmatic, strategic approach to problem solving and a self-starter attitude. They will be non-political, with the ability to influence stakeholders across different business and functional teams. They will work to understand priorities, develop, and communicate a plan, prioritize appropriately, and deliver commitments on time. They will track key dates, work effectively with cross-functional teams across multiple time zones and geographies, identify and manage risks, and assist with capacity planning processes.
The work we do can be challenging, but that’s why we enjoy it so much. The ideal candidate isn’t a bystander. They are curious and engaged, willing to jump in to solve problems and make data-driven decisions even when things feel very ambiguous. Our industry changes quickly, so we expect a great candidate to be comfortable responding quickly to changing business needs, knowing that their own success comes when the team succeeds.
Your typical day will include working collaboratively with marketing leads on prioritization, coordination, and management of creative projects. This can include project scoping and delivery timelines. The right candidate will thrive in high-pressure, high-volume settings, and be comfortable communicating with both creative and marketing teams.
For California Only - The estimated annual salary for this position is between $108,000 - $135,000 annually.
Compensation packages are based on factors unique to each candidate, including but not limited to skill set, certifications, and specific geographical location.
This role is eligible for health insurance, equity awards, life insurance, disability benefits, parental leave, wellness benefits, and paid time off.
What You'll be Doing
Day-to-day management of marketing creative operations to ensure all deliverables are aligned with the creative brief and delivered on time.
Coordinate and manage details of each project from concept to delivery, including, but not limited to, entering creative tickets, managing deadlines, following up with teams on creative alignment, feedback, approvals and communicating timelines and deliverables.
Manage expectations for dependencies, timelines, and due dates for deliverables, reviews, and approvals for campaign launches.
Provide proactive updates and raise red flags on any issues that impact flawless execution.
Assist in measuring and defining capacity of creative team, managing expectations and flagging risks for stakeholders.
We're Excited if you Have
5+ years of project management experience preferably at an advertising agency or with creatives in the marketing space.
Experience in working across multiple time zones.
Experience with Project Management tools such as Asana, Excel, or others.
Skilled communicator with good verbal, presentation, and written communication skills: Ability to succinctly communicate with stakeholders and creatives.
Ability to work well with some oversight and be aware of when/how to ask for assistance from senior team members or flag risks that need addressed.
Good prioritization skills and an ability to stay calm under pressure. Comfortable with ambiguity in a fast-changing environment.
Attention to detail while managing multiple projects/tasks.
Bachelor’s degree in Creative, Marketing, or related discipline preferred, but not required.
#LI-CU1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
By providing your information, you acknowledge that you have read our Applicant Privacy Notice and authorize Roku to process your data subject to those terms.</t>
  </si>
  <si>
    <t>https://www.indeed.com/viewjob?jk=d4b97b612347a587</t>
  </si>
  <si>
    <t>Creative Marketing Associate - Sugar Land Space Cowboys</t>
  </si>
  <si>
    <t>SLBM, LLC</t>
  </si>
  <si>
    <t>Sugar Land, TX 77498</t>
  </si>
  <si>
    <t>Department: Marketing/ Communications
Reports to: Digital Marketing Manager
Classification: Part-Time/Non-Exempt (Seasonal)
Summary/Objective:
The Sugar Land Space Cowboys Creative Marketing Associate is intended for individuals with a strong desire to gain real-world work experience, as well as a desire to work hard and give their best. Learning potential is endless in these positions and associates get as much out of the experience as what they put into it. This associate position is primarily intended as an educational experience. The primary role of this position is social media.
Essential Functions &amp; Responsibilities:
Reasonable accommodations may be made to enable individuals with disabilities to perform the essential functions.
Digital Media
Produce creative Instagram content during Sugar Land Space Cowboys games.
Assist in creating unique posts across social media platforms.
Collaborate on the creation of engaging TikToks.
Ideate and strategize alongside marketing team to grow team following.
Photography &amp; Design
Assist team with photography duties, including gameday action and lifestyle shoots as needed.
Learn graphic design skills.
Help edit projects for social media, website, videoboard and any other graphic design projects as assigned.
Assist with team photo archive.
General Marketing
Assist with planning and executing theme nights at the ballpark.
Assist with grass roots marketing efforts.
Assist with gathering pertinent data to help marketing efforts excel
Other duties as assigned.
Education and/or Experience &amp; Skills:
High School Diploma or equivalent.
In pursuit or recent completion of a bachelor’s degree in related fields is preferred.
High level of professionalism with ability to thrive in a fast-paced team environment.
High attention to detail and deadline orientation.
Highly motivated with strong work ethic.
Experience in Adobe Creative Suite.
Experience in photography and basic editing skills.
Experience in Word and Excel.
Knowledge of the game of baseball.
Familiarity with the Astros organization.
Ability to prioritize tasks and handle numerous assignments simultaneously.
Ability to work independently and as a team member.
Capable of following job guidelines and supervisors' instructions.
Strong experience with posting to Twitter, Facebook and Instagram channels, preferred
High level of professionalism with ability to thrive in a fast-paced team environment.
Superior attention to detail and deadline orientation.
Ability to work efficiently.
Work Environment
This job operates in a clerical, office setting.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Ability to lift 20 lbs.
Ability to work outdoors.
While performing the duties of this job, the employee is regularly required to talk or hear. The employee frequently is required to stand; walk; use hands to finger, handle or feel; and reach with hands and arms.
Position Type and Expected Hours of Work
This is a part-time position, and hours of work on non-game days are typically 9 a.m. to 5 p.m. Due to the nature of this position, the position requires hours of work and days that include frequent nights, weekends and holidays. Weekend hours and holidays will be required for grass roots marketing initiatives and game days.
Travel:
No travel is expected for this position.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are an equal opportunity employer, and all qualified applicants will receive consideration for employment without regard to race, color, religion, sex, national origin, disability status, protected veteran status, or any other characteristic protected by law.
EOE/M/F/Vet/Disability
Experience
Preferred
2</t>
  </si>
  <si>
    <t>https://www.indeed.com/viewjob?jk=0e96dc4015a0d3e9</t>
  </si>
  <si>
    <t>Head of Brand Communications</t>
  </si>
  <si>
    <t>Plex</t>
  </si>
  <si>
    <t>Job Overview:
We are seeking a visionary Head of Brand Communications to lead our marketing communications efforts. In this dynamic role, you will drive brand awareness, engage audiences, and position Plex as the go-to streaming service for entertainment enthusiasts worldwide. You will oversee public relations, corporate communications, brand marketing, social media, event marketing, and more. This is a high-impact leadership position with the opportunity to shape Plex's voice and presence in the marketplace.
What you'll do
Public Relations: Develop and execute PR strategies to amplify Plex's visibility, manage media relations, and enhance our reputation as a trusted video streaming service.
Corporate Communications: Oversee internal and external communications, ensuring consistent messaging across all touchpoints.
Brand Marketing: Drive brand positioning and awareness through strategic campaigns that resonate with diverse audiences.
Social Media Management: Lead the social media team to create compelling, platform-optimized content that drives engagement and community growth.
Influencer Marketing and Community Building: Partner with influencers to create content that promotes Plex products or services.
Event Marketing: Plan and execute events (virtual and in-person) to showcase Plex's offerings and engage with key stakeholders, partners, and users.
Campaign Development: Conceptualize and oversee integrated marketing campaigns that support user acquisition, retention, and engagement goals.
Partnerships: Collaborate with cross-functional teams and external partners to align marketing efforts with broader business objectives.
Performance Metrics: Define and track KPIs to measure the success of marketing and communications initiatives, leveraging data-driven insights for continuous improvement.
What you bring to the table
10+ years of experience in marketing and communications, including leadership roles within the media, entertainment, or tech industries.
Proven expertise in public relations, corporate communications, and brand marketing.
Strong understanding of social media trends, platforms, and best practices.
Experience building brand loyalty campaigns through community building and influencer marketing.
Experience in event planning and execution, with a flair for creative storytelling.
Exceptional written and verbal communication skills.
Strategic thinker with a data-driven approach to decision-making.
Ability to thrive in a fast-paced, collaborative environment and manage multiple projects simultaneously.
You are kind, humble, helpful and enjoy getting stuff done
You are intrinsically motivated, able to manage your time, and enjoy working with a distributed team across the globe
You believe in asking for help and helping others when they ask, never throwing a problem over the wall
You are hungry to have an impact, continuously working to improve our product, process and push the team to be its best
Who we are
Plex is a global streaming media platform that gives millions of customers around the world the freedom to enjoy all the content they love in one simple, beautiful app. Our vision is to empower real human connections by bringing people and entertainment together. So, we're on a mission to create a global community for streaming content that people can depend on to easily discover, experience, and share all of the entertainment that matters to them.
What sets us apart
We are the largest independent streaming platform built by a global team of employees who are fanatically passionate about delivering the highest quality, most unified, and user-friendliest entertainment experience possible.
We have always been a distributed organization, with people making great things happen in over 20 different countries and 11 time zones.
We host epic in-person off-sites to bring team members together a few times a year.
We are passionate about our mission and we work hard, while still providing flexibility around a schedule that works for you.
We love what we're building and our user community is an integral part of our development process. We actively engage with customers to understand what is working, what they want more of, and how we can be better.
We are committed to improving the communities where we live and work with charitable contributions, partnerships, and service.
Remote Work
Plex hires new team members in countries around the world.
As such, Plex does not sponsor employment visas.
All of our roles are remote, however some roles may carry specific location-based eligibility requirements. Our hiring team can help answer any questions about location after starting the recruiting process.
Also, please note, though we largely work asynchronously, as it relates to meetings, those generally occur between UTC 1600 to UTC 1900
The Plex Values
Be kind, humble, and helpful.
Approach problems with curiosity, creativity, and flexibility.
Put yourself on the customer's couch.
Be a good steward. Like a boss!
Build relationships to ensure healthy debate.
Foster a global and diverse team spirit.
Show gratitude and give back.
Seek balance for yourself and Plex.
Compensation
Our compensation reflects the cost of labor across several US and Global geographic markets. The base pay for this position ranges from $150,000/year in our lowest geographic market up to $200,000/year in our highest geographic market. Pay is based on a number of factors including market location, seniority, local currency and may vary depending on job-related knowledge, skills, and experience.
Benefits
Monthly Balance Wellness Stipend
Productivity Stipend
Flexible paid time off
Paid parental leave
Hardware stipend
Flextime, work from anywhere
Comprehensive health insurance
Stock options
401k (US employees)
Plex for the Planet community service opportunities
Diversity, Equity, and Inclusion at Plex
At Plex, our vision is to empower real human connection by bringing people and entertainment together. This vision is at the heart of our diversity, equity and inclusion work.
As a fully remote, global company, we take pride in our ability and dedication to building a workforce that represents our global audience. Our virtual work environment is intentionally designed to draw from all backgrounds, creating a sense of belonging and ownership for every employee.
As we create a global community of streaming media, we know we need a team that represents the diversity of our users and a company culture that welcomes people to be their authentic selves, and we're all in!
Our DEI efforts are focused on the following:
Building a diverse and global company
Creating an inclusive culture
Our DEI Foundations:
Participation, Education and Awareness, Data and Understanding
Does this sound interesting? We're looking for a Head of Brand Communications who is ready to join us to have a material impact in Plex's growth and success!
Plex is an Equal Employment Opportunity employer and is committed to building an inclusive and diverse workforce. We do not discriminate based on race, ethnicity, color, ancestry, national origin, religion, sexual orientation, gender identity, age, disability, veteran status, genetic information, marital status or any other classification protected by applicable discrimination laws. Should you require an accommodation during our interviewing and hiring process, please let your recruiter know.</t>
  </si>
  <si>
    <t>https://www.indeed.com/viewjob?jk=17b38b630f26076a</t>
  </si>
  <si>
    <t>Project Manager</t>
  </si>
  <si>
    <t>In the journey of life, your career should make a difference.
At Inizio Evoke, we come together—to do the best work, in the best possible place. We're all in. Because it's everyone's role to make health more human™.
About the role:
Project managers are the driving force at Inizio Evoke. As the internal contact for all projects, project managers serve as operational partners with the account team and are the liaisons for the entire development team (strategic services, creative services, technology services, operations, accounting, and administration). You will manage the end-to-end development of projects, according to established business processes. You will report to the Associate Director, Project Management. This is a fully remote role and can be based anywhere in the US.
As a Project Manager, you:
Play an integral role in all decisions regarding process, project resources, budgets, and schedules
Lead cross-functional teams in delivering marketing programs from brainstorming to execution
Present agency's capabilities and process internally and externally based on knowledge of who does what, when, and how long execution takes
Lead the team, ensuring processes are being followed and that projects comply with regulatory requirements
Understand the nature of the work performed by each department
Identify the need for internal and external resources for existing projects, work with the resourcing manager to secure project resources and with other PMs to prioritize resources' work
Interact with the internal team to determine project feasibility based on scope and training
Identify and prevent possible risks that may affect projects
Find solutions to course-correct to get project back on track
Craft project milestones for agency, clients, and vendor/agency partners
Build detailed project schedules and ensure that all deadlines are met according to the schedule
Monitor the project scope, details, and status and provide status updates to both internal and external teams
Develop estimates for hours and out-of-pocket expenses for new projects
Partner with account services and finance to find budgetary solutions if projects get off track
Build rapport and manage the vendor/agency partner relationship
As the operational expert, co-lead client status calls along with account services, including updating status agendas, speaking to project status, budget and timelines
You Will:
Be dynamic, thoughtful, and motivating
Be passionate about our people and the work we do
Collaborate positively in a collaborative work environment
Have experience using MS Project or Smartsheets and Excel (can maintain complex spreadsheets)
Have experience managing budgets, developing timelines, creating status agendas
Motivate teams to make decisions and commit to deadlines and deliverables
Manage their time efficiently to complete project on-time and on-budget
Bring 3+ years of project management experience working with creative teams
Bring experience in a marketing agency or pharmaceutical marketing setting
Have experience managing a project size of $1.5M to $2.5M
Manage a cross-functional team size of 10 to 15 including, but not limited to strategic services, creative services, technology services, event planning, print production, and finance
Inizio Evoke provides an exciting and flexible work environment, great compensation packages and outstanding company paid benefits including medical, dental, 401(k), tuition reimbursement and flexible time off.
We are committed to equal employment opportunity regardless of race, color, ancestry, religion, sex, national origin, sexual orientation, age, citizenship, marital status, disability, gender, gender identity or expression, or veteran status. We are proud to be an equal opportunity workplace.
#LI-JK1
#LI-Remote
#LI-Hybrid
The base salary range represents the low and high end of the salary range for this position. This range may differ based on your experience and skill set, geographic location, and cost of living considerations. We consider compensation more than just a base salary – that’s why we also offer an exceptional range of flexible benefits, personal support and tailored learning and development opportunities all designed to help you realize your full potential both in life and at work.
Compensation
$55,000—$80,000 USD
Don't meet every job requirement? That's okay! Our company is dedicated to building a diverse, inclusive, and authentic workplace. If you're excited about this role, but your experience doesn't perfectly fit every qualification, we encourage you to apply anyway. You may be just the right person for this role or others.</t>
  </si>
  <si>
    <t>https://www.indeed.com/viewjob?jk=451c669b14124a5c</t>
  </si>
  <si>
    <t>Business Consultant Bilingual (Spanish) Automotive Industry (remote)</t>
  </si>
  <si>
    <t>From $52,000 a year</t>
  </si>
  <si>
    <t>DRIVE</t>
  </si>
  <si>
    <t>This is a remote position, but you must reside in the United States
*Home Office Needed*
*You must have a home office set-up *(reliable, high-speed internet, quiet work environment, updated versions of Windows or Apple iOS, Mac or PC required: iPads or Chromebooks will not work).
You must be *bilingua*l. Fluent in Spanish and English, and have excellent computer skills.
*The Position*
This position is to become a Business Consultant/ Coach to our clients, who are auto shops in the collision, repair, heavy-duty truck industries. Industry experience is preferred but not required.
This is not a sales position in that you do not need to find the clients; but persuasive skills are a must nevertheless. You must be able to push clients to get results.
*Customer Service skills are not sufficient alone*. After successfully completing all of your training benchmarks, you will have a roster of shops throughout North America to consult with and ensure their success.
Most contact is via phone, video conferencing and email; minimal travel is required.
*Summary / Objective*: DRIVE provides a *career *path in technology and business consulting for the right candidate who is has a passion for helping our clients.
*Hours*: 8:45am-545pm CENTRAL TIME (please adjust for your time zone)
*Compensation*: We start at $25 hr and after training benchmarks are reached (expect 2 - 4 months) will convert to a salaried position starting at $52,000 with a robust bonus structure that can *gradually* climb to $90,000. The bonus structure is based on the number of clients you are successfully coaching and other factors, so it may take a while to build up to exceeding the base pay. We provide extensive training. The top qualities we look for are a passion for our business, a desire to professionally consult at DRIVE as a career, persistence, and persuasive skills.
*This is not a position to fill a year or get some experience on your CV*. We are looking for long-term team members to grow with us.
DRIVE is a nationwide leader in technology and consulting for the auto and truck repair shop industry, a multi-million dollar industry with tremendous continued growth potential.
*Please review our company website*:
*https://driveshops.com/*
*Essential Traits*
The following trails are essential to success on this path:
* *At least three years successful track record in related experience*
* *Auto industry experience greatly preferred*
* This is not a customer service position - you will have to get results.
* *TECH SAVVY: *Experience and ability to learn new systems; Excel and PowerPoint a plus.
* Results-driven
* An "implementer" type personality that can multi-task and bring a project to the finish line on time.
* Persuasion skills. This is not a cold-calling sales job, but you must be persuasive to succeed.
* Persistence. The ability to tough it out and see things through if you hit a snag.
* Communication skills:\*\* Ability to actively listen as well as to communicate with clients.
* Business savvy: A passion for understanding and helping businesses.
* Marketing: experience and understanding of marketing concepts and tools.
* Financial acumen: understanding principles of finance.
* Collaborative: must work well on a team.
* Highly organized.
* Knowledge of the auto repair industry is highly valued, although not necessary.
* *Must be able to talk and type simultaneously*, as we confer with our clients via telephone often.
_Drive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
Job Type: Full-time
Pay: From $52,000.00 per year
Benefits:
* 401(k)
* Dental insurance
* Health insurance
* Paid time off
* Vision insurance
Schedule:
* 8 hour shift
* Monday to Friday
Application Question(s):
* Are you willing to fill out the Indeed assessments to be considered?
Experience:
* Management: 1 year (Required)
* Auto Shop: 1 year (Preferred)
* Business consulting: 1 year (Preferred)
* Microsoft Office: 1 year (Preferred)
* Business analysis: 1 year (Preferred)
Language:
* Spanish (Required)
Work Location: Remote</t>
  </si>
  <si>
    <t>https://www.indeed.com/viewjob?jk=66c5177de1c2029d</t>
  </si>
  <si>
    <t>Freelance Email HTML Coder</t>
  </si>
  <si>
    <t>$30 - $50 an hour</t>
  </si>
  <si>
    <t>Marketech Digital Solutions</t>
  </si>
  <si>
    <t>*Job Overview*
*Marketech Digital *is a dynamic marketing agency specializing in email marketing, social advertising, and deliverability optimization. We work with a variety of clients to help them achieve their marketing goals through engaging and high-performing email campaigns.
We are seeking a skilled Email HTML Coder to join our team. The ideal candidate will have a strong background in turning design files (Figma, Adobe XD, Sketch, etc.) into pixel-perfect, responsive HTML email templates that render flawlessly across all email clients and devices.
*Duties*
* Convert email designs into clean, responsive, and optimized HTML/CSS code.
* Ensure compatibility across various email clients (Gmail, Outlook, Apple Mail, etc.).
* Utilize best practices for email development, including inline CSS and mobile responsiveness.
* Troubleshoot and fix rendering issues across different email clients and devices.
* Collaborate with designers and marketing teams to bring email concepts to life.
* Stay updated with the latest email development trends and best practices.
*Qualifications*
* Proven experience in email HTML coding.
* Strong knowledge of HTML, CSS, and email-specific coding practices.
* Familiarity with responsive email design techniques (media queries, fluid layouts, etc.).
* Experience with email testing tools (Litmus, Email on Acid) to ensure proper rendering.
* Understanding of email marketing platforms such as Klaviyo, Mailchimp, or Salesforce Marketing Cloud.
* Ability to troubleshoot and optimize code for deliverability and performance.
* Detail-oriented with excellent problem-solving skills.
* Strong communication and time-management skills.
Job Types: Part-time, Contract
Pay: $30.00 - $50.00 per hour
Expected hours: 10 per week
Benefits:
* Flexible schedule
Schedule:
* Choose your own hours
Application Question(s):
* How many years of experience do you have coding HTML emails, and what email service providers (ESPs) have you worked with?
* What coding techniques do you use to ensure emails are responsive and compatible with different email clients such as Outlook, Gmail, and Apple Mail?
* What’s your experience working with design files (Figma, Adobe XD, Sketch)? How do you ensure pixel-perfect translation from design to code?
* This is a contract position. What hourly rate or monthly salary are you looking for?
Work Location: Remote</t>
  </si>
  <si>
    <t>https://www.indeed.com/viewjob?jk=73282d3de2c0f77c</t>
  </si>
  <si>
    <t>INFLUENCER TALENT MANAGER</t>
  </si>
  <si>
    <t>*Job Title:* Influencer Talent Manager
*Job Type: *Full-Time
*Location:* United States, Remote, M-F
*Restriction: *This opportunity is for candidates residing in the United States
*Compensation:* $75,000 Annually + Commission + Bonus
*The Digital Marketing Recruiters*
Digital Marketing Recruiters has been in the digital marketing and recruitment space for over 25 years. We work with highly skilled marketing, digital marketing, and sales professionals and match them with our clients from diverse industries across the United States. Our selection process incorporates comprehensive resume screening, shortlisting, conducting video-recorded interviews and providing client information, administering written assessments (if required by the client), arranging client interviews, and facilitating job offers and placements.
*The Client*
The client is a leading full-service influencer marketing and talent management firm providing brand strategy and creator representation. They provide influencer marketing strategy for brands through the concept ideation, casting, and execution of influencer marketing campaigns. Through live experiences, such as captivating events and creative mailers, they effectively harness the power of social influence.
*The Role*
The Influencer Talent Manager will join the talent management team and work with the Director of your pod to secure effective influencer campaigns with measurable results for fashion, beauty, and lifestyle brands. The successful candidate must have 2+ years of influencer talent management experience and be familiar with creators, social media channels (Facebook, Instagram, TikTok, X, Pinterest, etc.), and building successful creator and brand partnerships.
*Responsibilities*
* Handle consistent communication with talent and provide career direction.
* Create campaign concepts for all incoming offers for the company roster of talent based on budget and talent strengths.
* Daily communication with talent inclusive of offers, industry trends, events, gifting, strategy and more. Negotiate and set appropriate budgets.
* Develop relationships with individuals and brands.
* Pitch outgoing opportunities to brands based on talent needs.
* Keep informed of industry trends, events and deals.
* Consistently explore opportunities to develop existing clients and participate in new program pitches and presentations.
* Provide insight and research new talent.
* Manage personal roster of talent maintaining strong relationships.
* Organize reasonable timelines.
* Confirm all requirements and logistics of campaigns.
* Manage talent’s inbox and calendar.
* Manage the client and talent's expectations.
*Requirements*
* Ideally located in NY, CA, TX, UT, FL, and TN but open to hybrid within the United States.
* Candidates should be proactive, organized, detailed, have strong communication skills, and strong time management skills. The client is seeking candidates with an entrepreneurial spirit and strong relationships with influencer talent as well as brands and agencies working on influencer marketing campaigns.
* 2+ years experience in influencer talent management roles.
* Bachelor’s degree in Marketing or a similar field.
*Benefits*
* If annual goal is achieved, full compensation is $99,000 plus uncapped commission and bonus plan above goal.
* Hybrid and remote roles.
* 401(k) with company match.
* Medical insurance, vision insurance, dental insurance + company paid life and AD&amp;D.
* Paid parental leave.
* (Not So) Summer Fridays year-long.
* Unlimited PTO.
* Student loans assistance.
Job Type: Full-time
Pay: $75,000.00 per year
Benefits:
* 401(k) matching
* Dental insurance
* Health insurance
* Life insurance
* Paid time off
* Vision insurance
Work Location: Remote</t>
  </si>
  <si>
    <t>https://www.indeed.com/viewjob?jk=4d123364ea76b4a6</t>
  </si>
  <si>
    <t>Paid Marketing Manager (Remote)</t>
  </si>
  <si>
    <t>$85,000 - $100,000 a year</t>
  </si>
  <si>
    <t>Green Thumb</t>
  </si>
  <si>
    <t>The Role
Green Thumb Industries (GTI) is looking for a Paid Marketing Manager to oversee digital marketing efforts in support of our growing D2C brand presence. This role will be responsible for developing, implementing, and optimizing high-impact marketing campaigns across digital channels to drive customer acquisition, engagement, and retention, with a focus on driving conversion. This role involves hands-on management of paid media channels, deep analysis of performance metrics, and close collaboration with cross-functional teams to achieve business growth objectives.
The media landscape for Cannabis is "tricky", to put it mildly. There is a lot of grey area when it comes to variations in state-specific compliance and media inventory. Meticulous attention to detail is critical in creating campaigns that are efficient, effective, and compliant to a rapidly evolving industry.
This role will reside on the marketing team as part of the Revenue Organization, and report to the Senior Brand Manager, incredibles &amp; Beboe.
Responsibilities
Create and execute a strong annual performance marketing strategy in tandem with Sr. Brand Manager
Define and measure KPIs in alignment with eCommerce goals and GTI brand objectives
Collaborate with internal cross-functional teams, as well as external resources in the development of media campaigns
Develop and manage digital prospecting and remarketing campaigns
Develop and implement A/B and multivariate testing methodologies for messaging, calls to action, and conversion funnels, with a focus on improving conversion rates and aligning with business goals.
Collaborate with UX/CX, SEO, CRM and analytics stakeholders to optimize funnels and customer journeys
Balance national brand awareness efforts with conversion-specific campaigns down the funnel
Synthesize data from various sources and deliver actionable insights, based on both qualitative and quantitative sources
Assist in managing budgets and campaigns across all digital channels to drive strong return on investment and efficient customer acquisition costs
Provide ongoing/weekly/monthly insights and reporting to all stakeholders through an in-depth analysis regarding campaign results and recommendations for continued optimization
Maintain consistent brand voice across media placements and 3rd party sites/channels
Ensure successful planning, execution, optimization for key traffic KPIs via paid, organic &amp; own media channels
Identify and test new channels to continue to meet or exceed established critical metrics
Provide expertise on incremental paid channels such as Twitter, Twitch, and other platforms
Manage relationships with external partners, agencies, or vendors involved in campaign execution.
Develop, execute, and optimize paid marketing strategies across key digital channels including Meta properties, Google Ads, and others.
Help manage advertising budgets to maximize ROI and ensure efficiency in spending.
Create, analyze, and report on performance metrics for campaigns, identifying actionable insights to optimize future initiatives.
Ability to present to senior leadership, translating data and results succinctly and effectively
Collaborate with sr. brand manager, creative, D2C and agency teams to develop compelling ad creatives, landing pages, and conversion funnels.
Stay current on industry trends and competitor strategies to ensure cutting-edge marketing techniques are used.
Continuously explore new growth opportunities through emerging platforms, tools, and technologies.
Monitor and ensure proper attribution and tracking through tools like Google Analytics, Facebook Pixel, and other marketing attribution platforms.
Develop weekly and monthly performance reports and present findings and recommendations to senior leadership.
Qualifications
Bachelor's degree in Marketing, Business, or related field
3+ years of experience in managing paid/performance media for marketing agencies or CPG/retail/ecommerce brands
Proven experience managing large-scale digital campaigns across various platforms (Google, Meta, etc.).
Proficiency in tools like Google Analytics, Google Ads, Facebook Business Manager, and other ad platforms.
In-depth understanding of the digital media landscape and ad types across SEM/PPC, display, video and native placements
In-depth understanding of SEM/PPC campaign creation and management
Experience in creating multi-channel media plans in support of eCommerce objectives
Hands-on experience with Tradedesk (or other RTB platforms), Google ads, tag management.
Ability/interest in analyzing metrics/KPIs and transforming into compelling stories
Strong understanding and experience with A/B testing fundamentals, implementation, and platforms like Optimizely and Google Optimize, along with expertise in conversion rate optimization and attribution models.
Hands-on experience with Unbounce landing page creation, or comparable platform
Advanced knowledge of Google Analytics, Google Tag Manager and/or comparable analytics and tag management platforms
Experience with creating audience segmentation based on 1st and 3rd party data
Superior verbal and written communication skills with the ability to convey complex data and concepts to non-experts
Lead internal and external meetings and translate analysis into actionable plans. and considerations to non-experts, and lead both internal and 3rd party status meetings.
Individual must be energetic, highly motivated, a self-starter, and driven to succeed.
A dynamic, intuitive, strategic thinker and strong team player is a must.
Strong project management skills and ability to manage multiple campaigns simultaneously.
Preferred Qualifications
Experience in affiliate marketing, programmatic buying, or other digital marketing channels.
Certifications in Google Ads, Facebook Blueprint, or similar platforms.
Knowledge of SQL, Excel, or other data analysis tools is a plus.
Knowledge of and/or experience with the Cannabis industry is a plus.
Additional Requirements
Must pass any required background checks
Must be and remain compliant with all legal or company regulations for working in the industry
Must possess valid driver's license
Must be a minimum of 21 years of age
#LI-REMOTE</t>
  </si>
  <si>
    <t>https://www.indeed.com/viewjob?jk=42644b6fe85bfdf6</t>
  </si>
  <si>
    <t>Ferguson Pape Baldwin Architects</t>
  </si>
  <si>
    <t>Ferguson Pape Baldwin Architects (FPBA) is seeking a dynamic and creative Marketing Coordinator to join our marketing/business development team and help drive the growth of new client relationships.
At FPBA, you’ll be part of an incredible team of talented, passionate, and innovative professionals who collaborate to deliver the highest quality design and architecture to our clients. This is a place where your ideas come to life, creativity is celebrated, and the possibilities are endless. If you’re ready to make an impact and grow with us, send your cover letter, resume, and portfolio to marketing@fpbarch.com.
Why FPBA? We empower our diverse team with an Employee Stock Ownership Plan (ESOP), ensuring that every member shares in the firm’s success. Our collaborative and inclusive culture fosters shared achievements alongside a robust benefits package, including medical, dental, vision, paid holidays, and vacation. We offer competitive salaries, professional growth opportunities, and a vibrant work environment that values mentorship, sustainability, team spirit, and work-life balance. Learn more about FPBA and our core values here.
Description of Responsibilities:
Assist in responding to Requests for Qualifications and Proposals (RFQs/RFPs) with compelling graphics and content
Assist in the strategy and preparation for interviews and presentations
Write and design engaging promotional content including social media, press releases, and announcements
Create and organize marketing materials including brochures, project sheets, resumes, and related collateral
Update and maintain project information database
Update and maintain company website content
Coordinate project photography
Education/Experience:
Bachelor’s degree in marketing, communications, public relations, or journalism
1-3 years of marketing/communications-related experience
Skills &amp; Characteristics:
Strong professional written, verbal, and graphic communication skills
Knowledge and experience with Adobe InDesign, Photoshop, Illustrator, and Microsoft Office
Ability to prioritize workload, multi-task, and work independently as well as in team environments under tight deadlines
Proactive problem-solving skills and resourcefulness
Knowledge of WordPress, Google Analytics, and SEO is a plus
Experience working in the A/E industry is a plus
If you feel you align with our core values and are excited to contribute to our mission, we would love to hear from you!</t>
  </si>
  <si>
    <t>https://www.indeed.com/viewjob?jk=e5f7ee313d86aea8</t>
  </si>
  <si>
    <t>Remote Sales Representative</t>
  </si>
  <si>
    <t>Up to $36 an hour</t>
  </si>
  <si>
    <t>Milestone Marketing</t>
  </si>
  <si>
    <t>*Job Overview*
Make 200 Calls a day
Have at least 3+ hrs talk time
Read script= Close deals
Paid training
*Responsibilities*
* Develop and maintain relationships with new and existing clients to drive sales growth.
* Conduct outbound calling to potential customers, introducing products and services effectively.
* Utilize Salesforce for tracking leads, managing customer interactions, and reporting on sales activities.
* Negotiate contracts and close sales while ensuring a high level of customer satisfaction.
* Communicate product knowledge clearly to clients, addressing any questions or concerns they may have.
* Collaborate with the marketing team to identify market trends and opportunities for business development.
* Provide feedback on customer needs and preferences to help shape future product offerings.
* Maintain accurate records of sales activities and client interactions.
*Requirements*
* Proven experience in sales or a related field is preferred.
* Strong communication skills in English; proficiency in Spanish is a plus.
* Familiarity with Salesforce or similar CRM software is highly desirable.
* Ability to effectively negotiate and close deals while maintaining excellent customer service standards.
* Demonstrated ability to develop new business opportunities and expand market presence.
* Strong organizational skills with attention to detail in managing multiple accounts simultaneously.
* A proactive attitude with the ability to work independently as well as part of a team.
Join us in this exciting opportunity where you can make an impact through your sales expertise!
Job Type: Full-time
Pay: Up to $36.00 per hour
Expected hours: 40 per week
Benefits:
* Dental insurance
* Flexible schedule
* Health insurance
* Paid time off
* Work from home
Shift:
* 8 hour shift
Supplemental Pay:
* Commission pay
Work Location: Remote</t>
  </si>
  <si>
    <t>https://www.indeed.com/viewjob?jk=7978068e7a2d1ec9</t>
  </si>
  <si>
    <t>$21 - $31 an hour</t>
  </si>
  <si>
    <t>Labor Biz Market</t>
  </si>
  <si>
    <t>Job Title: Entry Level Marketing Assistant
Company: Labor Biz Market
Job Summary:
Labor Biz Market is seeking a motivated and creative Entry Level Marketing Assistant to support our marketing team in executing campaigns, engaging with audiences, and growing our brand presence. This is an excellent opportunity to kick-start your marketing career in a dynamic and collaborative environment.
Key Responsibilities:
* Assist in the development and implementation of marketing strategies and campaigns.
* Conduct market research to identify trends and target audiences.
* Create and manage social media content across various platforms.
* Support the design and distribution of marketing materials, such as flyers, emails, and newsletters.
* Monitor and report on the effectiveness of marketing initiatives using analytics tools.
* Coordinate with vendors and partners for promotional activities and events.
* Maintain organized records of marketing activities and project timelines.
Qualifications:
* Bachelor’s degree in Marketing, Communications, Business, or a related field (or equivalent experience).
* Strong written and verbal communication skills.
* Proficiency in Microsoft Office Suite and familiarity with social media platforms.
* Creative mindset and attention to detail.
* Ability to multitask and manage time effectively in a fast-paced environment.
* Eagerness to learn and take on new challenges.
Benefits:
• Competitive salary and growth opportunities
• Comprehensive training and support
• Health, dental, and vision insurance
• 401(k) plan with company match
• Paid time off and holidays
• Fun and inclusive company culture
If you are looking for a challenging and rewarding role in a fast-paced environment, come join our team at Labor Biz Market as an Entry Level Marketing Assistant. Apply now and let your marketing career take off!</t>
  </si>
  <si>
    <t>https://www.indeed.com/viewjob?jk=baac16a81bee93c1</t>
  </si>
  <si>
    <t>Part-time, Full-time, Contract</t>
  </si>
  <si>
    <t>Imaginarium</t>
  </si>
  <si>
    <t>*Overview*
We are seeking a dynamic and results-driven Director of Marketing to lead our marketing initiatives and drive brand growth. The ideal candidate will possess a strong background in various marketing disciplines, including performance marketing, email marketing, and marketing automation. This role requires a strategic thinker who can analyze market trends, develop comprehensive marketing strategies, and oversee the execution of campaigns across multiple channels.
A Marketing Manager is responsible for developing and executing comprehensive marketing strategies to attract visitors to a festival, utilizing various channels like digital marketing, social media, public relations, advertising, and promotions, while analyzing data to optimize campaigns and maximize attendance, aligning with the park's overall brand and experience.
Key Responsibilities:
* *Strategic Planning:*
* Develop and implement annual marketing plans aligned with festival goals, including target audience segmentation, pricing strategies, and promotional calendar.
* Conduct market research to identify trends, competitor analysis, and guest insights to inform marketing decisions.
* Analyze historical data to forecast attendance and revenue, identifying potential growth areas.
* *Campaign Development and Execution:*
* Create and manage multi-channel marketing campaigns across digital platforms (website, social media), traditional media (print, TV), and in-park promotions.
* Develop compelling messaging and creative assets that resonate with target audiences, including families, groups, and seasonal events.
* Manage budget allocation for marketing campaigns, tracking ROI and optimizing performance.
* *Digital Marketing Expertise:*
* Oversee website content management, SEO optimization, and paid advertising strategies.
* Leverage social media platforms to engage with guests, build community, and promote park experiences.
* Implement email marketing campaigns to nurture leads and drive ticket sales.
* *Public Relations and Media Management:*
* Develop and execute PR strategies to generate positive media coverage for the park.
* Manage media inquiries, press releases, and media partnerships.
* Collaborate with park operations to identify newsworthy events and experiences.
* *Customer Relationship Management (CRM):*
* Analyze guest data to identify patterns and personalize marketing efforts.
* Develop loyalty programs and targeted promotions to enhance guest retention and repeat visitation.
* *Team Leadership and Collaboration:*
* Lead a team of marketing professionals, including digital marketers, graphic designers, and marketing coordinators.
* Collaborate with cross-functional departments like park operations, entertainment, and sales to ensure alignment with marketing strategies.
Required Skills and Experience:
* Bachelor's degree in marketing, communications, or a related field
* Proven experience in marketing within the entertainment or hospitality industry, preferably theme parks
* Strong understanding of digital marketing strategies and platforms
* Excellent analytical skills to measure campaign performance and interpret data
* Creative thinking and ability to develop engaging marketing materials
* Excellent communication and interpersonal skills to collaborate with various stakeholders
* Project management skills to manage multiple campaigns simultaneously
* Analyze historical data to forecast attendance and revenue, identifying potential growth areas.
*Duties*
* Develop and implement innovative marketing strategies that align with company goals and objectives.
* Conduct thorough market research and analysis to identify opportunities for growth and improvement.
* Oversee performance marketing efforts to optimize customer acquisition and retention.
* Manage email marketing campaigns, ensuring effective segmentation and targeting for maximum engagement.
* Utilize marketing automation tools to streamline processes and enhance campaign effectiveness.
* Develop and manage the marketing budget, ensuring efficient allocation of resources across various initiatives.
* Collaborate with creative teams to produce engaging print advertising materials that resonate with target audiences.
* Leverage analytics to measure campaign performance, providing insights for continuous improvement.
* Utilize Adobe Creative Suite for designing compelling visual content that supports marketing efforts.
* Stay updated on industry trends and emerging technologies to keep the company at the forefront of marketing innovation.
*Requirements*
* Proven experience in a senior marketing role with a strong emphasis on analytics and research.
* Expertise in performance marketing strategies and email marketing best practices.
* Proficiency in marketing automation platforms and tools.
* Strong budgeting skills with experience managing large-scale marketing budgets.
* Familiarity with print advertising processes and creative design principles using Adobe Creative Suite.
* Basic knowledge of HTML for email design and web content management is preferred.
* Excellent communication skills, both written and verbal, with the ability to present ideas clearly to stakeholders.
* Strong leadership skills with a track record of managing cross-functional teams effectively.
* A passion for staying ahead of industry trends and continuously seeking innovative solutions.
If you are ready to take your career to the next level as our Director of Marketing, we encourage you to apply today!
Job Types: Full-time, Part-time, Contract
Schedule:
* Holidays
* Monday to Friday
* Weekends as needed
Work Location: Remote</t>
  </si>
  <si>
    <t>https://www.indeed.com/viewjob?jk=a8eab59eb9bc1f5a</t>
  </si>
  <si>
    <t>Social Media Manager</t>
  </si>
  <si>
    <t>molecule.xyz</t>
  </si>
  <si>
    <t>Molecule is at the heart of the Decentralized Science (DeSci) movement where biotech and blockchain meet to democratize scientific research, earning recognition and support from key figures in the web3 world, including Vitalik Buterin, Balaji, and Juan Benet. We're known for creating VitaDAO, the first and largest biotech DAO with more than $4m in funding deployed, bio.xyz, a vital hub supporting and building biotech DAOs, the IP-NFT, a protocol bringing rights to IP and R&amp;D data on-chain, and IPTs, ERC-20 tokens minted from IP-NFTs to allow token holders to construct and cultivate valuable IP. We’ve also recently launched Catalyst, a platform to launch, discover, and fund the best projects in DeSci.
Over the past 24 months, we have raised $20+ million to build the future of decentralised biotech. Join us and contribute to a future where scientific discovery is driven by web3.
Your Role
As a Social Media Manager at Molecule, your mission is to champion the voice of the company across multiple social media channels and craft narratives that resonate deeply with both crypto and scientific audiences. You will be responsible for building a strong and engaging online presence that amplifies Molecule’s mission, creates emotional connections with followers, and educates the community about our groundbreaking work in decentralized science (DeSci). This is a strategic, creative, and community-focused role where you’ll work across platforms to deliver content that drives awareness, fosters engagement, and accelerates the adoption of Molecule’s vision.
What You’ll Be Doing
Developing &amp; Executing Marketing Strategies:
Design and execute a dynamic marketing strategy that drives awareness, engagement, and adoption of Molecule’s DeSci vision across all social media platforms.
Crafting Compelling Content:
Produce high-quality content for Twitter, Farcaster, Instagram, TikTok, YouTube, and other key channels, ensuring the content resonates with both crypto and scientific communities. This includes written posts, visual content, newsletters, and blog entries.
Translating Complex Concepts:
Break down complex scientific and crypto concepts into accessible, engaging stories that educate, inform, and captivate both niche and broad audiences.
Amplifying Community Voice:
Foster a strong dialogue with our community by engaging with researchers, builders, and investors. Actively respond to comments, run AMAs, and encourage the exchange of ideas.
Data-Driven Insights:
Utilize analytics tools to measure the impact of social media activities, refine messaging, and optimize campaigns for maximum engagement and impact.
Staying Ahead of Trends:
Quickly adapt to emerging trends in the DeSci, Web3, and crypto spaces. Innovate content strategies and stay on top of evolving social media tools, platforms, and best practices.
What We’re Looking For
Core Priorities for This Position
Proven Social Media &amp; Community Building Experience: Demonstrated success in social media management and community engagement, particularly within Web3, DeFi, or crypto spaces. Expertise in growing audiences and fostering meaningful interactions across platforms like Twitter, Instagram, TikTok, Farcaster, and YouTube.
Strategic &amp; Creative Thinker: Ability to develop long-term social media strategies aligned with Molecule’s goals, while creating compelling content that educates, engages, and resonates with both crypto and scientific audiences. Demonstrates creativity and high standards for quality, accuracy, and emotional connection.
Analytical &amp; Data-Driven: Ability to analyze performance data, identify trends, and optimize strategies for higher engagement and content virality. Uses insights to adjust tactics and deliver measurable results.
Execution Excellence &amp; Resourcefulness: Proven track record of launching high-impact campaigns (e.g., viral threads, product launches, community challenges), and the ability to tap into existing networks and build strategic partnerships to amplify content and drive growth.
Key Relationship Skills
Composed &amp; Proactive: Ability to stay calm under pressure, react quickly to trends and community sentiment, and execute with urgency while maintaining focus on long-term goals and quality.
Integrity &amp; Strong Communication: Consistently demonstrates honesty and transparency in all interactions, with excellent written and verbal communication skills that craft compelling, scientifically accurate narratives for diverse audiences.
Team-Oriented &amp; Resourceful: A collaborative team player who thrives in cross-functional environments and proactively seeks new opportunities, strategies, and trends to drive success.
Technical Knowledge
Social Media &amp; Content Tools: Proficiency in using social media platforms (Twitter, Instagram, Farcaster, TikTok, YouTube) and content creation tools (e.g., Canva, Adobe Suite).
Analytics &amp; Optimization: Strong understanding of social media analytics and tools (e.g., Google Analytics, Twitter Analytics, Sprout Social, etc.), with the ability to optimize content strategies based on data insights.
Crypto &amp; DeSci Knowledge: Familiarity with web3, crypto, and the Decentralized Science ecosystem is a plus. Ability to adapt technical topics for a general audience.
Marketing Automation Tools: Familiarity with marketing platforms (e.g., Mailchimp, Substack, etc.) for email campaigns and content distribution.
Why Join Us?
At Molecule, you’ll be part of an innovative, mission-driven startup that’s disrupting the world of decentralized science. If you’re passionate about pushing boundaries and creating real-world impact, this is your opportunity to shape the future of research and innovation.
Here, you’ll work alongside a skilled, fast-paced team that thrives on creativity, collaboration, and bold ideas. You’ll be challenged, inspired, and empowered to bring your best work every day.
HODL: You’re not just taking a job — you’re joining a movement. Every project you contribute to directly impacts the future of science and technology.
WAGMI: We reward most full time positions with token equity and give you the opportunity to co-author future DeSci standards.
Alpha: In our young, fast growing team, your voice matters. You’ll have the chance to shape not only your future but also the future of science research and innovation.
If you’re ready to take on big challenges, work with brilliant minds, and create something that matters, LFG - Molecule is the right place for you!
We are an equal opportunity employer. We are committed to equality and weaving a community that values diverse perspectives and experiences and are actively seeking a diverse pool of applicants. All employment decisions are made without regard to race, colour, national origin, ancestry, sex, gender, gender identity or expression, sexual orientation, age, genetic information, religion, disability, medical condition, pregnancy, marital status, family status, veteran status, or any other characteristic protected by law.</t>
  </si>
  <si>
    <t>https://www.indeed.com/viewjob?jk=2f2d4aa0a395164a</t>
  </si>
  <si>
    <t>Social Media Associate</t>
  </si>
  <si>
    <t>$45,000 - $50,000 a year</t>
  </si>
  <si>
    <t>LEAD GENERATION EXPERTS LLC</t>
  </si>
  <si>
    <t>Benefits:
401(k) matching
Flexible schedule
Paid time off
About Us:
Lead Generation Experts is a leading digital marketing agency specializing in supporting B2B clients. We are dedicated to driving growth for our clients through innovative lead-generation strategies, creative social media solutions, and data-driven insights. Our team thrives on creativity, collaboration, and a client-centric approach, ensuring we deliver tailored strategies that align with each client's unique goals and brand vision.
Job Overview:
We are looking for a talented and creative Social Media Associate to join our Lead Generation Experts team. This role is client-facing and requires managing client social media posts, creating and designing engaging content, and strategically implementing clients’ goals and brand strategies across various social platforms. The ideal candidate will have a strong proficiency in Canva and other creative tools, excellent client communication skills, and a passion for leveraging social media to drive business results.
Key Responsibilities:
Social Media Management:
Manage and schedule client social media posts across multiple platforms.
Monitor engagement and respond to audience interactions professionally.
Content Creation &amp; Design:
Develop creative and visually appealing social media posts using Canva and similar tools.
Ensure all content aligns with clients’ brand guidelines and objectives.
Strategic Implementation:
Work closely with clients to understand their goals and brand strategy.
Strategically implement client goals through tailored social media campaigns.
Analyze performance metrics and adjust strategies to improve results.
Client Relations:
Serve as the primary point of contact for clients regarding social media strategy.
Communicate effectively, gather feedback, and adapt strategies based on client needs.
Collaboration:
Collaborate with internal teams (e.g., marketing, design, content) to deliver cohesive campaigns.
Stay updated on social media trends and best practices.
Qualifications:
Proven experience in social media management, ideally in a client-facing role.
Strong proficiency in Canva and familiarity with other graphic design tools.
Excellent communication and interpersonal skills.
Ability to strategize and execute social media campaigns aligned with brand objectives.
Knowledge of social media analytics tools and a data-driven approach to content strategy.
Creative problem-solving skills and attention to detail.
Ability to manage multiple client accounts and meet deadlines.
Preferred Skills:
Experience with other design tools (Adobe Creative Suite, etc.).
Familiarity with social media scheduling and analytics tools (Hootsuite, Buffer, Sprout Social, etc.).
Understanding of lead generation strategies and how social media can support them.
Compensation &amp; Benefits:
Salary: $45,000 - $50,000 annually
401(k) Match: We offer a competitive 401(k) match program.
Remote Work: Fully remote position.
Paid Time Off (PTO): Enjoy flexible paid time off and holiday schedule.
Flexible Hours: Support for flexible working hours to promote a healthy work-life balance.
Paid Holidays: Paid time off on designated holidays.
Why Join Us:
Work in a creative, collaborative, and supportive environment.
Opportunity to work directly with clients and make a tangible impact on their growth.
Professional growth and development opportunities.
Competitive salary and robust benefits package.
This is a remote position.</t>
  </si>
  <si>
    <t>https://www.indeed.com/viewjob?jk=8a4ef0f87651b165</t>
  </si>
  <si>
    <t>$50,000 - $65,000 a year</t>
  </si>
  <si>
    <t>Ultimate Staffing Services</t>
  </si>
  <si>
    <t>San Diego, CA 92109</t>
  </si>
  <si>
    <t>Assist Senior Consultant with account management Receive client requests and deliver instructions to appropriate team members within CRM software Keep clients informed on the status of requests and set appropriate expectations Perform quality assurance on website updates Learn and demonstrate a fundamental understanding of Rosemont products and services, and clearly articulate capabilities and advantages to clients Provide feedback from clients to assess possible refinements to existing products and the need for new products Produce, update, and maintain reports of client's billable hours Assist with answering incoming client phone calls Qualifications: 3+ years of proven work experience in sales, marketing, and/or customer service Capable of multitasking, prioritizing, and managing time efficiently with minimal supervision Detail-oriented and deadline-driven Excellent communication and problem-solving skills Ability to work well independently and in a dynamic team environment, and interface well with many individuals Highly proficient computer skills with experience in Microsoft Office and GSuite applications Positive attitude and professional demeanor Experience with SEO, content marketing, web design, and other online marketing strategies a plus Experience with Google Analytics, WordPress, and social media a plus
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t>
  </si>
  <si>
    <t>https://www.indeed.com/viewjob?jk=ec9658d077142576</t>
  </si>
  <si>
    <t>$24 - $26 an hour</t>
  </si>
  <si>
    <t>About the Role:
We are seeking a highly motivated Marketing Specialist to join our team in the Manufacturing industry. As a Marketing Specialist, you will be responsible for developing and executing marketing strategies that drive brand awareness, lead generation, and sales growth. You will work closely with the Marketing Department to create marketing collateral, sales tools, and digital marketing campaigns that effectively communicate our brand message to our target audience. Your efforts will also include managing trade shows and events to increase brand visibility and generate leads. Ultimately, your work will contribute to the overall success of our company.
Minimum Qualifications:
Bachelor's degree in Marketing, Communications, or a related field
2+ years of experience in a marketing role
Experience with channel marketing and lead generation
Strong project management skills and attention to detail
Excellent communication and interpersonal skills
Preferred Qualifications:
Experience in the Manufacturing industry
Experience with brand awareness campaigns
Experience with digital marketing and social media advertising
Experience managing trade shows and events
Responsibilities:
Develop and execute marketing strategies that drive brand awareness, lead generation, and sales growth
Collaborate with the Marketing Department to create marketing collateral, sales tools, and digital marketing campaigns
Manage trade shows and events to increase brand visibility and generate leads
Analyze and report on the effectiveness of marketing campaigns and adjust strategies as needed
Stay up-to-date with industry trends and best practices to ensure our marketing efforts are innovative and effective
Skills:
As a Marketing Specialist, you will utilize your skills in marketing collateral development, channel marketing, lead generation, sales tools creation, trade show management, brand awareness campaigns, and digital marketing. You will work collaboratively with the Marketing Department to ensure that our marketing efforts are innovative, effective, and aligned with our overall business goals. Your strong project management skills and attention to detail will be essential in executing successful marketing campaigns. Additionally, your excellent communication and interpersonal skills will enable you to effectively communicate our brand message to our target audience and build strong relationships with internal and external stakeholders.</t>
  </si>
  <si>
    <t>https://www.indeed.com/viewjob?jk=0efc8ad9aee4d345</t>
  </si>
  <si>
    <t>Project Manager (Marketing)</t>
  </si>
  <si>
    <t>Greenhouse Agency</t>
  </si>
  <si>
    <t>Grow with Us: Join Green House as a Project Manager
At Green House, we're more than just a creative marketing powerhouse—we're a thriving ecosystem where innovation meets strategy and passion fuels excellence. We specialize in nurturing beverage brands to reach their full potential, delivering impactful solutions that drive growth and captivate audiences. Our mission is to cultivate ideas that not only meet but exceed client expectations. At Green House, we believe that the best ideas emerge from diverse perspectives and a shared commitment to excellence.
Job Summary:
Are you ready to thrive in a fast-paced, innovative environment? Green House is growing, and we’re looking for a Project Manager to join our Strategy &amp; Creative team. This role is perfect for a highly organized, proactive professional with experience in project management, hospitality/service, and marketing agencies. If you're passionate about growth, collaboration, and operational excellence, we want to hear from you!
You’ll play a key role in supporting business development, branding, and frontline operations while working closely with a dynamic team in a scaling marketing agency. Reporting to our Senior Director of Project Management &amp; Operations and collaborating with our Senior Account Director, you’ll manage critical projects, streamline processes, and contribute to the agency's continued success.
What You’ll Do:
As our Project Manager, you’ll:
Lead and manage internal and client-based projects, ensuring they’re delivered on time, within scope, and on budget.
Provide administrative support for scheduling, reporting, budgeting, meeting agendas, and follow-ups.
Use Monday.com and other tools to streamline communication and maintain consistency across teams.
Assist Strategy &amp; Creative leadership in preparing executive updates and quarterly business reviews.
Support our new business funnel by managing CRM data, client profiles, and timelines.
Drive continuous improvement by leading post-project reviews and incorporating feedback into future work.
Stay ahead of industry trends, tools, and best practices to bring fresh ideas to the team.
Work a remote, set schedule from 9am-5pm EST. Occasional travel to onsite meetings will be required.
What We’re Looking For:
The ideal candidate has:
Experience: A mix of project management, administrative, and hospitality/service industry experience (preferably in a marketing agency setting).
Education: Bachelor’s degree in hospitality, business, marketing, communications, or a related field.
Location: Remote, with a preference for candidates in the Eastern Time Zone (Miami, FL, New York, or New Jersey areas). Occasional travel to onsite meetings will be required.
Skills:
Proficiency in Monday.com and Microsoft 365 tools (Outlook, Teams, SharePoint).
Strong communication and relationship-building abilities.
Exceptional organizational skills with a solution-oriented mindset.
Proven success managing multiple projects in a fast-paced environment.
Certifications: Project Management certification (preferred).
Compensation:
Salary - $105,000 - $110,000
Bonus Potential - 10% annually
Communication Allowance - $100 monthly
Wellness Allowance - $50 monthly
Medical/Dental/Vision Benefits available
Why Green House?
At Green House, we offer a dynamic, hybrid, and inclusive work environment where your leadership skills will be valued, and your career aspirations supported. You'll have the opportunity to make a significant impact within globally recognized brands driving strategies that shape consumer preferences, cultural intrinsic, and market dynamics. We offer:
Innovative Work Environment and Company Culture: Collaborate with a talented team of creative professionals in a stimulating and supportive workplace. Join engaging social events and a diverse, inclusive culture that celebrates individuality.
Growth Opportunity: We invest in our employees’ growth by providing a work environment that encourages personal and professional growth, and opportunities for advancement within the company.
Unlimited Paid Time Off: Generous paid vacation days, holidays, and sick leave to help you recharge and maintain work-life harmony.
Health and Wellness: Comprehensive health insurance coverage, including medical, dental, and vision plans.
Green House is strongly committed to creating a diverse, equitable, and inclusive workplace environment. We’re an equal opportunity employer—we’ll consider all qualified applicants for this position without regard to race, color, religion, gender, gender identity or expression, sexual orientation, national origin, genetics, disability, age, or veteran status.
#IND123
Nxa2XLaNeg</t>
  </si>
  <si>
    <t>https://www.indeed.com/viewjob?jk=2c4d3c69877f48df</t>
  </si>
  <si>
    <t>Social Media Marketing Specialist</t>
  </si>
  <si>
    <t>World Travel Holdings Inc</t>
  </si>
  <si>
    <t>Overview:
World Travel Holdings is seeking an experienced Social Media Marketing Specialist for the B2B Division based in Ft. Lauderdale, FL . The Social Media Marketing Specialist will help optimize our corporate cial media pages within our Dream Vacations brand. The Social Media Marketing Specialist would be responsible for the day-to-day management of our social media channels, curating engaging content and increasing followers.
About World Travel Holdings
World Travel Holdings is the nation’s largest cruise agency and award-winning leisure travel company with a portfolio of nearly 40 diverse brands. In addition to owning some of the largest brands distributing cruises, villas, resort vacations, car rentals, resort day passes and luxury travel services, World Travel Holdings has a vast portfolio of private-label partnerships comprised of top leisure travel providers, including almost every U.S. airline, leading hotel brands and prominent corporations. The company also operates a top-rated travel agency franchise and is consistently recognized as an industry leader in employee engagement and work-at-home employment. Its global presence includes operating multiple cruise brands in the United Kingdom. World Travel Holdings has offices in Wakefield, Mass.; Ft. Lauderdale, Fla.; and Chorley, England. For more information, visit WorldTravelHoldings.com.
Responsibilities:
Plan, post and maintain social media marketing campaigns leveraging trending concepts and popular events
Develop an engaging and brand-aligned content calendar, ensuring content schedule deadlines are met – while creating “real time” content to compliment pre-planned content
Use photography and videography to create social graphics and videos
Create and edit reels and stories for social media posts that will resonate with existing audiences and attract new audiences
Content creation - writing, proofing, and editing before publishing
Review live content monthly, collect data and create reports outlining success rates
Brainstorm new and creative growth strategies, provide guidance to improve engagement
Leverage social media insights to optimize our page content, increase followers and engagement
Support our network of travel agents with virtual training presentations and answering social media questions
Collaborate with in-house graphic design team to develop creative assets that support marketing initiatives
Provide support to the marketing department and assist with daily functions of marketing programs and tools
Oversee daily marketing tasks, must be willing to be flexible to do whatever is needed
Qualifications:
2+ years of experience in social media marketing
Bachelor's degree in marketing or similar
Working knowledge of social media platforms including Facebook, Instagram, YouTube, LinkedIn, etc
Incredible attention to detail, including meticulous proofreading and fact-checking skills
Experience creating and editing video reels
Knowledge of social media analytics tools for tracking and measuring
A self-starter who can work independently with little supervision or direction
Experience working with a virtual staff or experience with video conferencing tools is a plus
Must be able to work under pressure and manage multiple projects simultaneously
Excellent oral and written communication skills
Knowledge of the cruise or travel industry is a plus</t>
  </si>
  <si>
    <t>https://www.indeed.com/viewjob?jk=29cc87a872252790</t>
  </si>
  <si>
    <t>Entry Level Marketing</t>
  </si>
  <si>
    <t>Apollo Acquisitions, Inc.</t>
  </si>
  <si>
    <t>Springfield, PA 19064</t>
  </si>
  <si>
    <t>Are you eager to start a rewarding career in marketing? We are looking for motivated and enthusiastic individuals to join our growing team in an Entry-Level Marketing role. If you're passionate about building relationships and helping clients succeed, this could be the perfect opportunity for you!
*Key Responsibilities:*
* Serve as a primary point of contact for clients and customers
* Participate in in-office company meetings and team discussions
* Gain in-depth knowledge of client products and services
* Assist with client promotions, customer assessments, and lead generation
* Promote client brands and increase awareness through targeted efforts
*Qualifications:*
* Excellent communication and interpersonal skills
* Strong leadership potential and team collaboration abilities
* High school diploma or equivalent required
* Ability to thrive in a fast-paced, dynamic work environment
*Why Join Us?*
* Paid training and hands-on experience
* Weekly pay with uncapped bonus opportunities
* Opportunities for career growth and advancement into leadership roles
* All-expenses-paid travel opportunities for top performers
If you're ready to take the first step in your sales and marketing career, apply now! We offer full cross-training to help you grow into leadership roles as part of our expanding team.
This role requires commuting to our Philadelphia office location daily and attending events within a 30-mile radius of the Philadelphia and South New Jersey territory.
Job Type: Full-time
Pay: $700.00 - $1,100.00 per week
Benefits:
* Flexible schedule
* Paid time off
* Professional development assistance
Schedule:
* 8 hour shift
Ability to Relocate:
* Springfield, PA 19064: Relocate before starting work (Required)
Work Location: In person</t>
  </si>
  <si>
    <t>https://www.indeed.com/viewjob?jk=b24c419cea63da23</t>
  </si>
  <si>
    <t>Wildcat Media LLC</t>
  </si>
  <si>
    <t>Schaumburg, IL 60173</t>
  </si>
  <si>
    <t>*Digital Marketing Strategist*
We believe that the traditional "one-size-fits-all" job roles are as outdated as dial-up internet. We’re on the hunt for a *Digital Marketing Strategist* who is not just a number-cruncher but a creative chameleon—someone who can seamlessly blend analytical skills with a splash of imagination!
As our Digital Marketing Strategist, you will be the heartbeat of our marketing team, blending analytical prowess with creative flair. You will dive deep into the world of Search Engine Marketing (SEM) while also being an integral part of the brainstorming sessions that shape our paid, organic and social campaigns. Your role will be to explore different perspectives, think outside the box, and serve as a fountain of innovative ideas that will elevate our clients' brands.
The Digital Marketing Strategist works directly with the agency team including the Creative Marketing Manager, Graphic Designer and Marketing Director on their day-to-day responsibilities and management of their portfolio. This is a client-facing role, so the ideal candidate must be comfortable acting as a point of contact for clients.
*Your responsibilities:*
· *SEM Campaign Management*: Perform daily operations of SEM accounts and campaigns across Google, Bing, and Facebook, ensuring optimal performance and alignment with client goals, including but not limited to:
o Keyword research, optimization, and refinement
o Writing ad copy based off brand monthly promotions and incentives
o Developing and adjusting ad extensions
o Uploading banners, video and assets to support Display and Pmax campaigns
· *Identify Opportunities:* Analyze campaign data to identify inefficiencies and areas for improvement, implementing strategies to drive further conversions and maximize ROI.
· *SEO Management:* Help the Creative Marketing manager develop and execute SEO strategies to improve organic search rankings and increase website traffic.
· *Social Media Strategy:* Create and manage social media content, engaging with audiences across various platforms to enhance brand visibility and engagement.
· *Website Maintenance:* Assist in maintaining website health, ensuring that content is up-to-date and relevant, including updating monthly specials.
*Key Qualifications: *
· Bachelor’s degree in Marketing or a related field
· 1-2 years’ experience with Google Ads
· Microsoft Advertising Certified Professional, Google Ads, and Google Analytics certifications preferred
· Possess knowledge of SEM strategies to maximize campaign performance
· Basic understanding of SEO best practices
· Proficient in Microsoft Office Suite, particularly Excel
· Ability to adapt in a fast-paced environment
· Automotive experience a plus
*Employee Benefits:*
· Competitive compensation based on experience
· Medical, Dental, Vision
· 401K with company match
· Paid Maternity and Paternity leave
· PTO and Vacation time off
Job Type: Full-time
Pay: $70,000.00 - $80,000.00 per year
Benefits:
* 401(k)
* 401(k) matching
* Dental insurance
* Employee discount
* Health insurance
* Life insurance
* Paid time off
* Referral program
* Vision insurance
Schedule:
* 8 hour shift
* Monday to Friday
* Weekends as needed
Ability to Commute:
* Schaumburg, IL 60173 (Required)
Work Location: In person</t>
  </si>
  <si>
    <t>https://www.indeed.com/viewjob?jk=c61e85ba28897f19</t>
  </si>
  <si>
    <t>Vice President, Marketing</t>
  </si>
  <si>
    <t>Certn</t>
  </si>
  <si>
    <t>Ontario, CA</t>
  </si>
  <si>
    <t>Certn’s VP of Marketing: Lead, Innovate, Dominate
Where We’re Coming From
Certn isn’t your average company—we’re flipping the script on background screening with The World’s Easiest Background Check. With over $127M in funding and a three-time spot on Deloitte Canada’s Fast 50 list, we’ve got the momentum, and we’re just getting warmed up.
We’re building something big—bigger than the usual corporate fluff. If you’re the kind of leader who loves smashing silos, taking bold risks, and crafting marketing magic that gets noticed, you’re in the right place.
The Role: Mastermind of Growth (aka VP of Marketing)
We’re looking for a VP of Marketing who can bring the swagger, vision, and execution chops to elevate Certn to the top of the charts. You’ll work directly with our CEO and Senior Exec to own the strategy, execution, and results for everything marketing, from customer acquisition to global brand domination.
If you’re a data-driven growth hacker, a creative brand builder, and a team-inspiring leader all rolled into one, it’s time to make your mark with Certn.
What You’ll Be Doing (and Crushing):
Design a Growth Machine: Architect and lead a killer marketing strategy that drives revenue and keeps Certn growing like wildfire.
Be a Customer Magnet: Own digital channels like PPC, SEM, and paid social. Your mission? Deliver acquisition results that make competitors jealous.
Measure Everything: Track KPIs like a hawk, optimize campaigns on the fly, and show off some seriously impressive ROI.
Build the Brand: Elevate Certn as the leader in the background screening space through smart campaigns, powerful content, and a bold presence across all channels.
Own the Narrative: Partner with Product and Sales to develop messaging that gets people hooked and drives product adoption.
Collaborate Like a Boss: Align marketing, sales, product, and customer success teams to create a seamless, high-impact customer journey.
Inspire Greatness: Lead and grow a team of talented marketers, fostering a creative, collaborative, and results-driven culture.
What You Bring to the Table:
Experience That Matters: Demonstrable impact leading teams in high-growth environments at a senior level, ideally in tech or SaaS. Bonus points if you’ve scaled brands after Series B.
Digital Guru: Proven success with performance marketing, digital campaigns, and scaling global customer acquisition.
Brand Wizardry: You know how to relaunch or reposition a brand and make it unforgettable.
Data-Driven: Numbers are your jam, and you use them to guide every move.
Global Vibes: You’ve run international campaigns and know how to tailor strategies for diverse markets.
Tool Belt: Familiarity with marketing automation tools like HubSpot or Google Analytics is a big plus.
What’s in It for You?
Vacation Mode On: 4 weeks of paid vacation + 12 wellness days.
Flex Life: Remote-friendly setup, work-from-home allowance, and a flex allowance to make your work-life balance flawless.
Growth Fuel: A professional development budget to level up your skills.
Impact &amp; Ownership: Your work here will be meaningful, impactful, and directly tied to Certn’s success.
Team Energy: Join a group of dynamic, passionate go-getters who are rewriting the rules and having fun doing it.
Ready to Lead the Marketing Revolution?
Let’s make magic happen.
We can’t wait to see what you’ll bring to Certn. Let’s grow something epic together.
Just so you know…the successful candidate will be required to complete a background check. This means you’ll get to see firsthand what we do (and trust us, we do it REALLY well)!
Certn takes pride in being an advocate for equal opportunities in the workplace. Our commitment is reflected in how we’re creating a workplace that’s respectful, inclusive, and free from barriers — a place where each member of our team can achieve their full potential. We firmly believe that the strength of our company is rooted in diversity, and we encourage every individual to bring their authentic selves to work. We extend a warm welcome to all qualified candidates and hope that you'll consider Certn as your preferred employer, where you can thrive and contribute to our collective success.
If you have a disability that requires accommodation during any stage of our recruitment process, please let us know how we can best assist you.
Compensation Range: CA$180K - CA$220K</t>
  </si>
  <si>
    <t>https://www.indeed.com/viewjob?jk=7fc1aad4205f6384</t>
  </si>
  <si>
    <t>Content Strategy and Production (Marketing)</t>
  </si>
  <si>
    <t>$95,000 - $125,000 a year</t>
  </si>
  <si>
    <t>Sunderstorm Inc.</t>
  </si>
  <si>
    <t>North Hollywood, CA 91602</t>
  </si>
  <si>
    <t>*The Company*
Sunderstorm is a premier cannabis company that owns and operates the award-winning edibles brand Kanha. Based in California, the company has over 200 employees with operations in Massachusetts, Illinois, Nevada, and Thailand. Sunderstorm is a leader in nano-tech fast-acting edibles, has recently launched a line of vape products, and distributes for third-party brands in California. Serving over 1,000 retail clients, Sunderstorm and its flagship Kanha gummies are a national cannabis success.
*Job Summary*
KANHA is seeking an experienced *Content Strategy and Production* to lead the development and execution of compelling, viral, brand-aligned digital content. This role will oversee content creation across states, platforms, drive media planning and execution, help lead influencer and UGC marketing efforts, and optimize the eCommerce experience on while crafting a digital-first content strategy.
*Work with Us – KANHA is excited to welcome talented builders, doers and thinkers to join our team!*
*If you’re ready to take the next step in your career, we encourage you to apply and prepare yourself to embark on a new blissful journey with KANHA!*
*So what does KANHA offer YOU?*
* *Base salary range:* $95,000 to $125,000 (commensurate with experience)
* Comprehensive benefits, including medical, dental, and vision insurance.
* 401(k) with company match, annual bonuses, and equity opportunities.
* Unlimited PTO, 11 paid holidays, and wellness initiatives.
* On-the-job training to foster your growth and success.
* Company events, catered lunches, team building activities and more!
* Employee Assistance Program (EAP)
* A culture founded on inclusivity and respect, where each team member's contributions are acknowledged and celebrated.
*Key Responsibilities*
*Content Creation and Digital Strategy:*
* Lead the digital-first content strategy across social media platforms, including Instagram, Reddit, YouTube, TikTok, and X.
* Develop a channel specific content strategy and calendar across markets; from email marketing to influencer and paid media.
* Conceptualize, script, storyboard, shoot, and edit engaging, visually appealing short-form videos that resonate with diverse communities.
* Oversee content calendars to align with Kanha’s marketing campaigns, such as “Love” in February and “Sleep” in March for National Sleep Month etc.
* Collaborate with internal teams, including creative, influencer marketing, and production, as well as external vendors and creators.
*Growth, E-Commerce Strategy, and Influencer:*
* Own the customer experience across all digital touchpoints, ensuring a seamless eCommerce journey that reflects the KANHA ethos.
* Propose and implement new strategies to enhance the customer experience across digital channels, leveraging tools like Klaviyo for email marketing, HubSpot and marketing automation.
* Develop and execute influencer strategies, managing partnerships with creators to amplify Kanha’s brand presence.
* Analyze customer feedback and behavior to implement improvements that drive satisfaction, retention, and lifetime value on KANHALFE.COM
* Collaborate with cross-functional teams, including creative, marketing, and product teams, to deliver high-quality assets on time and within budget.
* Ensure all content adheres to Kanha’s brand guidelines and resonates with target audiences across multiple markets.
* Analyze performance metrics to optimize content strategy, improve ROI, and drive engagement.
* Oversee production schedules, manage talent, and coordinate resources for photo and video shoots.
*Qualifications*
* *Experience:* Minimum 8 years producing digital content, with a strong focus on short-form video and social content.
* *Video Production Mastery: *Hands-on experience with short-form video creation, from concept to execution.
* *Content Strategy Expertise:* Proven success leading content strategies aligned with brand goals.
* *Technical Skills:* Expertise in Adobe Creative Suite, video production tools, and analytics platforms
* *Tools and Platforms:* Shopify, Woocommerce, Klaviyo, Hubspot
* *Platform Expertise:* In-depth knowledge of TikTok, Instagram, YouTube, Reddit, and emerging digital channels.
* *Leadership:* Experience managing and mentoring teams, fostering ownership of day-to-day tasks.
* *Creative Excellence:* Strong storytelling, copywriting, and content strategy skills to elevate brand perception.
* *Analytical Mindset:* Skilled in leveraging data to optimize performance.
* *Collaborative Leadership:* Proven ability to work across departments and with external partners.
*Sunderstorm Inc. is an Equal Employment Opportunity Employer and we welcome everyone regardless of their race, color, religion, sex, national origin, age, disability, veteran status or genetics. We are dedicated to providing an inclusive, open, and diverse work environment.*
*Location: Must be based in Los Angeles, CA. or surrounding area.*
If you’re a talented Digital First Content Producer looking to join a dynamic and growing team, apply today!
Job Type: Full-time
Pay: $95,000.00 - $125,000.00 per year
Benefits:
* 401(k)
* Dental insurance
* Disability insurance
* Employee assistance program
* Employee discount
* Health insurance
* Life insurance
* Paid time off
* Vision insurance
Schedule:
* 8 hour shift
Work Location: In person</t>
  </si>
  <si>
    <t>https://www.indeed.com/viewjob?jk=fc6c099fe208603a</t>
  </si>
  <si>
    <t>Creative Marketing Project Manager Senior Consultant II - (Remote)</t>
  </si>
  <si>
    <t>$66,800 - $120,650 a year</t>
  </si>
  <si>
    <t>Allstate</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</si>
  <si>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The integrated marketing creative project manager will be responsible for managing the workflow of creative projects for Allstate’s in House Agency, which includes the Allstate Creative Center of Excellence. Allstate’s in-house agency team is focused on making world-class ideas that drive the Allstate business forward. This role will manage workflow, design, optimization and hands-on implementation of Allstate’s Creative Agency procedures on a per-project basis. Projects are varied and can include digital experience, print, outdoor, digital products/services, and multimedia campaigns.
Owns project management of individual creative projects from start to finish, ensuring assigned creative projects move seamlessly from assignment to delivery and archive, by deliverable/channel/tactic
Utilizes best project management processes to move work through the system, from request to delivery
Adjusts and communicates changes to timeline and schedule when scope, deliverables, expectations, deadlines, resources, or other variables change throughout the lifecycle of the project
Leads and influences the best timeline to protect the creative process, product and resources of the Allstate’s Creative Agency while ensuring seamless, on time, on budget on brief deliverables for project requestors
Connects disparate teams together in service of painting the overall project picture and moving work forward
Driver of and high-touch user of Project Management tools (Wrike) inputting, tracking and communicating project data from request to delivery
Provides strategic time management planning and able to course correct/pivot when creative deliverables, scope, and other variables change
Maintain status and knowledge of ongoing projects in the creative department
Maintains project status meetings with the cross-functional team
Able to draft, manage and update a creative project plan without supervision
Experience working with automated agency workflow systems (Wrike) or equivalent
Job Qualifications
Bachelor’s degree or equivalent experience
Minimum 3 years of related experience
Certificates, Licenses, Registrations
Project Management Certification is a plus
Functional Skills
Balance timelines and ensure assigned creative projects move seamlessly from assignment to delivery and archive
Maintains daily meetings with timeline communication on project status
Able to draft, manage and update a creative project plan without supervision
#LI-EA1
Skills
Compliance, Creative Marketing, Deliverables Management, Integrated Marketing, Marketing, Marketing Communications (MarCom), People Management
Compensation
Compensation offered for this role is $66,800.00 - 120,650.00 annually and is based on experience and qualifications.
The candidate(s) offered this position will be required to submit to a background investigation.
Joining our team isn’t just a job — it’s an opportunity. One that takes your skills and pushes them to the next level. One that encourages you to challenge the status quo. And one where you can impact the future for the greater good.
You’ll do all this in a flexible environment that embraces connection and belonging. And with the recognition of several inclusivity and diversity awards, we’ve proven that Allstate empowers everyone to lead, drive change and give back where they work and live.
Good Hands. Greater Together.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</si>
  <si>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https://www.indeed.com/viewjob?jk=170acadb35ec1fa8</t>
  </si>
  <si>
    <t>Producer/ Video Production Manager - Marketing Agency</t>
  </si>
  <si>
    <t>Media Tune</t>
  </si>
  <si>
    <t>*Overview:*
We are seeking a highly skilled *Video Production Manager* to lead the charge in delivering high converting marketing video and impactful results for our marketing clients. Lead our team of editors, developing Media Tunes brand online, creating duplicatable processes (SOP's), reaching departmental goals and the future growth of the department. If you’re passionate about creating scroll stopping marketing videos and deliver a superior client experiences, we want you on our team!
*About Media Tune:*
We’re a nationwide marketing agency specializing in the aftermarket automotive industry, including detailing, color-change wraps, and other aftermarket automotive services. Our team is made up of motivated, results-oriented professionals who are focused on high performance and continuous growth – both for our clients and our people.
*Why Media Tune?*
* *High-Performance Culture:* Join a team of driven, ambitious professionals who strive to exceed expectations every day.
* *Career Advancement Opportunities:* Exceptional performers have the chance to step into management roles and lead our sales team.
* *Remote Flexibility:* Work from anywhere while being part of a supportive and collaborative team.
*Key Responsibilities:*
* *Media Tune’s Brand:* YOUTUBE is a major focus for us. Lead the charge in managing, developing and executing content that directly impacts Media Tunes brand image on social media.
* *Client Production:* Write scripts, hire out of state videographers and pass the content to your team of editors.
* *Department Oversight: *Lead the video production department, ensuring seamless collaboration between departments and the overall success of the department.
* *Team Management: *Supervise the Production process, manage overseas team, coordinate projects, critique edits.
* *Quality Assurance: *Maintain and enforce video production quality standards aligned with client objectives and brand identity.
* *SOP Development: *Develop and maintain SOPs to ensure consistency and efficiency across all production activities.
* *Future Goals: *Act as the primary contact for high-value clients producing 20+ pieces of content monthly, ensuring their satisfaction and project success.
*Benefits:*
* Dental insurance
* Flexible schedule
* Health insurance
* Paid time off
* Vision insurance
* Work from home
If you’re ready to leverage your expertise within our high performance team, apply now!
Job Type: Full-time
Pay: $65,000.00 - $75,000.00 per year
Benefits:
* Dental insurance
* Flexible schedule
* Health insurance
* Paid time off
* Vision insurance
Schedule:
* Monday to Friday
Work Location: Remote</t>
  </si>
  <si>
    <t>https://www.indeed.com/viewjob?jk=7c8eeb21862c2d1a</t>
  </si>
  <si>
    <t>Social Media Manager &amp; Digital Content Creator</t>
  </si>
  <si>
    <t>Ella's Bubbles</t>
  </si>
  <si>
    <t>Chicago, IL 60608</t>
  </si>
  <si>
    <t>Job Type: Full-time on-site - HOUSE position! Not remote.
$35/hr + paid vacation + holidays + health insurance option + 401K option
Job Summary:
We are seeking a creative and dynamic Social Media Manager &amp; Digital Content Creator to join our team. This role requires expertise in managing social media platforms, executing email marketing campaigns using Mailchimp and Stripo, and creating visually appealing content using tools like Photoshop, Illustrator, and video editing software. The ideal candidate will have a keen eye for design, a passion for storytelling, and the ability to engage audiences effectively.
Key Responsibilities:
Social Media Management:
Develop, implement, and manage social media strategies to increase brand awareness and engagement.
Create, schedule, and publish content across all social media platforms (e.g., Facebook, Instagram, Twitter, LinkedIn, etc.).
Monitor performance metrics, analyze results, and optimize strategies for growth and engagement.
Email Campaign Management (Mailchimp &amp; Stripo):
Design and execute email marketing campaigns using Mailchimp and Stripo to promote products, services, or events.
Build and segment email lists for targeted campaigns.
Create and customize email templates using Stripo for visually appealing designs.
Ensure all emails adhere to brand identity and perform optimally across devices and email clients.
Monitor and analyze email campaign performance to improve open rates, click-through rates, and conversions.
Graphic Design &amp; Visual Content Creation:
Create visually compelling graphics, banners, and other marketing materials using Adobe Photoshop and Illustrator.
Ensure all designs align with brand guidelines and resonate with the target audience.
Photo editing experience
Clean and luxury line design development
Video Editing:
Edit and produce high-quality video content for social media, advertisements, and other digital platforms.
Incorporate animations, effects, and music to enhance video content.
After effects &amp; Adobe premier knowledge prefers but not required
Collaboration &amp; Strategy:
Work closely with the marketing team to brainstorm and develop creative ideas for campaigns.
Stay up-to-date with industry trends, emerging platforms, and best practices in social media, email marketing, and digital content creation.
Qualifications:
Proven experience as a Social Media Manager, Content Creator, or similar role.
Proficiency in Mailchimp and Stripo for email marketing and campaign management.
Proficiency in Adobe Photoshop, Illustrator, and video editing software (e.g., Adobe Premiere Pro, Final Cut Pro).
Strong understanding of social media platforms, trends, and analytics tools.
Excellent written and verbal communication skills.
Ability to multitask, prioritize, and manage time effectively.
Creative mindset with attention to detail.
Excellent written and verbal English communication skill
Preferred Skills:
Knowledge of SEO and content optimization.
Familiarity with paid advertising on social media platforms.
Basic understanding of HTML/CSS for email design.
Why Join Us?
Opportunity to work in a dynamic and innovative environment.
Collaborate with a passionate and talented team.
Contribute to exciting projects that make an impact.
Job Type: Full-time
Pay: $30.00 - $40.00 per hour
Expected hours: 40 per week
Benefits:
* Health insurance
* Paid time off
Schedule:
* 8 hour shift
Ability to Commute:
* Chicago, IL 60608 (Required)
Work Location: In person</t>
  </si>
  <si>
    <t>https://www.indeed.com/viewjob?jk=d5d5b6a7dcab5300</t>
  </si>
  <si>
    <t>Senior Marketing Manager</t>
  </si>
  <si>
    <t>Cambrian Innovation</t>
  </si>
  <si>
    <t>Description
*Who we are*
At Cambrian our vision is simple: industry is an ecosystem. Because the biological world is by definition sustainable, creative application of biological engineering is the best way to solve our most pressing environmental challenges.
Cambrian is a commercial provider of distributed wastewater treatment and resource recovery solutions. Dedicated to solving critical water, wastewater, and energy management challenges for industrial producers, it is the standard for some of the top names in food and beverage processing including: Lagunitas Brewing Company, Bear Republic Brewing Company, and Russian River Brewing Company. Cambrian’s award-winning EcoVolt® product suite offers cost-effective and sustainable options for onsite wastewater treatment, water reuse, and clean energy generation. Through its novel water-energy purchase agreement (WEPA), a financing platform for distributed EcoVolt solutions, Cambrian offers wastewater treatment and resource recovery as a service with no upfront costs.
Cambrian's robust research and development group also commercializes a broader portfolio of environmental productions to help industrial clients efficiently manage their resources. To learn more, visit http://cambrianinnovation.com
*Position Summary*
We are seeking an experienced and innovative Marketing Manager to spearhead our marketing initiatives in the wastewater and renewable energy sectors. This role involves collaborating with senior leadership to develop and implement a cohesive marketing strategy and plan. The ideal candidate should possess a strong background in environmental technology, sustainable practices, and digital marketing strategies.
Additionally, the Marketing Manager will be instrumental in generating sales leads and enhancing Cambrian's brand image to support sales growth. As the company expands, this individual will also identify hiring needs and build a marketing team focused on positioning Cambrian as a leader in cost-effective treatment solutions.
*Essential Functions*
Marketing Strategy &amp; Planning:
* Collaborate with the CEO and VP of Sales to create a marketing plan, including goals and budget management.
* Develop and execute comprehensive marketing strategies to promote our wastewater treatment solutions and renewable energy products.
* Identify market trends, customer needs, and competitive landscape to inform product positioning and messaging.
* Work closely with cross-functional teams, including sales, engineering, and product development, to align marketing efforts with business goals.
* Coordinate with external partners, including agencies and vendors, to optimize marketing campaigns and initiatives.
Campaign Management &amp; Content Development:
* Collaborate with external public relations representatives to enhance brand visibility through media outreach, press releases, and events.
* Create and execute integrated marketing campaigns that drive brand awareness, lead generation, and customer engagement.
* Oversee the distribution of leads to the sales team and establish systems to track conversion rates.
* Oversee the creation of compelling marketing materials, including brochures, case studies, white papers, and online content that effectively communicate the benefits of our products and services
* Ensure consistent branding and messaging across all materials, including digital platforms and printed collateral, in partnership with branding consultants and leadership.
* Update website content, optimize search engines, and analyze metrics to improve online user experience and brand presence.
* Develop and maintain marketing and sales materials, manage inventory, and procure promotional items for trade shows and prospects.
* Coordinate Cambrian's participation in market events, including logistics and networking opportunities, while representing the company at selected tradeshows.
Marketing Performance Analysis:
* Track and analyze marketing metrics to assess campaign effectiveness for optimal public perception.
* Prepare regular reports for senior leadership on marketing performance and key insights.
* Maintain a content calendar to ensure consistent messaging and timely delivery of information.
* Analyze customer feedback and market trends to refine marketing strategies and product offerings.
* Conduct market research to identify opportunities for growth and innovation in the wastewater and renewable energy sectors.
* Attend webinars and promotional events to engage prospects and customers, generating leads and showcasing Cambrian's offerings.
Job Type: Full-time
Pay: $100,000.00 - $120,000.00 per year
Benefits:
* 401(k)
* 401(k) matching
* Dental insurance
* Employee assistance program
* Flexible spending account
* Health insurance
* Life insurance
* Paid time off
* Parental leave
* Professional development assistance
* Referral program
* Retirement plan
* Vision insurance
Schedule:
* 8 hour shift
* Day shift
* Monday to Friday
Work Location: Remote</t>
  </si>
  <si>
    <t>https://www.indeed.com/viewjob?jk=561f4cbf837ce754</t>
  </si>
  <si>
    <t>Development Coordinator</t>
  </si>
  <si>
    <t>$23.85 - $29.81 an hour</t>
  </si>
  <si>
    <t>The Center for Action &amp; Contemplation</t>
  </si>
  <si>
    <t>About CAC
The Center for Action and Contemplation (CAC) exists to support transformation and inspire loving action in the world through the teaching of Christian contemplative wisdom and practices. Internally, we are working to create a healthy work environment that is grounded in the values of the tradition that we represent. Our mission drives us forward, but our team is at the heart of everything we do.
About the Job Opportunity
The Development Coordinator plays a vital role in supporting CAC’s annual fundraising activities, donor engagement initiatives, and ongoing development operations. Working closely with senior team members and employees throughout the organization, this position focuses on stewarding the CAC's monthly giving community, coordinating donor communication and appreciation efforts, and supporting key projects such as annual appeals and donor surveys.
The Development Coordinator assists donors in having a positive and mission-aligned experience in line with CAC’s unique approach to fundraising as informed by our Financial Philosophy. This position involves project management, data analysis, and administrative responsibilities, as well as fostering collaborative relationships with both internal and external stakeholders.
Who you are
You are a motivated individual, whether you have an existing background in development or fundraising or not, but you are passionate about this line of work and are eager to learn.
You are detail-oriented, organized, and skilled at managing multiple projects simultaneously.
You possess strong interpersonal and communication skills, with the ability to collaborate effectively with diverse individuals.
You demonstrate initiative, creativity, and problem-solving abilities, seeking ways to improve processes and deliver results.
You are reliable, punctual, and capable of fostering trust and teamwork within and across departments.
You align with CAC’s values and are familiar with its spiritual lineage and teachings.
What You’ll Do
Project Management
Support the planning and execution of CAC’s annual fundraising initiatives and appeals.
Coordinate the distribution of end-of-year giving statements and contribute to the creation of the annual Year in Review.
Prepare and send donation acknowledgment letters as needed.
Compile and share project status updates with internal stakeholders.
Donor Stewardship
Coordinate the distribution of donor appreciation gifts for first-time donors and giving circle members.
Support the Community Support team to create positive, values-aligned experiences for donors visiting the CAC campus.
Assist with organizing stories of impact and inspiration for development communications.
Respond to donor inquiries in a timely, professional manner, escalating complex issues when necessary.
Help maintain CAC’s Donor Advised Fund (DAF) and foundation-giving portals.
Data Analytics and Administration
Compile data from the annual donor survey and assist in creating summary reports.
Manage donor records in Salesforce, including preferences and demographic updates.
Generate monthly Development KPI reports and provide initial observations for analysis.
Update CAC’s website and donation pages to ensure accuracy and alignment with our Financial Philosophy.
Other Responsibilities
Assist with additional tasks as assigned by the Senior Development Manager or Director of Development &amp; Strategic Partnerships.
Requirements:
Bachelor’s degree or equivalent experience required.
Experience in service, hospitality, project management, team building, or fundraising is a plus.
Proficiency in Asana, Salesforce, Freewill, or Fundraise is a plus.
Strong project management and organizational skills with exceptional attention to detail.
The physical requirements of the position include
Ability to remain stationary at a desk for extended periods while using a computer.
Sufficient visual acuity to view monitors and read text/data.
Capability to lift and carry up to 15 pounds occasionally.
Ability to communicate clearly in English, including speaking and comprehending conversations.
Application and Job Specifications
Please apply for this job directly by providing your resume and other specified details to be considered for the job opportunity. Because of the high volume of interest, we are not able to process applications or respond to inquiries unless they come through the online application system.
This is an non-exempt, full-time position scheduled to begin as soon as possible. We are open to remote candidates located in the United States. We offer a competitive compensation and benefits package for full-time staff positions.
Salary &amp; Benefits
At CAC, we are pleased to offer an hourly range of $23.85 - $29.81 (based on experience) for this position. CAC compensation packages are one part of a generous total rewards package that also includes industry-leading flexibility, benefits, and paid leave. Compensation ranges are established based on a grade system designed to ensure competitiveness with industry standards as well as pay equity. Final compensation will be determined based on the specific qualifications of the candidate in relation to the salary grade and predetermined criteria.
Our commitment to pay transparency and fairness reflects both our values and our dedication to fostering an inclusive and equitable work environment. We look forward to the possibility of working together in a supportive and rewarding environment.
What Else You’ll Get!
What separates CAC as a unique employer goes beyond the competitive compensation and benefits package. In addition, we offer all full-time staff positions:
Medical, dental and vision plans with options to best meet your needs
401(k)
Generous PTO, including organizational-wide week-long break in the summer and winter.
Full-time employees receive 3 months of paid sabbatical leave after 7 years of service.
Paid Sick Leave
Personal Retreat: 5 paid days off to attend one spiritual retreat a year after your first year of employment
Professional Development Stipend
Five free books annually in addition to all free digital downloads from CAC Library
We are an Equal Employment Opportunity (EEO) Employer
We believe that diversity makes us better. The CAC welcomes and provides equal employment opportunities (EEO) to all employees and applicants for employment without regard to age, race, color, national origin, ancestry, religion, gender and gender identity, sexual orientation, family medical history or genetic information, pregnancy, parental status, military service, veteran status, citizen status, political affiliation, disability status, or any other non-merit based factor.
EDsLAxyXZp</t>
  </si>
  <si>
    <t>https://www.indeed.com/viewjob?jk=65f39ce20b291098</t>
  </si>
  <si>
    <t>PAID SEARCH SPECIALIST</t>
  </si>
  <si>
    <t>*Job Title:* Paid Search Specialist
*Job Type: *Full-Time
*Location:* United States, Remote, Monday-Thursday
*Restriction: *This opportunity is for candidates residing in the United States
*Compensation:* $65,000 to $80,000 Annually + Variable Pay + Benefits
*The Digital Marketing Recruiters*
Digital Marketing Recruiters has been in the digital marketing and recruitment space for over 25 years. We work with highly skilled marketing, digital marketing, and sales professionals and match them with our clients from diverse industries across the United States. Our selection process incorporates comprehensive resume screening, shortlisting, conducting video-recorded interviews and providing client information, administering written assessments (if required by the client), arranging client interviews, and facilitating job offers and placements.
*The Client*
The client is a fast-growing owner and operator of popular topical websites and is now seeking a Paid Search Specialist for its online properties and future websites in various verticals. Come work with a dynamic team of writers, editors, and developers at an elite remote workplace. As a Paid Search Specialist, you will be responsible for building and maintaining a large ad spend across various product comparison websites of various verticals including:
* Credit Cards
* Personal Finance (credit repair, loans, and debt relief)
* Web Hosting
* Dating Websites and Apps
*The Role*
The ideal candidate will be passionate about digital marketing, possess a deep understanding of PPC and SEM strategies, and have a proven track record of optimizing campaigns to achieve objectives for product comparison websites.
*Responsibilities*
* Develop, implement, and optimize PPC campaigns with a $500k+ ad spend across various platforms such as Google Ads, Bing Ads, and potentially social media channels.
* Extensive experience with landing page conversions and maximizing Quality Score in highly competitive verticals.
* Conduct keyword and competitor research and analysis to identify high-performing keywords and opportunities for growth.
* Create compelling ad copy and landing pages that drive engagement, conversions and Quality Score.
* Monitor campaign performance and make data-driven decisions to improve ROI and achieve KPIs.
* Perform A/B testing and experiment with different ad formats, targeting options, and bidding strategies.
* Stay up to date with industry trends and best practices to continuously improve campaign performance.
* Collaborate with internal teams to align PPC and SEM strategies with overall marketing objectives.
*Qualifications*
* *3-5 years of experience overall and at least 2 years in comparison sites.*
* In-depth experience with PPC for product comparison websites.
* Proven track record of managing successful PPC campaigns and achieving measurable results.
* Expertise in Google Ads, Bing Ads, and other PPC platforms.
* Strong analytical skills and proficiency in data analysis tools such as Google Analytics.
* Excellent communication skills, both written and verbal.
* Experience with SEO and other digital marketing channels is desirable.
*Benefits*
This is a full-time, remote, salaried (exempt) position with a starting salary depending on skills and experience.
* Health Benefits
* 80% Premier Company Health Coverage
* 100% Vision and Dental Insurance Coverage
* Retirement Benefits
* IRA with a 3% Employer Match
* Paid Time Off
* 2 weeks per year (10 personal days + 4 sick days).
* Week-long office closures for holidays (in addition to 2 weeks of PTO per year).
* Other Perks
* 4-day workweek, Monday through Thursday.
* Up to $50 activity reimbursement per month.
* UF football tailgates, team happy hours, and other impromptu social events.
* Quarterly performance reviews where they evaluate for promotions and raises.
Job Type: Full-time
Pay: $65,000.00 - $80,000.00 per year
Benefits:
* Dental insurance
* Health insurance
* Paid time off
* Vision insurance
Work Location: Remote</t>
  </si>
  <si>
    <t>https://www.indeed.com/viewjob?jk=e78329b600feef2d</t>
  </si>
  <si>
    <t>$33 - $37 an hour</t>
  </si>
  <si>
    <t>Feit Electric</t>
  </si>
  <si>
    <t>Job Description:
We’re looking for a Content Specialist who lives for crafting compelling narratives to join our Marketing team.
Feit Electric is expanding its portfolio with the addition of two exciting new brands, and we’re seeking a passionate writer who will take on ownership of content across multiple touchpoints. Reporting directly to the Creative Manager, you'll be responsible for fusing creativity and strategy to elevate our digital and in-store presence.
In this role you would…
Contribute to building out new, memorable identities for an industry giant.
Work on written creative for brands that are part of the Feit Electric family of brands.
Collaborate with a small but mighty in-house team, including the Marketing and Brand teams.
Bring your creative energy to all you do by finding opportunities in each outcome to show off emotive and storytelling aspects of our identity.
The successful applicant for this role will:
Write and Edit Copy. You’ll create compelling product descriptions, packaging, website copy, blog posts, emails, social media updates, and more.
Assist with Multimedia Projects. Help create social media content, tutorials, and promotional content.
Collaborate Across Teams. Work closely with designers, marketing, product development, and other cross-functional teams to ensure content is accurate and consistent with brand voice and objectives.
Content Planning. Assist in planning and maintaining content calendars to ensure timely and effective publication across various platforms.
Manage Content. Utilize content management systems (e.g., Salsify, Shopify) to upload and manage content across digital and e-commerce platforms.
Support Workflow. Keep track of project milestones and deadlines, ensuring that content projects progress smoothly and efficiently.
Stay Current. Keep up with trends in digital marketing, technology, and content strategy to continually enhance our content approach.
REQUIREMENTS:
Education: Bachelor’s degree in English, Communications, or a related field or equivalent work experience
Writing Proficiency:
The right applicant for this role will have at least 3 years of professional writing experience, whether freelance, in-house, or at an agency. They will need exceptional writing and editing skills with attention to detail. Applicants will need to supply a portfolio of diverse writing samples that demonstrate versatility, creativity, and the ability to adapt tone for different audiences and brands. Marketing experience is preferred. Experience writing for e-commerce is a plus.
Design Proficiency:
Must have a strong experience across Adobe CS.
A strong portfolio that shows off your brand-building capabilities.
Product launch or marketing campaign creative experience is preferred—this role will help guide the visual style of these outcomes heavily.
A high comfort level with motion graphic outcomes will be highly regarded.
Experience in Figma is a bonus as we look to build out this capability.
Broader Skills:
Proficiency with digital tools such as CMS (Salsify, Shopify) and project management software (Asana) or an ability to quickly adopt new technologies and digital tools.
Strong organizational skills – managing multiple projects and keeping content workflows on track.
A positive, proactive attitude with a strong ability to collaborate, communicate clearly, and take initiative.
Ability to multitask and prioritize projects effectively while maintaining high-quality output.
Comfortable with independent work and taking initiative in dynamic environments.
Excellent time management skills with the ability to meet deadlines in a fast-paced environment.
Comfortable communicating ideas effectively with leadership and other stakeholders
Work Location: In-person
Hourly Rate: Offer will be based on applicant’s experience level and seniority, but the role has a range of $33-$37.
Equal Opportunity Employer:
Feit Electric is an equal opportunity employer and is committed to diversity and inclusion in the workplace. We encourage applications from all qualified individuals regardless of race, ethnicity, color, religion, sex, sexual orientation, gender identity, national origin, age, disability, or veteran status.</t>
  </si>
  <si>
    <t>https://www.indeed.com/viewjob?jk=16245cbc1bd0fe4b</t>
  </si>
  <si>
    <t>Creative Project Manager</t>
  </si>
  <si>
    <t>$84,750 - $127,250 a year</t>
  </si>
  <si>
    <t>The Lactation Network</t>
  </si>
  <si>
    <t>Are you a collaborator who thrives on thoughtful, high-impact work? Are you driven to change the standard of care in women’s health?
The Lactation Network is hiring a Creative Project Manager to support our marketing team’s creative initiatives. This position will bring an understanding of marketing project management and process development.
We are a small, tight-knit, purpose-driven organization with big growth goals in 2025 and beyond. We don’t have all the answers and we don’t expect you to, either. We do expect you to be curious, hardworking, and striving to be your best self.
Breakdown of the role:
Project Management (40%). Manage the marketing creative team’s projects and workflow by vetting incoming requests, assigning them to the proper parties, tracking progress, and helping the team deliver projects on time and within budget.
Creative Resource Allocation (35%). Review incoming projects to understand requirements and assign them to the appropriate team members or external resources for execution.
Process Optimization &amp; Workflow Improvements (15%). Identify areas to improve efficiency in creative project workflows, optimize Asana setups, and implement SOPs for recurring processes to streamline collaboration.
Administrative &amp; Reporting (10%). Maintain project documentation, meeting notes, and decision logs. Ensure alignment with SOPs for workflows and task handoffs.
What you’ll do
Reporting directly to the Senior Operations Project Manager, you will:
Manage the marketing creative team’s capacity and asset creation, ensuring work is effectively prioritized and resourced.
Delegate tasks across internal marketing teammates and external agency partners, ensuring the right people are assigned to the right work.
Own task creation, workflow management, and updates in Asana, ensuring real-time visibility into project progress.
Collateral review and QA. You will review assets prior to sending them to teams for review to ensure they match the brief and meet brand standards.
Maintain project documentation, including meeting notes, decision logs, and stakeholder updates.
Ensure smooth onboarding for new creative freelancers, setting them up in Asana and other necessary platforms.
Lead weekly status meetings, track dependencies, and escalate risks as needed to keep projects on track.
Act as the primary liaison for our agency partners, overseeing deliverables, approvals, and project workflows.
What we expect from you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1-3 years of creative project management experience and effective process creation within a marketing team or agency environment.
Experience with Asana or similar project management system.
Outstanding communication skills (verbal and written) with the ability to influence and build consensus
Extremely organized with close attention to detail
Ability to approach problems with creativity and curiosity
A strong relationship builder
High EQ
What you can expect from us
Unlimited PTO. We work hard. We’re passionate about what we’re building together. We also have lives outside work.
Healthcare benefits. Medical plus voluntary vision, dental. (We are a healthcare company, after all.)
401(k) with 4% employer match. We’re planning for the future—and we want to help you do the same.
Remote-first culture. We are a distributed, remote-first team. We also like spending time together in our Chicago office and have a flexible in-office culture for those who wish to return to work in person.
Mindfulness and Meditation App. You’ll have complimentary access to the leading app for meditations, sleep stories, and other wellness resources.
Recharge. We have one designated “no meeting day” each week so you can take a break from videoconferencing and have some quiet time to focus.
Professional development. We invest in our team by offering every employee access to a professional development budget.
Competitive compensation. We’re looking for top talent.
A growth environment. The sky’s the limit.
The salary range for this position is $84,750 - $127,250.
About The Lactation Network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</si>
  <si>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https://www.indeed.com/viewjob?jk=17fb209054c0c4fd</t>
  </si>
  <si>
    <t>The Brooks Group</t>
  </si>
  <si>
    <t>Greensboro, NC 27401</t>
  </si>
  <si>
    <t>Become a Project Manager for The Brooks Group
The Brooks Group, founded in 1977 and multi-time winner of The Triad Business Journal’s “Best Places to Work” awards, is looking for Project Leader to join our team.
This is an outstanding opportunity for an individual with a track record of success in driving sustainable revenue through creative and analytically based project management efforts and helping to build and grow a company’s brand identity.
The primary purpose of the Project Manager role is to manage the successful delivery of our client engagements, driving a seamless experience from kickoff to delivery, while demonstrating positivity, flexibility, customer focus, and a strong sense of ownership and accountability.
The Project Manager Will:
Serve as a primary point of contact for staff, vendors, and contractors associated with The Brooks Group’s program delivery.
Deliver attentive communication and top tier service to client accounts, fostering excitement, confidence, and trust in The Brooks Group.
Project manage the details of delivery for client contracts of varying types and complexities. Expertly oversee and confirm program logistics, including attendee lists, location set-up, audio-visual requirements, printing and shipping of materials, translation, etc.
Ensure alignment between with The Brooks Group sellers, graphic and instructional designers, and program facilitators to successfully meet client objectives.
Schedule internal team and client calls, ensuring a streamlined communication cadence and clear and actionable agendas.
Customize email and presentation templates to accurately reflect client realities and scope detail and to foster understanding and responsiveness.
Provide strong call leadership, clearly and confidently articulating program logistics, timeline, dependencies, and next steps.
Maintain and reconcile facilitator schedules for field visits, client calls, training events, coaching, etc. Organize and facilitate their travel details.
Accurately enter, order, track, and share project priorities, scope, and activity in CRM.
Ensure deliverables meet scope specifications, strategic priorities, and deadlines.
Ensure successful quality control of materials before printing and delivery.
Work closely with the sellers and delivery teams to quickly and effectively resolve program conflicts and obstacles as they arise.
Play a supporting role to the Director of Client Experience.
Develop a holistic understanding of The Brooks Group’s products and deliverables and the dependencies at play.
Quickly adapt to a changing work environment and client expectations, seeking pathways that strengthen team and client partnership.
Work both independently and collaboratively within cross‐functional teams to achieve results.
Assist in the training and mentoring of new hires on processes, platforms, and products.
Job Qualifications:
High level of attention to detail.
Excellent interpersonal skills and client focus.
Strong critical thinking and problem-solving skills.
Ability to manage projects autonomously and act a ready resource to team members.
Ability to work and adjust course under pressure.
Ability to balance multiple projects and timelines at one time.
Ability to discern and order priorities and consistently complete tasks to deadline.
Effective verbal and written communicator.
Ability to inspire confidence and action in D-, V-, and C-level leadership.
Strong call kick-off and presentation skills with the ability to comfortably field client concerns and questions.
Effective awareness and perception skills, able to anticipate, assess, and respond to team and client needs, and challenges.
Ability to discern key communication needs and keep team members informed and connected.
Knowledge of Microsoft Office Suite.
Experience using customer management software.
Experience with international clients or global delivery is a plus.
Experience managing multiple decision-makers within a client account is a plus.
Education:
Bachelor’s degree preferred.
At least four years of project management or customer management experience in a professional services business.</t>
  </si>
  <si>
    <t>https://www.indeed.com/viewjob?jk=a2161a86e7833339</t>
  </si>
  <si>
    <t>Lead Project Manager, HVIP Operations</t>
  </si>
  <si>
    <t>$85,000 - $97,000 a year</t>
  </si>
  <si>
    <t>CALSTART</t>
  </si>
  <si>
    <t>Please be aware of recruiting scams!
All legitimate communication from our recruitment team will come from an official calstart.org email address via email, we will not text you about a role you have not applied to or shown interest in. We will not perform any interviews via text or Zoom chat.
CALSTART does not ask for any fees or personal information such as social security numbers or bank details during the recruitment process.
About Us:
CALSTART is a mission-driven industry organization focused on transportation decarbonization and clean air for all.
For over 30 years, it’s been CALSTART’s mission to develop, assess, and implement large-scale, zero-emission transportation solutions to mitigate climate change and support economic growth. CALSTART works with businesses, organizations, governments, and communities to create real-life impact toward clean air and equitable access to clean transportation for all. CALSTART provides scientific, technical and policy support for regulatory development and clean technology and infrastructure acceleration.
About The Role
The Lead Project Manager, HVIP Operations role will oversee the planning and execution of programmatic content in collaboration with HVIP portfolio leaders with specific vocational expertise in truck and bus incentives.
Working under the direction of the HVIP Operations Deputy Director, and in coordination with the TORC Communications Deputy and Truck Fleet Engagement Deputy, the position will manage communications and policy deliverables related to HVIP Standard, Drayage Set-Aside, Ports funding, Transit Set-Aside, and ISEF.
Responsibilities include producing newsletters, funding updates, policy briefings, and metrics reporting. Additionally, the role will manage the Policies and Procedures compendium for HVIP, consolidating cross-program Standard Operating Procedures (SOPs) into an audit-ready format.
The position will also support the design and implementation of policies from the CARB Funding Plan for Clean Transportation and manage voucher operations workflows, including case-by-case policy analysis and implementation. The role requires translating program content into technical workflows, partnering with the Salesforce team to ensure seamless integration of fleet-initiated voucher requests and the creation of technical processes including emails, forms, data management, process automation, and quality assurance.
What You Will Be Doing:
Lead and Manage the Development of Policies and Procedures: Spearhead the development and maintenance of a comprehensive Policies and Procedures compendium for HVIP. Collate cross-program Standard Operating Procedures (SOPs) into a well-organized, audit-ready format to ensure operational consistency.
Manage Operational Communications: Oversee the creation and execution of content for HVIP Standard, Drayage, Transit, Ports, and ISEF programs, including newsletters, funding updates, policy briefings, and metrics reporting. Work closely with HVIP portfolio leaders to ensure program updates are communicated effectively to the appropriate stakeholders
Voucher Applications: Review voucher applications regularly and evaluate exemption or extension requests on a case-by-case basis ensuring the smooth operation of the voucher incentive program.
Support Salesforce Development: Collaborate with the Salesforce team to support the design and improvement of voucher processing systems. Work on technical workflows related to fleet-initiated voucher requests, ensuring seamless integration with other processes.
Managing Programmatic Content and Deliverables: Work directly with HVIP portfolio leaders and the program team to plan and execute content for HVIP Standard, Drayage Set-Aside, Ports funding, Transit Set-Aside, and ISEF, aligning all communications with the direction of the HVIP Operations Deputy Director and coordination with the TORC Communications Deputy and Truck Fleet Engagement Deputy.
Translating Program Content into Technical Workflows: Convert program policies and content into clear, actionable workflows, integrating these processes into technical systems such as emails, forms, data management, and process automation. Ensure quality assurance standards are met across all communications and technical processes.
What You Bring To The Table:
5+ year's experience within the CA MHD Electrification Landscape: A strong understanding of California’s Medium and Heavy-Duty (MHD) electrification initiatives, policies, and funding programs, with hands-on experience in the sector.
5+ years of direct project management and project delivery experience preferably in the clean transportation or electric vehicles space. Proven experience in designing and executing projects, from conception through delivery, with a focus on meeting timelines, managing budgets, and achieving project goals.
Proven experience in designing and executing projects, from conception through delivery, with a focus on meeting timelines, managing budgets, and achieving project goals.
Knowledge of the administration of voucher incentive programs or other grant related projects.
Excellent writing skills with report generation grant proposals and research development
Exceptional presentation and communication skills
Strong partnership development and stakeholder engagement skills
Proven ability to synthesize large amounts of data into clear understandable language for stakeholders and other interested parties
Background in working with government agencies or nonprofit organizations, demonstrating an ability to navigate complex regulatory environments and collaborate effectively with diverse stakeholders.
Desired Qualifications:
Experience with VIPs or Air Districts: Familiarity with the operations, policies, and funding programs associated with Vehicle Incentive Programs (VIPs) or Air Districts, and the ability to collaborate effectively within these frameworks.
Experience with MHD Dealers, Manufacturers, Fleets, and Infrastructure Providers: Hands-on experience working with Medium and Heavy-Duty (MHD) vehicle dealers, manufacturers, fleet operators, and infrastructure providers, with a strong understanding of the industry's needs, challenges, and opportunities.
CALSTART values transparency and strives to provide as much information regarding compensation as possible. The complete salary range for this role is $85,000.00 - $97,000.00 per year. Pay is determined based on several factors, including but not limited to job-related skills, qualifications, experience, education, internal equity and other factors relevant to the job.
We understand that not everyone will match the above qualifications 100%. If your background isn't perfectly aligned but you feel you would be a great addition to the team, we'd love to hear from you.
We're a tight-knit team of world-class innovators, business minds, and change agents who believe passionately in our mission and put our team ahead of self. We are committed to the continued development and growth of our employees and invest in your success!
We care about your personal well being as much as your professional success and offer generous benefits to full time employees including: 100% company paid comprehensive health benefits for Medical, Dental, Vision, Short Term Disability, Long Term Disability and Life Insurance, Retirement plan with generous company contributions, FSA for Health and Dependent Care, 3 weeks of vacation time in the first year of employment, 11 paid company holidays, paid sick time, paid family leave, and more!
Our inclusive environment focuses on making decisions based on merit without regard to race, color, hair texture, gender, religion, age, nationality, social or ethnic origin, sexual orientation, gender identity, gender expression, LGBTQIA+ status, marital status, pregnancy, disability, genetics, veteran status, or any other characteristic protected by law.</t>
  </si>
  <si>
    <t>https://www.indeed.com/viewjob?jk=9c451d2b91a822d7</t>
  </si>
  <si>
    <t>IT Project Manager</t>
  </si>
  <si>
    <t>Delta Mold</t>
  </si>
  <si>
    <t>Stockport, OH</t>
  </si>
  <si>
    <t>WHY WORK WITH US?
Throughout its history, Delta Mold has been praised as a family-oriented company that rewards loyalty and hard work. We believe in providing employees with:
Equitable work/life balance
Stimulating work environment
Competitive salary and benefit packages
Continued education and training
Good communication and respect for ideas
Ongoing career development and advancement
Safety in all facets of the workplace
401K and retirement programs
Position Overview: As the IT Project Manager at Delta Mold, you will be responsible for overseeing the successful implementation of various IT projects, with a focus on ERP (Enterprise Resource Planning) systems, employee training, and the creation of operational work instructions. You will lead cross-functional teams, ensuring the alignment of project goals with business objectives, and deliver solutions that enhance productivity, streamline processes, and foster company growth.
Key Responsibilities:
Lead and manage IT projects, specifically focusing on ERP system implementations and upgrades.
Coordinate and collaborate with internal teams and external vendors to ensure project timelines, budgets, and quality standards are met.
Develop, implement, and refine work instructions to ensure the smooth execution of company processes.
Provide in-person training to staff on ERP systems and other IT tools, ensuring all team members are proficient and confident in using new technologies.
Manage project risks, resolve issues, and provide solutions to minimize disruption to operations.
Maintain communication with all project stakeholders, providing regular status updates, reports, and ensuring expectations are managed effectively.
Collaborate with leadership to evaluate project outcomes and identify opportunities for continuous improvement.
Document technical processes and project progress to create a reliable knowledge base for future reference.
Required Skills &amp; Qualifications:
Strong understanding of ERP systems (e.g., SAP, Microsoft Dynamics, or similar) and their integration with business processes.
Proven experience in creating and delivering effective training sessions and documentation for both technical and non-technical users.
Excellent problem-solving, organizational, and leadership skills.
Strong communication skills, both written and verbal, to interact with all levels of the organization.
Ability to work independently and collaboratively in a team-oriented environment.</t>
  </si>
  <si>
    <t>https://www.indeed.com/viewjob?jk=1ad3d74d46b812bc</t>
  </si>
  <si>
    <t>Project Manager (ERP Payroll)</t>
  </si>
  <si>
    <t>$80 - $89 an hour</t>
  </si>
  <si>
    <t>Learnbeyondconsulting LLC</t>
  </si>
  <si>
    <t>*Job Description:*
The Project Manager will be responsible for the overall strategy, planning, management, and completion of projects supporting Payroll functionality within the core ERP solution and any supporting ancillary applications and/or solutions. •You will partner with project team members across state agencies and vendors to develop project scope and use your project management skills to manage project roles, identify resource requirements, define project deliverables and execute. You will ensure effective communications and relationships between stakeholders and project team members.•The ideal candidate should have a successful track record in project management, technology delivery, and operations.•The ideal candidate should be able to lead process improvement initiatives and IT projects to improve productivity, quality and employee experience.•Building the project plans, identification Payroll business requirements, process and functional design, prototyping, testing, training, defining support procedures•Overall management, tracking and reporting of project schedule and activities, ensuring that the projects are delivered on time, within budget and remain aligned to the business objectives.•Work closely with leaders, project teams and various stakeholders to ensure projects effectively mitigate risks, resolve issues, and deliver as planned.•Facilitate cross-functional meetings and implementation plans and schedules, working with other project managers, functional experts, and business partners.•Prepare communications to stakeholders, project artifacts, working documents and project schedules.•Review and maintain project financials, evaluating projects against their approved financial targets and benefits goals, and ensuring the creation of action plans to address variances, effectively manage change controls and escalate issues as appropriate.•Build and deliver project plans, status reports and metrics on test case development, test execution progress, track and monitor defect corrections, identify project dependencies and constraints.•Identify improvement opportunities for the organization and be an advocate for change•Plan, execute and monitor Payroll Technology projects with an eye on customer experience, supportability and successful operational transition into production.•Lead coordination for the training and other events that help share knowledge and skills with other team members. Required Technical and Professional Expertise: •Experience managing Payroll on ERP Cloud Solutions products such as Workday, Oracle Cloud HCM, Infor, SAP S4/HANA•Thrive in a diverse, fast-paced environment.•Experienced in use of project management tools and methodologies•Working knowledge of Agile methodology and practices•Think critically and analytically and can effectively apply logic to solve problems•Effective interpersonal skills and the ability to collaborate with others.•Excellent analytical, presentation, interpersonal, organizational, and facilitation skills•Excellent communication skills, both verbal and written, and can clearly articulate complex messages and requirements to stakeholders, functional teams and vendors•Ability to mentor other Project Managers on Project Management methodologies
*Skills and Competencies: * •Ability to confidently present to C-Suite executives•Skilled at conflict resolution•Highly skilled at managing competing projects, risks, and issues.•Strong organizational, analytical, and problem-solving skills•Demonstrated knowledge and aptitude of project management tools, techniques, and methodology.•Ability to accurately and adequately translate business requirements to technical requirements.•Skilled at conflict resolution
*Preferred Qualifications: * Preference may be given to applicants who, in addition to meeting the Minimum Qualifications, possess the following: •Experience with Microsoft Office Suite, Project Online, and Visio, •Excellent oral and written communication skills•State work experience•ERP Cloud work experience•Payroll, Talent Acquisition and/or learning management work experience.•PMP certified•College Degree in a related field with 8+ years professional experience•5 years minimum experience as a project manager
Job Types: Full-time, Contract
Pay: $80.00 - $89.00 per hour
Schedule:
* 8 hour shift
* Day shift
* Monday to Friday
* No nights
* No weekends
Work Location: Remote</t>
  </si>
  <si>
    <t>https://www.indeed.com/viewjob?jk=1ab89a6a703d0bb3</t>
  </si>
  <si>
    <t>SAI Group</t>
  </si>
  <si>
    <t>Salem, NH</t>
  </si>
  <si>
    <t>Summary:
The Project Manager (PM) Energy Solutions provides direct project management services for the deployment energy solution projects assigned by the Program Manager or Senior Managers. The PM will manage, develop and maintain relationships with client stakeholders, construction and site acquisition teams as well as operations back office personnel to ensure all customer specific requirements, deliverables and schedules are met.
Essential Duties and Responsibilities:
Manage client projects to ensure all requirements and expectations are met in a specific time frame as determined by the client and SAI Management.
Primary interface to the designated project managers on assigned projects and is required to report to all appropriate client and SAI stakeholders, as well as leadership, on the status of particular projects.
Accountability is generally at the market level, for quality, schedule and cost objectives related to all projects assigned.
Work with all SAI counterparts associated with the assigned project and scope, to ensure coordination efforts and communications are in sync to meet project objectives.
Responsible for data integrity for their assigned projects, working closely with individual team members within SAI, its contractor and its clients, to ensure all activities and reporting are accurate and timely.
Initiate, lead and attend necessary meetings / calls with client, SAI teams and / or vendors to keep programs on schedule using early problem resolution and with client’s ongoing expectations.
Read and interpret documents such as zoning and construction drawings as needed to ensure scope of work is properly executed across all entities to include bills of materials and purchasing of materials.
Work closely with client project management in regards to cycle time &amp; duration objectives.
Ensure process requirements are met and adhered to as well as all documents placed in clients document repositories.
Skills and Experience:
3-5 years’ field or PM experience with site development and/or construction projects.
Excellent time management and project management skills, able to balance &amp; multi-task simultaneously, strong written and verbal communications &amp; interpersonal skills
Autonomous, team player with strong sense of responsibility and self-motivated
Ability to influence team members and processes in order to secure on time, deliverables and within budget of all projects.
SAI offers competitive salary and a full benefits package including medical, dental, life and disability insurances, flexible spending accounts, 401(k) plan and paid time off.
SAI is an equal opportunity employer.</t>
  </si>
  <si>
    <t>https://www.indeed.com/viewjob?jk=789c9af093d6554e</t>
  </si>
  <si>
    <t>Entry Level Project Management Assistant AO7147670</t>
  </si>
  <si>
    <t>BTI Solutions</t>
  </si>
  <si>
    <t>Why work with us?
Proven people.
Everyone on our team has earned a CPC (Certified Personnel Consultant) or CTS (Certified Temporary Staffing Specialist) accreditation from the National Association of Personnel Services. We are experts at staffing and recruiting with more than 16 years of experience serving employers.
Proven process.
Our approach to staffing isn’t just a little bit different; it’s a whole different ball game. While most staffing firms emphasize transactional services (taking and filling job orders), BTI Solutions focuses on providing more strategic solutions.
By acting as workforce consultants, we are able to find innovative and intelligent strategies for improving productivity, meeting project deadlines, improving hiring quality, decreasing turnover, and reducing total labor costs.
Our recruiting and candidate assessment process assures the highest quality matches between job seeker and employer, so you will get people who not only have the right qualifications but who also have the appropriate personality fit for your organization.
Proven results.
More than anything, the biggest difference with BTI Solutions is the one that matters most: bottom-line results.
95% client satisfaction rate – measures client satisfaction vs. expectations.
Our clients have worked with us for over 10 years, on average.
BTI Solutions counts 4 Global Telecommunication companies as clients.
Client referrals are BTI Solutions’ largest source of new clients.
Google Review 4.4, Facebook Review 4.8
Entry Level Project Management Assistant AO7147670
op Skills- Organization Skill(detail oriented), Self-driven, Supporting Executive Communications
DESCRIPTION
We are seeking a detail-oriented and organized Project Manager to oversee key company events and initiatives in a global context. This contract position will involve coordinating the logistics and execution of meetings, programs, global meetings with senior leadership, and supporting communication efforts through newsletters. This role requires strong coordination and communication skills to effectively liaise with stakeholders across the global team of 700 employees located in the US, India, the UK, Poland, and Korea.
KEY RESPONSIBILITIES
Project and Program Management
• Support our team in managing diverse projects and programs, streamlining administrative operations and all coordination activities
• Create detailed plans to accomplish goals and integrating necessary tasks.
• Work with cross-functional teams to manage the execution of events, ensuring alignment with project goals and timelines.
• Proactively manage timelines, resources, and stakeholder communication to ensure successful project completion.
• Manage the logistical aspects of meetings, including coordination of meeting schedules, agendas, and supporting materials.
• Collaborate with leadership teams to gather content, organize presentations, and align updates.
• Develop promotional materials and manage email communications to increase engagement on projects and programs.
• Track outcomes, follow up on action items, and provide reports to stakeholders.
• Serve as the liaison between teams in India, the UK, Poland, and Korea to ensure effective communication and smooth execution.
Administrative Support
• Provide ongoing administrative support related to events, including managing calendars, budgets, and communications.
• Assist with project documentation, such as meeting agendas, minutes, and status reports.
Additional Duties:
• Support ad-hoc projects and initiatives as needed to achieve company goals and objectives.
QUALIFICATIONS
• 1-3 years of experience managing programs/projects across multiple regions, teams, and functions.
• Ability to think creatively but results focused, work from strategy to execution, and collaborate effectively.
• Ability to multi-task, prioritize, and manage across multiple, often time-sensitive initiatives.
• Ability to thrive in an ambiguous environment with meticulous planning and analytical skills.
• Ability to work as a self-driven Project Manager, supporting executive communications by effectively conveying project update, aligning team efforts with strategic goals, and ensuring seamless communication between executives and project teams.
• Ability to be proactive, team-work oriented, and inspire trust by demonstrating sound judgment &amp; integrity.
• Bachelor's degree or equivalent practical experience.</t>
  </si>
  <si>
    <t>https://www.indeed.com/viewjob?jk=79bf4794fceed077</t>
  </si>
  <si>
    <t>Life Line Screening</t>
  </si>
  <si>
    <t>Job Title: Project Manager
Location: Remote
Company Overview:
Life Line Screening is a leading provider of preventive health services, focused on cardiovascular and stroke risk screenings. Our mission is to empower individuals and organizations to take proactive steps toward better health. We’re seeking an experienced and detail-oriented Project Manager to support the Directors of Business Development in executing signed projects and growing our partnerships within the Corporate Wellness, Affinity, and Event Sponsorship channels. This role will ensure smooth execution of client-facing projects, while helping identify and sell additional opportunities within existing accounts.
Position Overview:
The Project Manager will be a key player in translating signed contracts into actionable, successful projects. Working closely with the Directors of Business Development, you will oversee the management of client implementations, ensuring timelines, budgets, and expectations are met. You will also ensure that Life Line Screening’s services are tailored to each client’s unique needs, working cross-functionally to drive internal and external collaboration. The ideal candidate will have established experience in project management, a keen understanding of contract terms and scope, and the ability to develop and present custom solutions.
Key Responsibilities:
Project Management: Oversee the end-to-end execution of signed projects, including the management of timelines, budgets, and resources across Corporate Wellness, Affinity, and Event Sponsorship channels.
Client Relationship Management: Serve as the primary point of contact for clients during project implementation. Maintain a strong, professional relationship with key client stakeholders while ensuring satisfaction and success.
Internal Collaboration: Work cross-functionally with sales, operations, marketing, legal, and medical teams to ensure projects are executed according to client specifications.
Contract Execution: Collaborate with the Directors of Business Development to ensure that contracts are aligned with deliverables and client expectations, managing the scope of each project effectively.
Customization &amp; Presentation: Create and deliver customized presentations, proposals, and reports that reflect the unique needs of each client, ensuring alignment with their goals and Life Line Screening’s offerings.
Sales Support &amp; Opportunity Identification: Collaborate with the Directors of Business Development to identify upsell and cross-sell opportunities within existing accounts. Proactively develop strategies to expand business within assigned accounts.
Progress Reporting: Create and present internal and external reports that track project progress, sales pipeline, and potential opportunities, using Salesforce and other reporting tools.
Process Improvement: Continuously assess and improve internal processes for project execution, reporting, and client engagement.
Event Coordination: Assist with planning and coordination of conferences, sales meetings, and customer-facing events, ensuring all logistics are executed flawlessly.
Qualifications &amp; Skills:
Experience: At least 4-6 years of project management experience in a fast-paced, client-focused environment, preferably within the healthcare or corporate wellness sectors.
Sales &amp; Account Management: Experience in sales, account service, or business development is highly preferred, with a demonstrated ability to identify and capitalize on business growth opportunities within existing accounts.
Project Management Expertise: Proven ability to manage projects from start to finish, ensuring timely delivery, within budget, and meeting client expectations. Familiarity with Salesforce and other CRM or project management platforms is essential.
Strong Communication Skills: Exceptional written and verbal communication skills, with the ability to present ideas clearly and professionally to clients and internal stakeholders at all levels.
Attention to Detail: Strong organizational and detail-oriented skills, ensuring all aspects of projects are managed meticulously.
Problem-Solving: Ability to proactively identify potential issues and develop solutions that keep projects on track and clients satisfied.
Adaptability &amp; Team Collaboration: Ability to work effectively in a matrixed, cross-functional environment. A collaborative attitude is essential.
Analytical Thinking: Ability to generate custom reports, analyze sales and project data, and make data-driven decisions to ensure successful project execution and business growth.
Education: Bachelor’s degree in Business, Healthcare Management, Marketing, or a related field preferred.
Additional Attributes We Value:
Proactive Attitude: Able to anticipate client needs and drive continuous improvement.
Polished Professionalism: Represent Life Line Screening in a polished and professional manner when interacting with clients and internal teams.
Salesforce Proficiency: Strong experience with Salesforce, with the ability to track sales activities, pipeline, and create custom reporting for internal and client-facing use.
Industry Knowledge: A background in preventive healthcare or wellness programs is a plus.
Benefits:
Competitive salary
Full benefits package, including health, dental, and vision
401(k) with employer match
Generous paid time off
Career growth and professional development opportunities
INDCOR
Life Line Screening is proud to be an equal opportunity employer. Employment decisions are made without regard to race, color, religion, national or ethnic origin, sex, sexual orientation, gender identity or expression, age disability, protected veteran status, or other characteristics protected by law. Life Line Screening will only employ those who are legally authorized to work in the United States for this opening. Any offer of employment is conditional upon the successful completion of a background check and drug screen.
EMvGDCSIfe</t>
  </si>
  <si>
    <t>https://www.indeed.com/viewjob?jk=dde8d95fbd86ce2e</t>
  </si>
  <si>
    <t>Project Manager/BA - HCM</t>
  </si>
  <si>
    <t>Saint Paul, MN</t>
  </si>
  <si>
    <t>Title- PM/BA-HCM MN 6-9 months Local to MN is desired</t>
  </si>
  <si>
    <t>https://www.indeed.com/viewjob?jk=6ef4fd950ab2f920</t>
  </si>
  <si>
    <t>Project Manager II (Non - IT) (contract)</t>
  </si>
  <si>
    <t>$53.06 - $66.32 an hour</t>
  </si>
  <si>
    <t>Pittsburgh, PA 15219</t>
  </si>
  <si>
    <t>At BNY, our culture empowers you to grow and succeed. As a leading global financial services company at the center of the world’s financial system we touch nearly 20% of the world’s investible assets.
We continue to be a leader in the industry, awarded as a top home for innovators and for creating an inclusive workplace. Through our unique ideas and talents, together we help make money work for the world. This is what #LifeAtBNY is all about.
Job Summary:
The Project Management position involves leading and providing guidance for various project planning and management activities to ensure timely and within-budget completion while meeting internal client specifications. This role oversees end-to-end project management tasks, including reporting, planning, risk identification, scope management, client and relationship management, and project documentation preparation for complex projects.
Responsibilities:
- Manage and oversee project management activities from initiation to closure
- Identify, track, and resolve risks, issues, and dependencies
- Report progress/issues to executive management as necessary
- Monitor program actuals, forecasts, budgets, and update plans with accurate information
- Establish program governance structure (e.g., sponsors, stakeholders)
- Serve as a liaison between internal clients and stakeholders for timely project delivery
- Ensure adherence to company methodologies and standards
- Manage communication with senior business leaders at a detailed functional level
Skills:
- Strong leadership skills to motivate resources for project delivery
- Excellent written and verbal communication abilities
- Proficiency in project planning, issue/risk management, scope estimation
- Client management skills to manage expectations effectively
Required Qualifications:
- Bachelor's degree in business management or related field required; advanced degree preferred
- Relevant work experience in Transformational Project Management Experience
- Experience with forecasts and budgets and updating plans with accurate, up-to-date information
- Proven experience leading and motivating the internal and external resources required to deliver the program
- Experience working with Excel, SharePoint, and PowerPoint for information related to projects
- Project Management Professional (PMP) certification preferred
This is an exciting opportunity for a skilled Project Manager to lead high-complexity projects from initiation to closure while ensuring alignment with company standards. Joining our team offers the chance to work on challenging projects with opportunities for professional growth and development.
At BNY, our culture speaks for itself. Here’s a few of our awards:
America’s Most Innovative Companies, Fortune, 2024
World’s Most Admired Companies, Fortune 2024
Human Rights Campaign Foundation, Corporate Equality Index, 100% score, 2023-2024
Best Places to Work for Disability Inclusion, Disability: IN – 100% score, 2023-2024
“Most Just Companies”, Just Capital and CNBC, 2024
Dow Jones Sustainability Indices, Top performing company for Sustainability, 2024
Bloomberg’s Gender Equality Index (GEI), 2023
Pay Rate Range
Min Pay Rate Max Pay Rate Currency Unit
53.06 66.32 USD hourly
Additional Notes
Applications will be accepted on an ongoing basis.
This posting is for a contract assignment with Tundra Technical Solutions to provide services to Bank of New York (BNY). Please note that this is not a full-time employment opportunity. Candidates selected for this role will be engaged as contractors for the specified duration of the project. For any inquiries regarding the terms of the contract or engagement, please contact Tundra Technical Solutions directly.
Benefits Information
Optional benefits offering include medical, dental, vision and retirement benefits via Tundra Technical Solutions</t>
  </si>
  <si>
    <t>https://www.indeed.com/viewjob?jk=77ed6bd80b5297ef</t>
  </si>
  <si>
    <t>Project Management - Project Manager</t>
  </si>
  <si>
    <t>BrandSafway</t>
  </si>
  <si>
    <t>Eunice, LA</t>
  </si>
  <si>
    <t>BrandSafway is an equal opportunity employer and considers candidates regardless of race, color, religion, sex, sexual orientation, gender identity, national origin, disability or veteran status. BrandSafway is also an E-Verify participant.</t>
  </si>
  <si>
    <t>https://www.indeed.com/viewjob?jk=00e5cd556af6dde4</t>
  </si>
  <si>
    <t>Assistant Project Manager</t>
  </si>
  <si>
    <t>Batska Network</t>
  </si>
  <si>
    <t>New York, NY 10016</t>
  </si>
  <si>
    <t>Batska Consulting Group is a dynamic team of skilled engineers, architects, and construction management professionals with vast experience in project management, design, commissioning, and construction across diverse fields such as Mechanical, Electrical, Plumbing, Fire Protection, Fire Alarm, and Architecture. Our team serves prestigious Healthcare, Higher Education, and public institutions in the tristate area.
We are currently seeking a dedicated and skilled Assistant Project Manager to join our team. The Assistant Project Manager will assist and support the Project Manager with taking meeting minutes, as well as overseeing projects to ensure their comprehensive direction, success, and financial viability. This role requires a solid grasp of engineering systems, project management processes, and proficiency in crucial skills such as organization, time management, communication, and client service.
Duties and Responsibilities:
Possess a clear understanding of Construction Drawings and Documentation.
Assist in interpreting construction plans, technical specifications, and submission requirements.
Collaborate with clients and stakeholders to define project scope and determine optimal delivery methods.
Provide support in the oversight of prime contracts, subcontracts, and vendor agreements to ensure alignment with company interests and maintain positive client relationships.
Assist in managing the design process and coordination between design and construction teams.
Support project forecasting, management of RFIs, submittals, schedules, budgets, and scopes through project management software.
Assist in the development of bid packages and procurement of proposals in adherence to client policies.
Support client communication throughout project duration, including periodic progress reporting.
Assist in identifying potential risks and contributing to the development of mitigation strategies throughout project lifecycle.
Participate in critical project meetings and coordination exercises with internal and external stakeholders.
Assist in maintaining project schedules, including feasible phasing plans to accommodate end-users' needs.
Essential Skills and Abilities:
Ability to work collaboratively and cultivate relationships within client organizations.
Strong organizational skills with the ability to handle multiple tasks concurrently.
Excellent written and verbal communication skills, with a proactive and independent work ethic.
Proficiency in Microsoft Project or Primavera P6, Microsoft Office Suite, and Bluebeam.
Ability to comprehend ARCH &amp; MEP drawings and reports, contributing to potential improvements for project implementation.
Required Education &amp; Experience:
Bachelor’s degree from an accredited institution in Architecture, Engineering, or Construction Management.
3-5 years of relevant industry experience.
Preferably experienced in healthcare construction projects.
At Batska Consulting Group, we prioritize your health, financial security, and professional growth. Join our team and enjoy benefits such as comprehensive health insurance, a 401(k)-retirement plan, generous paid time off, professional development assistance, and more.
Salary: $70,000.00 - $100,000.00 per year</t>
  </si>
  <si>
    <t>https://www.indeed.com/viewjob?jk=cc36de45f22fd435</t>
  </si>
  <si>
    <t>Technical Project Manager (Freelance)</t>
  </si>
  <si>
    <t>$65 - $84 an hour</t>
  </si>
  <si>
    <t>Instrument</t>
  </si>
  <si>
    <t>Instrument is a remote-first digital product and brand experience agency with a team of over 200 talented individuals, organized across four specialized teams. Each team brings its expertise to life through best-in-class work, crafting transformative experiences for our clients. Our shift to a fully remote model has opened new doors for creativity, flexibility, and stronger client relationships. This approach not only strengthens our culture but also allows us to embrace diverse voices, perspectives, and ideas.
We’re seeking a Freelance Technical Project Manager/Producer to support a high-impact website redesign project for a leading company in the AI-powered market and enterprise intelligence space. This role will play a key part in transforming a complex, content-rich website into a customer-first, conversion-optimized digital experience.
We’re looking for someone with strong technical project management experience, particularly in website redesigns, who thrives in fast-paced, collaborative environments. If you’re detail-oriented, proactive, and passionate about driving complex projects to success, we’d love to hear from you!
Key Details:
Duration: ASAP through May 31, 2025
Commitment: 40 hours/week
What You'll Do
Own ticket writing and define clear acceptance criteria to support development workflows
Lead sprint planning, manage sprint ceremonies, and ensure agile best practices are followed
Collaborate closely with cross-functional teams, including engineering, design, and product, to ensure seamless project execution
Proactively identify and address technical risks, blockers, and dependencies to keep the project on track
Support the creation of a scalable, future-forward digital platform that aligns with business goals and technical standards
What You'll Bring
Experience: Proven experience as a Senior Producer/Project Manager or similar role on digital product projects.
Technical Skills: Strong understanding of web development, CMS systems, API integrations, and localization implementation.
Detail-Oriented: Highly detail-oriented and organized, capable of managing a fast-paced workload.
Communication: Excellent communication skills, with the ability to be over-communicative to ensure clarity and alignment across all stakeholders.
Pay Range
The expected pay range for this role is $65-84 per hour, but will depends on the level in which you are engaged
Our company has three regional pay bands that it adheres to depending on your location, we reference them as US 1, US 2, and US 3.
US 3 is our base pay. Examples of cities in US 3 are Portland, Houston and Miami.
US 2 pay is 7.5% higher than US 3 to meet the market rates. Examples of cities in US 2 are Los Angeles, Chicago and Seattle.
US 1 pay is 15% higher than US 3 to meet market rates. Examples of cities in US 1 are Brooklyn and San Francisco.
If you are curious which region you are in, please apply and get connected with our recruiting team!</t>
  </si>
  <si>
    <t>https://www.indeed.com/viewjob?jk=bc3c0309d495b9d1</t>
  </si>
  <si>
    <t>Upland Software</t>
  </si>
  <si>
    <t>At Upland Software, you’ll find smart, creative teams who love working together to deliver value for our customers, and a global culture of growth and possibility. Our operating model has always supported remote work—and as we keep growing and evolving our workplace, that won’t change. We’re passionate. We’re proactive. We take pride in our work, and we love a good challenge. Sound like you?
Opportunity Summary:
Upland Software Inc. is looking to immediately hire a full-time Project Manager of Professional Services into the Content Lifecycle Automation (CLA) business unit to support professional services for the FileBound product. The Project Manager works directly with our customers across the entire implementation life-cycle, starting with the transition from our sales team through post go-live utilization, train the trainer training and initial support needs. Our implementations typically run three months and involve needs analysis and set-up configurations for complex workflows and business requirements. This requires the Project Manager to gain a deep and comprehensive understanding of our FileBound Document Management and Workflow automation software.Individuals in this role will consult with customer staff at all levels as well as well as working cross-functionally with many internal departments such as the development and support teams. Our Project Managers are responsible for managing multiple project simultaneously and assist with implementations of moderate complexity.
Primary Responsibilities:
Work with the FileBound Services
 Lead to help manage goals and responsibilities for Professional Services
Manage a small team of technical consultants.
Ensure your team has all they need to deliver successful projects, managing resource tasks, project planning, project milestones, risk and control management and project completion as per our processes.
Complete weekly timesheets and approve weekly timesheets for your team.
Ensure the team meets billable utilization targets and is on time in budget projects.
Monitor performance of team members and provide timely feedback and development assistance.
Create, review, and approve formal statements of work, project plans, change requests, and estimates and project documentation.
Update and report weekly and quarterly revenue forecasts.
Approve project invoices to ensure revenue forecasts are met.
Be focused on quality, cost effective delivery of services, and customer success outcomes.
To work alongside sales, Client Sales Managers, presales and other departments to ensure our customers are provided excellent service and projects are delivered in a professional manner.
Document services provided to customers in such a way as to make such services more efficient in the future and to aid the Professional Services Team
 Requirements:
Work as a member of a team
Be comfortable managing a small team of consultants.
Have attention to detail and be problem solving &amp; troubleshooting oriented.
Be self-motivated and driven to self-learn.
Be comfortable in customer facing settings.
Have strong interpersonal and communication skills.
Have strong document writing and presentation skills.
Have strong planning and time management skills.
 Desired Skills:
At least 2 years consulting
Bachelor’s degree in business or related on-the-job experience
Previous experience with small to medium Professional Services Organizations
Upland Software (Nasdaq: UPLD) is a leader in cloud-based tools for digital transformation. To learn more, visit www.uplandsoftware.com.
Upland Software is an Equal Employment Opportunity Employer. All qualified applicants will receive consideration for employment without regard to race, color, religion, sex, sexual orientation, gender identity, national origin, disability, veteran status or other legally protected status.</t>
  </si>
  <si>
    <t>https://www.indeed.com/viewjob?jk=fdec129bc9a8bb00</t>
  </si>
  <si>
    <t>Associate Project Manager St Louis, MO</t>
  </si>
  <si>
    <t>The Hilldrup Companies</t>
  </si>
  <si>
    <t>St. Louis, MO 63110</t>
  </si>
  <si>
    <t>JOB SUMMARY:
Responsible for assisting in the execution of workplace services projects including relocation, decommissions, small build outs, and other facility related tasks. Support the oversight and successful execution of relocating assets, people, or operations to new locations. Help organize and oversee the decommissioning of facilities, equipment, or infrastructure no longer in use. Aid in the implementation and execution of tenant improvement efforts. These projects often require a combination of technical, logistical, and organizational skills, as well as careful coordination among various stakeholders.
DUTIES/RESPONSIBILITIES:
Collaborate with the team on execution of assigned scopes of work, ensuring the activities of all vendor labor under our direction perform the work as required, completed in a timely and accurate manner exceeding all client expectations.
Assist in identifying potential risks such as delays, logistical challenges, safety concerns, and legal/regulatory compliance issues. Suggest and review actions and measures to reduce or eliminate risks and to ensure compliance with relevant laws and regulations.
Provide leadership to managed vendors by communicating provided project objectives, work schedule, work duties, any building compliance requirements, customer expectations and WeSolve standards, KPIs, and SLAs. Ensure that all assigned vendors follow safe work practices to mitigate injury and loss. Review with the vendors any project-associated procedural guidelines communicated to the field through our corporate Risk department.
Supervise vendors, ensuring that tasks are completed on time and to specification. Review and track progress against the project timeline and milestones, suggesting adjustments as needed. Assist with issues and bottlenecks that arise during the process.
Understand and assist with goals regarding our portion of a project's budget associated with the assigned scope of work. This includes being aware of when the project's scope of work changes and conveying the details of the change to the assigned Account Manager. Provide information as needed for Change Orders when necessary
Responsible for close out documentation that could include the completion of pre- and post-project paperwork and other documentation, working closely with the WeSolve Team members and/or the Customer for any close-out paperwork requirements for which we oversee. Document lessons learned, best practices, and any areas for improvement to enhance future projects. Ensure that all
final tasks, such as the disposal of equipment, asset tracking, associated paperwork, or updating facilities, are completed.
Collaborate, vendors and WeSolve Team Members to resolve problems, including work procedures, complaints, and other occurrences while in the field, while maintaining a professional and positive working relationship between all parties.
Perform other related essential duties assigned or requested.
VALUES/COMPETENCIES:
· Empowered Accountability:
You are Hilldrup &amp; WeSolve to the customer.
When a challenge arises, we are personally responsible for taking ownership and providing a timely and clear resolution.
· Uncompromised Integrity:
We show respect and integrity to our customers, partners, and each other in all that we do
· Unwavering Commitment:
We are committed to our customers, each other and our Hilldrup values with steadfast resolve.
· Fearless Communication:
Let your voice be heard and listened to!
· Infectious Positivity:
People want to be around and do business with people who are positive and happy. There are two ways to look at every situation – we focus on the positive side.
· Purposeful Agility:
Flexibility is the key in developing long-term business success. But we do it with purposeful planning.
Why WeSolve?
Competitive salary with performance-based incentives.
Comprehensive benefits package, including health, dental, and retirement plans.
Opportunities for career growth and development.
A supportive and collaborative work environment.
Be part of a company with a legacy of excellence in the moving and logistics industry.
WeSolve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Incumbents offered this position must successfully complete a background and drug test to continue with employment.</t>
  </si>
  <si>
    <t>https://www.indeed.com/viewjob?jk=f3588cf73eeb8c30</t>
  </si>
  <si>
    <t>Project Manager - AV</t>
  </si>
  <si>
    <t>EOS</t>
  </si>
  <si>
    <t>OUR COMPANY: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
We are a true International IT provider and are proud to deliver our services through global simplicity with trusted transparency.
WHAT YOU WILL DO:
We are seeking a highly skilled and motivated Project Manager to oversee the planning, execution, and successful delivery of a full range of Network and Audio-Visual (AV) projects, including conference rooms, presentation rooms, training rooms, wireless deployments, mobile builds, IDF expansions, and managed network environments. This role requires a strong background, excellent organizational skills, and the ability to manage multiple initiatives simultaneously while maintaining the highest quality standards.
KEY RESPONSIBILITIES:
Project Leadership &amp; Execution
Manage end-to-end delivery of Audio-Visual and Networking projects, ensuring timely execution and high-quality outcomes.
Oversee deployment of AV systems for new projects, Day 2 projects, replacement projects, and system decommissioning efforts.
Define project scope, deliverables, and objectives while aligning with business goals.
Identify and mitigate risks, ensuring seamless project execution.
Technical &amp; Process Management
Possess deep technical knowledge of AV and Network products, including their capabilities and limitations.
Drive process improvements and ensure best practices in system design, implementation, and lifecycle management.
Make informed recommendations on product selection, redesign, and technological enhancements based on project needs.
Stakeholder Engagement &amp; Collaboration
Partner with global teams, including engineers, security teams, leadership, and other Project Managers.
Work closely with external technology providers, customers, and partner teams to align expectations and ensure smooth project execution.
Communicate technical concepts to non-technical stakeholders and influence decision-making at multiple levels.
Problem-Solving &amp; Risk Management
Proactively identify potential issues in AV and networking solutions, ensuring the correct resources are engaged for resolution.
Provide technical oversight and guidance to address errors and optimize solutions.
Training &amp; Mentorship
Train and mentor junior team members, providing measurable growth opportunities.
Support talent acquisition efforts by identifying and recommending strong candidates for the team.
Global Impact &amp; Continuous Improvement
Contribute to global process improvement initiatives and documentation.
Optimize cross-functional workflows and drive efficiencies across regional and global teams.
ESSENTIAL CRITERIA:
Education &amp; Experience
Bachelor's degree in Business Management, Project Management, or a related field.
5+ years of experience in project management, AV system integration, networking, or a related field.
Technical Expertise
Strong understanding of Audio-Visual and Networking products, including deployment methodologies.
Experience managing complex AV system rollouts and network implementations.
Ability to evaluate and apply emerging technologies to optimize business outcomes.
Project &amp; Stakeholder Management
Proven ability to lead cross-functional teams and coordinate with multiple stakeholders.
Strong analytical skills to assess project risks, dependencies, and optimization opportunities.
Excellent communication skills with the ability to translate technical requirements into business terms.
Problem-Solving &amp; Adaptability
Ability to work independently and make informed decisions in high-pressure environments.
Comfortable operating in ambiguous situations, with the ability to drive clarity and structure.
Highly organized with strong attention to detail and process improvement mindset.
The EOS pay range for this job is a general guideline only and not a guarantee of compensation or salary. Additional factors considered in extending an offer include (but are not limited to) responsibilities of the job, experience, education, knowledge, skills, and abilities, as well as internal equity, market data, or other laws.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t>
  </si>
  <si>
    <t>https://www.indeed.com/viewjob?jk=11498c70989263d3</t>
  </si>
  <si>
    <t>University of Virginia</t>
  </si>
  <si>
    <t>Charlottesville, VA 22904</t>
  </si>
  <si>
    <t>The Department of Religious Studies at the University of Virginia (UVA) seeks applications for Project Manager.
This position will manage projects for the Generative Contemplative Initiative (GCI) and provide direct administrative support for the Initiative’s director. GCI involves a variety of stakeholders in exploring the nature of Tibetan Buddhist contemplation and the future of designing new forms of contemplation: scholars, designers, meditation teachers, Tibetan and Himalayan lineage holders, and diverse figures in sector-specific application projects. This position would help manage and coordinate the various projects and individuals within the initiative, as well as provide various logistical support services for activities therein. The position would also support the director in various administrative tasks, including arranging meetings, preparing workshops, writing reports and documentation.
Qualifications:
High School Diploma required, Bachelor's degree preferred
Five years of experience required
Knowledge of Tibetan Buddhism
Experience with contemplative practice
This position Is located In Charlottesville, VA.
This is a 12 month restricted position with the possibility of renewal, dependent upon project need, availability of funding and performance. This is an exempt level, benefited position. This position is approximately 20 hours per week (0.5 FTE). For information on the benefits at UVA, visit hr.virginia.edu/benefits.
This position will not sponsor applicants for work visas. The University will perform background checks on all new hires prior to employment.
To Apply:
Apply here. Internal applicants must apply through their UVA Workday profile by searching ‘Find Jobs.’ Complete an application online with the following documents:
• CV
• Cover letter
Upload all materials into the resume submission field, multiple documents can be submitted into this one field. Alternatively, merge all documents into one PDF for submission. Applications that do not contain all required documents will not receive full consideration.
References will be completed via UVA’s standardized process Skill Survey. A total of five references will be requested via SkillSurvey during the final phase of the interview process.
For questions about the application process, please contact Melanie Sponaugle, Academic Recruiter, at unw5dq@virginia.edu.
For more information about UVA and the Charlottesville community please see http://www.virginia.edu/life/charlottesville and https://embarkcva.com/.
This is primarily a sedentary job involving extensive use of desktop computers. The job does occasionally require traveling some distance to attend meetings, and programs.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pregnancy, sexual orientation, veteran or military status, and family medical or genetic information.</t>
  </si>
  <si>
    <t>https://www.indeed.com/viewjob?jk=30848acab73c1e39</t>
  </si>
  <si>
    <t>Vireo Systems, Inc.</t>
  </si>
  <si>
    <t>Location: Nashville, TN (Hybrid)
Travel: If working remotely, travel is expected once every 2 months to Nashville, TN.
We are a fast-growing, innovative company that is revolutionizing global health. We have a dynamic team that is passionate about improving the lives of peopleby delivering premium, healthy products through world-class research, innovation, and manufacturing.
POSITION SUMMARY:
We are seeking an innovative and detail-oriented Project Manager to join our health and wellness team. This role focuses on project management and will partner with the Sales team and cross-functional team to deliver projects on time to our customers. This person will have a passion for execution and speed to market.
ROLES AND RESPONSIBILITIES:
Project Leadership
Lead cross functional Sales project teams in a matrix environment to guide project teams through activities to meet business objectives including approval of project through Governance meetings
Influence others beyond their own scope and level (director and VP); lead communications with all levels of stakeholders to enable informed decision making
Drive team accountability for deliverables and ensure projects meet milestones
Demonstrate business acumen, project management, communication, process management and team performance management; ask the right questions to understand business impact and risks
Facilitation &amp; Risk Management
Excel at leadership, facilitation and collaboration
Engage teams to deliver solutions
Scope definitions and control- stakeholder alignment, project planning, resource and risk management, team development and communication
Proactively identify and escalate risks and issues to relevant stakeholders, lead development and delivery of tactical and achievable mitigation plans
Project Execution
Develop a project plan, and then drive delivery of the project plan to achieve business results
Develop, manage and maintain up-to-date Project Timelines inclusive of all critical milestones, key interdependencies, financial commitments and resource constraints
Monitor project status and execution; report timely updates via Asana; and develop agendas and send out minutes to the teams
Deliver transparent, timely and effective verbal and written communication to teams, stakeholders and appropriate levels of the organization
Lead "lessons learned" exercises, share lessons among project leaders and other teams, integrate lessons into existing processes, tools and templates
Required Qualifications
Bachelor’s degree required; Advanced Degree (Master’s, MBA, etc.) in a business or related field is preferred.
Minimum of five (5)+ years of relevant business experience
Minimum of three (3) years in the VMS, OTC, consumer products preferred
Proven record of Project Management, leading multi-functional and cross-functional teams
Supply Chain and/or Commercialization experience is preferred
Prior experience working on new products and/or execution of new products is preferred
Excellent oral, written, and presentation communication skills
Demonstrated leadership &amp; influencing skills across organizational levels
Demonstrated familiarity with standard PM tools and templates (Asana, Microsoft Project or similar)
Business and Financial acumen is required
PHYSICAL DEMANDS / WORK ENVIRONMENT:
Must be able to sit/stand for 8 hours
Walking, bending, light lifting to 50 lbs
COMPENSATION + BENEFITS
Base salary + bonus based on company and personal performance
Medical, Dental, Vision and Supplement insurance programs with company assistance
401(k) with company match
Paid Time off, Paid Holidays</t>
  </si>
  <si>
    <t>https://www.indeed.com/viewjob?jk=4cf8d29ed14e6254</t>
  </si>
  <si>
    <t>Project Manager - 1 position available</t>
  </si>
  <si>
    <t>Kinghorn Gardens</t>
  </si>
  <si>
    <t>Omaha, NE 68114</t>
  </si>
  <si>
    <t>Project Managers are craftspeople and artisans bringing thoughtful designs to life. They orchestrate and communicate (every step of the way) the opportunities and challenges presented in making the project “real” in a professional manner for all involved.</t>
  </si>
  <si>
    <t>https://www.indeed.com/viewjob?jk=81fbc6560ac7f490</t>
  </si>
  <si>
    <t>Project Manager, Brand</t>
  </si>
  <si>
    <t>Description:
U.S. Soccer Overview
The U.S. Soccer Federation exists in service to soccer. Our aim is to ignite a national passion for the game.? Because we believe that soccer is more than a sport; it is a force for good.
We understand the importance and the power of teamwork, on and off the pitch. That’s why we work closely with our Federation partners and members, to inspire, support and guide every level of the game: from the grassroots to the National Teams. We want to bring soccer into every home and every community, right across America. Because we believe that soccer can transform lives like no other sport. Soccer can represent the best of US.
U.S. Soccer is in a period of significant growth, with ambitions plans for US soccer in the near and far future. We are therefore, looking for dynamic servant-leaders to join us on this journey: in service to soccer. Applicants must be able to demonstrate visionary leadership, analytical decision-making, professional flexibility and an empathic management style that builds bold teams and delivers globally significant results.
Position Description
We are seeking a highly organized, dynamic, and enthusiastic Project Manager to join the U.S. Soccer Federation’s Brand &amp; Creative team. As a crucial player in our fast-paced environment, you will act as an account manager and traffic coordinator, liaising between internal departments vendors, partners, and to ensure smooth project management. You will be responsible for developing and up keeping project schedules, timelines and deliverable estimates, maintaining workflow records, and securing feedback/approvals. Bring your excellent communication, organizational, and multitasking skills to help us make soccer the preeminent sport in the United States. The position requires someone who can ideate and collaborate with cross-functional teams, think on their feet, operate swiftly in the fast-paced environment of international soccer, and creatively connect with internal stakeholders to achieve both brand and business goals.
Primary Responsibilities
Oversee projects from inception to completion, including asset delivery and final production.
Receive and log project requests, tracking their status within our systems.
Coordinate with our Brand and Creative team and external agency for the distribution of assignments and assets.
Gather and collect assets from internal and external stakeholders to fast project production.
Collaborate closely with the Brand and Creative team to balance workloads and establish timelines, scopes of work and clear deliverables.
Collaborate on strategy with digital and social teams to create video content that resonates with fans and serves federation goals.
Negotiate printing and product pricing, ensuring cost-effective processes.
Manage Brand and Creative Digital Accounts, including time tracking (Toggl), project management (Asana + Notion), and proofing (PageProof) software.
Communicate effectively with Brand and Creative team members and project teams, providing updates on project status.
Distribute final production files to stakeholders, vendors and clients.
Archive completed projects and proofs for future reference.
Works closely with USSF employees across the organization to refine requests into clear creative deliverables.
Collaborates with USSF employees across the organization to ensure creative best practices and procedures are being met.
Requirements:
 Minimum Qualifications
A minimum of 3+ years of active employment as a Project Manager.
Prior experience in working with creative teams, direct design experience is a plus
Working knowledge of time tracking and project management software, such as Asana, Toggl, Page Proof, Notion, Slack, and Formsite.
Basic understanding of creating dynamic creative request forms.
Experience in managing client relationships, understanding client needs, and meeting deadlines.
Proven experience working collaboratively across multiple departments.
Demonstrated willingness to be flexible and adaptable to changing priorities.
Familiarity with soccer
Quick learner who can function well in the fast-paced environment mandated by sports.
Previous agency experience is a plus.
Bilingual proficiency in English and Spanish is a plus
Flexibility to work non-traditional hours, including nights, weekends, and holidays when necessary
Must reside or be willing to relocate to Atlanta by January, 2025
General knowledge of soccer
Capable of working in fast-paced and demanding environments
Must be able to connect “micro” details to the “macro” vision and mission
Proficient experience with Microsoft Suite (Word, PowerPoint, Excel, and Outlook)
U.S Soccer is an equal opportunity employer that is committed to diversity, equity and inclusion, and prohibits discrimination and harassment of any kind on the basis of race, color, sex, religion, national origin, citizenship, pregnancy, sexual orientation, gender identity, age, disability, genetic information, military status, political belief, or any other characteristic protected under the law. This policy applies to all our employment practices within our organization.
We strongly encourage women, people of color, LGBTQIA, veterans, parents, and persons with disabilities to apply.</t>
  </si>
  <si>
    <t>https://www.indeed.com/viewjob?jk=6a896207c4c004c1</t>
  </si>
  <si>
    <t>Trulieve</t>
  </si>
  <si>
    <t>Midway, FL 32343</t>
  </si>
  <si>
    <t>If you have an interest in being part of one of the fastest growing industries in the nation in you may consider wanting to work for Trulieve! If you have a desire to help others in need through your efforts, this may be the role for you!
At Trulieve, we strive to bring our patients the relief they need in a product they can trust. Our plants are hand-grown in an environment specially designed to reduce unwanted chemicals and pests, keeping the process as natural as possible at every turn.
Our products are designed to alleviate seizures, severe and persistent muscle spasms, pain, nausea, loss of appetite, and other symptoms associated with serious medical conditions such as cancer.
Our specially trained staff works hand-in-hand with physicians to provide the right products and the correct dosage to ensure patients get the compassionate care they need.
Requisition ID: 13923
Remote Work Available: No
Job Title: Project Manager
Department: Manufacturing Project Management
Reports to: Sr. Project Manager
FLSA Status: Exempt
Position Summary
The Project Manager is an integral part of the Manufacturing team. This individual must enjoy working in a fast paced, lean environment with an emphasis on collaborative teamwork, attention to detail, and critical thinking/problem solving. The LPM will help build and execute strategic go-to-market plans, delivering against short and long-term business goals. This is both a strategic and tactical role for an individual who is looking to manage day-to-day activities, as well as larger, long-term initiatives.
Key Responsibilities
Works closely with cross-functional teams to operationalize and execute on project deliverables
Facilitates product launches at the state level with state managers and directors
Facilitates new site start up for Cultivation and Processing
Update and track project calendars/progress to ensure on-time delivery to retail/wholesale
Support product development projects through the Stage Gate process including New Product Requests, Business Opportunity assessments, Business Cases, artwork, datasheets, and product life-cycle plans
Assess new product opportunities through the continuous evolution of the competitive landscape, consumer insights, new cannabis trends, and culture
Identify gaps in projects and product launch plans, enforces support teams timelines and action items
Qualifications
Bachelor’s Degree –MBA Preferred
1-3 years of Project/Product Management experience in CPG or Food industries with a demonstrated ability to support key organizational initiatives at a consumer-centric organization
Strong knowledge of Project Management Software (i.e. Wrike, Asana, Trello)
Proven track record of running multiple, continuous projects and priorities in a fast-paced, entrepreneurial environment, with a wide portfolio of project priorities
Strong organizational and time management skills
Ability to work independently as well as collaboratively
Aditional Minimum Qualifications
Driver's License or ability to obtain one
Must be a minimum of 21 years of age (or a minimum of 18 years of age in CT, PA and WV)
Must be and remain compliant with all legal or company regulations for working in the cannabis industry
Ability to pass all required background checks
Physical Requirements
Must be able to wear PPE (Personal Protective Equipment) as appropriate (eye, face, hand, arm, head, foot, body, fall protection), and able to be exposed to hot, cold, wet, humid, or windy conditions while wearing PPE (95 degrees or greater)
Must have visual acuity with/without job aids to perform activities such as; reading, viewing a computer terminal
Must be able to speak and communicate verbally at conversation levels with co-workers, vendors, etc
Work Schedule
This position will work an average of 50 hours per week.
The above requirements describe the general nature and level of work only. They are not an exhaustive list of all required responsibilities, duties, and skills. Other duties may be added, and this job description may be amended at any time.
Salary will be commensurate with experience. A comprehensive benefits package including paid time off is offered with this position. This position will work an average of 40 hours per week and will be available “after hours” if an emergency situation should arise.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t>
  </si>
  <si>
    <t>https://www.indeed.com/viewjob?jk=5794cc955b7b1226</t>
  </si>
  <si>
    <t>Entry Level Project Manager</t>
  </si>
  <si>
    <t>Bath Concepts Independent Dealers</t>
  </si>
  <si>
    <t>Pembroke Pines, FL 33027</t>
  </si>
  <si>
    <t>Entry Level Project Manager (Acrylic Bath and Kitchens)
Factory Direct Renovations Group is a trusted home improvement company seeking an Entry Level Project Manager to join our growing team in the South East Florida area market. The goal of this position is to coordinate and manage the installation process of residential baths and kitchens safely and profitably while never sacrificing quality.
This position is fast paced, challenging, and rewarding. For the right candidate, there is an excellent opportunity for growth and success within our company as we continue to grow.
Positions Overview:
Creating a fresh solution to bath remodeling we offer a stylish, cost effective, low-maintenance bath improvement to homeowners, commercial customers, and consumers with accessibility needs. Standing behind our products, we have developed an unrivaled reputation for quality and workmanship as a manufacturer of acrylic bath and shower solutions. It has extended that level of quality into all our products.
Primary Purpose &amp; Function:
Monitor overall installation process for bath and kitchen jobs: take measurements and complete pre-installation inspections, order materials, and assign projects to installation crews.
Maintain exceptionally high standards of customer contact and service overall as the primary liaison between the company, customers, and subcontractors.
Manage and supervise the installation and Services teams daily: provide direct leadership, management, and support to the team.
Ensure that departmental goals are met and adhere to established policies and procedures.
Accountable for completion of projects on time, within budget, and within quality standards to meet business performance expectations.
Troubleshoot and resolve escalated customer service issues to maintain customer satisfaction.
Evaluate and select subcontractors in all markets for quality, cost, and reliability.
Oversee the ordering of materials to ensure quality and cost control.
Ensure all installation processes are followed consistently, conduct job site inspections and evaluations of the final product delivered by the subcontractor.
Act as a vital member of the Leadership Team proactively contributing to the company's continued growth, improvement and advancement.
Participate in Corporate initiatives and process improvements as needed.
Update the operating system with job status and information for customers.
Establish control and monitor the progress of all processes involved in bath and kitchen operations.
Perform quality control checks for new orders.
Ensure OSHA compliance on all installations.
Desired Skills/Experience:
2 years' experience in acrylic bath systems is a plus
3 years of construction and installation experience as a project lead or foreman required.
Knowledge of construction and code requirements
Resourceful problem-solving abilities
Excellent organizational, time management, multi-tasking, and skills while managing information for multiple jobs.
Versatility and a willingness to work within changing priorities.
Ability to work independently in a fast-paced environment.
Ability to bend over, lift and carry 50 lbs
High School Diploma/GED
All candidates hired must pass a background check and drug test.
Valid driver's license and clean driving record
We Offer:
Competitive Wages
Paid, professional training program and opportunities for career advancement.
Monday through Friday
Our mission is to improve our clients' homes and lives by making their living spaces more beautiful and comfortable.
Apply today and learn about your successful future as a team member of Bath Planet.
We are an Equal Opportunity Employer. It considers all qualified applicants regardless of race, gender, color, religion, national origin, age, sexual orientation, gender identity, disability, veteran status, or other classification protected by law.
AwmSXSrOJ9</t>
  </si>
  <si>
    <t>https://www.indeed.com/viewjob?jk=5c8a76686ef677f3</t>
  </si>
  <si>
    <t>Customer Project Manager</t>
  </si>
  <si>
    <t>$96,000 - $144,000 a year</t>
  </si>
  <si>
    <t>Job Description:
For this U.S. based position, the expected compensation range is $96,000 - $144,000 per year, which includes base pay and short-term incentive.
The compensation range for this full-time position applies to candidates located within the United States. Our salary ranges are determined by reviewing roles of similar responsibility and level. Within the salary range, individual pay is determined by several factors including performance, knowledge, job-related skills, experience, and relevant education or training. Schneider Electric also offers a comprehensive benefits package to support our employees, inclusive of medical (with member reward points), dental, vision, and basic life insurance, Benefit Bucks (credits to apply towards your benefits) flexible work arrangements, paid family leaves, 401(k) + match, well-being and recognition (including service anniversary) programs, 12 holidays per year, 15 days of paid time off per year (pro-rated in the first year of employment based on start date), opportunity to purchase company stock (eligibility depends on start date), and military leave benefits.
You must submit an online application to be considered for the position. The Company will accept applications on an ongoing basis until the position is filled.
Schneider Electric has a remote opportunity for Customer Project Manager. If you love innovation, problem solving and customer interactions, this job is for you!
Overview
The Customer Project Manager is the permanent and primary customer contact person for the duration of the project contract from the stage of project transfer from the Sales department (P0) through to the closure of the project (P3).
The Customer Project Manager manages from standard ETO up to large and complex ETO customer projects in line with the ETO CPP process and with the objective of executing the project to meet the required standard of quality, time, and cost. He reaches a high level of customer satisfaction and maximizes the margin.
ESSENTIAL DUTIES AND RESPONSIBILITIES
Customer Management:
Point of contact for Project and Technical Communication (except Customer Technical Leader/Manager is part of the Project Team) with the customer.
Involves the customer in decision-making processes and provides regular information on project progress (progress reports)
Actively gathers information on the customer and the customer’s requirements / targets.
Project Execution (Planning, Steering &amp; Controlling):
Ensures that Sales initiates the hand over to execution. Participation at Customer Kick Off Meeting and initiates internal project Kick Off Meeting.
Handles the planning elements and milestones according Schneider Customer Project Process (ETO CPP) in coordination with the Project Planning, Operation, Engineering (Customer Service teams).
Identifies and minimizes non-conformance costs.
Leads and organizes status meetings for a regular project status review with the project team if required. Close cooperation with the assigned Application Design Engineer.
Monitors document submission status in cooperation with documentation teams.
Ongoing monitoring of project status, early identification of discrepancies and initiating targeted measures/action
Performs project close review (commercial, lessons learnt, best practice)
Ensures a proper handover of the project to the Customer Service department.
Finance Management:
Leads the project within the defined budget.
Has cost and margin responsibility for the project as defined at project start.
Initiates invoicing according to project progress and follows up payment status.
Reviews initial project calculation, highlight and clarify discrepancies.
Participate at monthly project control reviews.
Optimizes project profitability.
Review final project performance.
Risk, Opportunity- and Claim Management:
Throughout project life cycle, identifies, assesses, and monitor all risk factors and opportunities.
Assesses the contract in terms of claim-relevant significance.
Work closely with Legal department for legal advice.
Devise suitable strategies for risk mitigation (elimination, reduction)
Inform customer, management, and project team about scope deviations.
Identifies and mitigates external claims (defines costs and argumentation, prepares claim, and negotiates change order) in close collaboration with purchasing and Sales/Tendering
Identifies opportunities for additional business (defines costing, prepares offers and negotiates change order) in close collaboration with purchasing and Sales/Tendering)
3rd party supplier (sub supplier) Management
Involves qualified subcontractors/partners in a timely manner.
Leads commercial clarifications with support of purchasing and procurement.
Rigorously monitors the performance of the subcontractors/partners, conducts timely escalation (in the event of qualitative shortfalls and problems in cooperation) and, where there are any discrepancies, initiates timely suitable action.
Involves purchasing at an early stage of the project.
Leadership &amp; Communication:
Participates at internal project reviews and management information meetings concerning the project status.
Ensures targeted and full communication within the project team and with stakeholders on an international basis.
Establishes key relationships with all business relevant Stakeholders.
Regularly listens to others and conveys messages in an accurate and effective manner.
SECONDARY DUTIES
Supports, trains and coaches new team members based on ETO CPP
Travelling for maximum 20% (Depending on projects)
Who will you report to?
Project Execution Manager - Customer Projects &amp; Services
Qualifications:
EDUCATION—MINIMUM REQUIRED LEVEL:
Technical Engineering Degree or Equivalent work experience
EXPERIENCE—MINIMUM REQUIRED:
&gt; 3 years in the electrical industry
&gt; 3 years of project management experience, in systems / equipment business
Experience in execution of large and complex projects.
KNOWLEDGE AND SKILLS —REQUIRED:
Strong communication skills (situational adapted, sensitivity, politeness)
Project Management skills (Tools, Methods concerning duties and responsibilities, knowledge of economics in project business)
Fluent in English (written and oral)
Ability to handle several projects in parallel.
UPS knowledge
Experience in the Oil &amp; Gas or Modular Data Center Industry
KNOWLEDGE AND SKILLS —DESIRED BUT NOT ESSENTIAL:
Education in Business Administration
Leadership Capabilities, e.g. team development, team motivation, coaching, mentoring
- Results/Solution Orientation
- Motivation and Inspiration
- Customer Focus
- Decision Making
- Organizational and Quality orientation.
Initiative to acquire knowledge and skill to continuously improve job performance.
Let us learn about you! Apply today.
You must submit an online application to be considered for any position with us. This position will be posted until filled.
About Our Company:
Looking to make an IMPACT with your career?
When you are thinking about joining a new team, culture matters. At Schneider Electric, our values and behaviors are the foundation for creating a great culture to support business success. We believe that our IMPACT values – Inclusion, Mastery, Purpose, Action, Curiosity, Teamwork – starts with us.
IMPACT is also your invitation to join Schneider Electric where you can contribute to turning sustainability ambition into actions, no matter what role you play. It is a call to connect your career with the ambition of achieving a more resilient, efficient, and sustainable world.
We are looking for IMPACT Makers; exceptional people who turn sustainability ambitions into actions at the intersection of automation, electrification, and digitization. We celebrate IMPACT Makers and believe everyone has the potential to be one.
Become an IMPACT Maker with Schneider Electric – apply today!
€36 billion global revenue
+13% organic growth
150 000+ employees in 100+ countries
#1 on the Global 100 World’s most sustainable corporations
You must submit an online application to be considered for any position with us. This position will be posted until filled.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‘inclusion’ is one of our core values. We believe our differences make us stronger as a company and as individuals and we are committed to championing inclusivity in everything we do. This extends to our Candidates and is embedded in our Hiring Practices.
You can find out more about our commitment to Diversity, Equity and Inclusion here and our DEI Policy here
At Schneider Electric, we uphold the highest standards of ethics and compliance, and we believe that trust is a foundational value. Our Trust Charter is our Code of Conduct and demonstrates our commitment to ethics, safety, sustainability, quality and cybersecurity, underpinning every aspect of our business and our willingness to behave and respond respectfully and in good faith to all our stakeholders. You can find out more about our Trust Charter here
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t>
  </si>
  <si>
    <t>https://www.indeed.com/viewjob?jk=48cd8f991a3cee91</t>
  </si>
  <si>
    <t>Design Project Manager</t>
  </si>
  <si>
    <t>Collyde</t>
  </si>
  <si>
    <t>Job Description: Design Project Manager
Overview We are seeking a dynamic and strategic Design Project Manager (Design PM) to join our creative team. This role serves as a critical link between the creative process and project delivery, ensuring that all design initiatives align with project objectives and client expectations. The Design PM operates at a strategic level, collaborating closely with designers, stakeholders, and senior leadership to drive project success. As a key member of the Project Leadership (PL) team , the Design PM is responsible for resource allocation, project timelines, quality standards, and client communications.
This role is essential in managing corporate communications, branding projects, and other high-impact initiatives, ensuring seamless execution and innovative design solutions.
Key Responsibilities
1. Project Planning &amp; Execution
Oversee design projects from initiation to completion, ensuring alignment with strategic goals and client expectations.
Develop project scopes, timelines, budgets, and success metrics in collaboration with stakeholders and creative leads.
Proactively identify risks and develop contingency plans to ensure timely and successful project delivery.
Maintain a clear project roadmap, ensuring smooth transitions between project phases.
2. Stakeholder &amp; Client Management
Act as the primary liaison between design teams, clients, and senior leadership, ensuring clear communication and expectation management.
Define project requirements, success criteria, and deliverables in collaboration with clients and stakeholders.
Advocate for creative solutions that meet both business objectives and innovative design standards.
Provide regular status updates, reports, and presentations to internal and external stakeholders.
3. Resource Allocation &amp; Team Coordination
Collaborate with senior project leads to allocate resources efficiently and balance team workloads.
Work closely with designers, writers, and other creative professionals to facilitate smooth collaboration and workflow.
Support team members by providing strategic guidance, troubleshooting challenges, and ensuring alignment with project goals.
Monitor team capacity and reallocate resources as necessary to maintain productivity and efficiency.
4. Process Improvement &amp; Workflow Optimization
Implement best practices and methodologies to optimize project workflows and improve efficiency.
Identify areas for process improvement and work with leadership to refine project management strategies.
Develop standardized templates, documentation, and project tracking tools to enhance transparency and accountability.
Train and mentor junior team members on project management principles and best practices.
5. Quality Control &amp; Brand Consistency
Ensure all design deliverables meet quality standards, brand guidelines, and client expectations.
Oversee review and approval processes, ensuring timely feedback and necessary revisions are implemented.
Partner with Creative Directors and Design Leads to maintain a high standard of creative excellence across projects.
Track project performance, analyze outcomes, and implement improvements for future initiatives.
Required Skills &amp; Qualifications
Proven experience as a Design Project Manager, Creative Producer, or similar role within a design or agency environment.
Strong understanding of design principles, branding, and creative production processes .
Excellent project management skills , including experience with tools such as Asana, Monday.com, Trello, or similar platforms.
Exceptional communication and stakeholder management skills , with experience liaising between creative teams, clients, and senior leadership.
Ability to manage multiple projects simultaneously , balancing priorities and meeting tight deadlines.
Strategic thinker with a problem-solving mindset and a proactive approach to project execution.
Knowledge of budgeting, resource allocation, and risk management in creative project settings.
Strong attention to detail and commitment to quality.
Preferred Experience
Experience working in an agency setting or managing large-scale branding and corporate communications projects.
Familiarity with design software (Adobe Creative Suite, Figma, etc.) to understand workflow requirements.
Experience managing external vendors, freelancers, or contract designers .
Background in marketing, corporate communications, or brand management is a plus.
Impact of the Role The Design Project Manager ensures that creative initiatives are executed seamlessly, maintaining brand consistency and strategic alignment while meeting deadlines and budget constraints. By serving as the bridge between creative and operational teams, the Design PM enables designers to focus on producing their best work, while ensuring efficiency, stakeholder satisfaction, and project success.
If you are a highly organized, strategic thinker who thrives in a fast-paced creative environment, we encourage you to apply and join our team in delivering impactful and innovative design solutions.</t>
  </si>
  <si>
    <t>https://www.indeed.com/viewjob?jk=a06750288f8dc0ae</t>
  </si>
  <si>
    <t>RCM Integrations - Project Manager</t>
  </si>
  <si>
    <t>$80,000 - $92,500 a year</t>
  </si>
  <si>
    <t>Radiology Partners Management</t>
  </si>
  <si>
    <t>Position SummarY
RP is seeking a Project Manager to join the revenue cycle team who will be responsible for managing the revenue cycle components of new practice partnership integrations. The ideal candidate thrives in a fast-paced and high growth environment. The Project Manager will be a key liaison between the national RCM team and the local practice, and will work with various stakeholders, across functional team, to develop relationships, project plans and process improvements. The incumbent will work closely with the Manager, Client Integration to ensure successful integration of new partnerships into Radiology Partners’ revenue cycle process.
Who We Are and WHat we DO
Radiology Partners, through its owned and affiliated practices, is a leading radiology practice in the U.S., serving hospitals and other healthcare facilities across the nation. As a physician-led and physician-owned practice, our mission is to transform radiology by innovating across clinical value, technology, service, and economics, while elevating the role of radiology and radiologists in healthcare. Using a proven healthcare services model, Radiology Partners provides consistent, high-quality care to patients, while delivering enhanced value to the hospitals, clinics, imaging centers and referring physicians we serve.
WHy Radiology Partners and/OR Department:
· Competitive Benefits package - Eligibility starts the month after hire, with tiered options to choose from.
· Compensation Reviews, Career Growth Opportunities
· Flexible Remote Schedules
· Generous PTO Plans and Paid Holidays
· Great Place to Work Certified
Position Duties and Responsibilities
· Lead in the development and execution of integration projects for the Revenue Cycle team
· Lead revenue cycle integration for new client sites
· Lead and manage client communications during integration
· Ensure projects are on track, communicate out status of projects, build contingency and mitigation plans
· Manage and monitor project plans to ensure adherence to project schedules
· Define metrics and establish effective project controls
· Effectively anticipate, identify, and resolve roadblocks
· Facilitate and lead project status meetings
DESIRED PROFESSIONAL SKILLS AND EXPERIENCE
· At least 3 years of healthcare revenue cycle experience
· At least 3 years of project management experience
· At least 3 years directly managing client relationships
· Project Management Institute (PMI) certification strongly preferred (e.g. CAPM, PMP)
· Proficiency in Microsoft Office Suite
· Strong analytic, quantitative, and problem-solving skills
· Effective communication, presentation, and facilitation skills
· Highly motivated self-started who is an excellent team player
· Ability to travel 20-25% of the time, including travel to El Segundo on a monthly basis
COMPENSATION
The salary range for this position is $80,000-$92,500. Final determinations may vary based on several factors including but not limited to education, work experience, certifications, geographic location etc. This role is also eligible for an annual discretionary bonus.
Radiology Partners is an equal opportunity employer. RP is committed to being an inclusive, safe and welcoming environment where everyone has equal access and equitable resources to reach their full potential. We are united by our Mission to Transform Radiology and in turn have an important impact on the patients we serve and the healthcare system overall. We hold that diversity is a key source of strength from which we will build a practice culture that is inclusive for all. Our goal is to empower and engage the voice of every teammate to promote awareness, compassion and a healthy respect for differences.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Radiology Partners participates in [1] E-verify.
References
Visible links
1. https://urldefense.com/v3/__https:/www.e-verify.gov/about-e-verify__;!!JaxrFA0aDbS6wLZB7A!vEd9epHvuj6MdirZQRvXHDpzQlNythznD5cZL5l1N14Kwz_24m5x_kVNh4L-rdZPNdeizqXpy9h6mJK1GI9V-RHQ8Eg$</t>
  </si>
  <si>
    <t>https://www.indeed.com/viewjob?jk=8295e7f27d88e464</t>
  </si>
  <si>
    <t>Construction Assistant Project Manager</t>
  </si>
  <si>
    <t>$135,200 - $145,600 a year</t>
  </si>
  <si>
    <t>McKissack &amp; McKissack</t>
  </si>
  <si>
    <t>*Please No Recruiters, No Emails and No Calls - We appreciate it - Thank you.*
McKissack is the oldest minority-owned professional design and construction firm in the United States. With over 120 years of experience, we pride ourselves on our commitment to excellence and community benefit, having successfully completed more than 6,000 projects.
McKissack (NYC) is seeking an experienced Assistant Construction Project Manager to manage the day-to-day activities of execution and delivery of design-build services in NYC.
*Must have High Rise experience and 8+ years of experience. *
*Responsibilities:*
 Provide construction management and administration services for a design-build project
 Support the Senior Project Manager in monitoring contractor adherence to approved plans, specifications, and appropriate governing code
 Document construction activity related to the progress of the work and any issues that may arise. When necessary, point out conditions that may lead to unsatisfactory work
 Coordinate the construction management staff which will include inspectors, schedulers, estimators, site safety, and document controls. Also provide coordination with design team, program controls team, community outreach team, and other stakeholders
 Interface with the construction contractor’s work force, primarily with management but also foremen and field supers, as appropriate to implement the work
 Identify deficient contractor work, monitor, and verify that the Contractor effectively corrects deficient work; Record and drive to resolution corrective actions
 Manage and apply program level policies and procedures to the specific project
 Maintain proper reporting and records management covering contracts, drawings,
correspondence, progress reports, as well as oversight of permits and regulatory compliance requirements
 Monitor Contractor compliance with the Contractor's Safety and Health Plan and with specific Safe Work Plans; Record and drive to resolution corrective actions
 Monitor and ensure Contractor's compliance with the approved Contractor's Quality Plan in coordination with Quality specialists on-site including Contractor's and stakeholder representatives
 Communicate with the client about management of scope, budget, and staff. Maintain good working relationship and close interface with client
*Qualifications:*
 Bachelor’s degree in construction management, engineering, or related field with minimum of 8- years of experience in construction projects
 Effective communication skills and ability to work collaboratively in a team environment and effective communication skills
 Fast learner with the ability to quickly grasp new concepts and processes
 Solid proficiency in construction management software and project management tools
 Experience managing construction projects of various complexity in traditional and alternate project delivery methods
 Experience working with New York City public agencies
 Solid interpersonal skills, including negotiation and conflict resolution abilities and capacity to build and maintain relationships
 Effective leadership capabilities with demonstrated ability to foster a positive and collaborative work environment
 Strong problem-solving skills and ability to resolve challenges and generate effective solutions
MUST HAVE HIGH RISE EXPERERIENCE
Job Type: Full-time
Pay: $135,200.00 - $145,600.00 per year
Benefits:
* 401(k) matching
* Dental insurance
* Flexible spending account
* Health insurance
* Health savings account
* Life insurance
* Paid time off
* Referral program
* Vision insurance
Schedule:
* 8 hour shift
Work Location: In person</t>
  </si>
  <si>
    <t>https://www.indeed.com/viewjob?jk=ce88110bbecf1022</t>
  </si>
  <si>
    <t>$67,000 - $82,000 a year</t>
  </si>
  <si>
    <t>MILROSE CONSULTANTS LLC</t>
  </si>
  <si>
    <t>Company Overview:
Project Expediters Consulting Company, a Milrose Company, is seeking a Project Manager. With over 30 years of experience, Milrose is a leading national provider of building code compliance and consulting solutions, serving clients and agencies across the U.S. We specialize in services such as code analysis, land use, zoning, and permit expediting.
Position Summary:
The Project Manager (PM) will coordinate with other members of the project management team to ensure the smooth execution of the permitting process. The PM should be well versed in permit filing, to include historic boards/approvals, ARB, DOT. Capable of reading and analyzing architectural/civil plans for DOB submission, meeting with plans examiners, clients and other team members. The right candidate will be able to see a project through inception to completion and evaluate Certificate of Occupancy/Compliance Issues. Ability to analyze building and zoning code a plus. The PM will track project milestones and serve as the primary client contact, providing updates and ensuring projects remain on schedule. Expediting, civil engineering, architectural or construction background candidates will be considered.
Responsibilities Include:
Project Management:
Review plans and manage project deliverables, including entitlements, milestones, approvals, resources, reports, risks and issues.
Oversee the full project life cycle from initiation through to certificate of occupancy or certificate of completion.
Act as the main point of contact for internal teams and clients, providing updates on milestones for assigned projects.
Define scope of work and manage external vendors communications, and resources.
Ensure compliance with company procedures and serve as a quality control check for the project.
Address issues, resolve conflicts, and notify leadership of potential problems.
Provide regular status reports and documentation to leadership and clients, delivering progress updates, requirements, and troubleshooting issues as needed.
Achieve monthly productivity goals and perform additional duties as needed.
Manage resources, timelines, and project milestones to meet client goals and company objectives.
Promote best practices in project management, ensuring clear communication and problem resolution.
Education and/ or Experience:
Bachelor’s degree preferred.
Three to five years of comparable experience required.
Strong oral and written communication skills are essential, along with solid listening abilities.
Excellent organizational skills and problem-solving abilities, with the capacity to handle multiple tasks simultaneously.
Capable of working independently and collaborating with other internal departments effectively.
Strong ability to research, interpret, and communicate through various municipality portals or websites.
Demonstrate flexibility in satisfying customer demands in a high-volume production environment while maintaining the highest levels of customer care and a friendly, cooperative attitude in both verbal and written communication.
Highly proficient in Microsoft Word, Excel (creation and editing), PowerPoint, Outlook, Teams, and Adobe Acrobat.
Work Schedule:
This is a full-time, remote position, regularly scheduled for at least 40 hours per week. Required hours of work are Monday through Friday 9am-5pm.
Compensation and Benefits
Milrose Consultants LLC is committed to fair and equitable compensation practices. Salary ranges are determined through alignment with market data and individual qualifications.
Annual Salary Range: $67,000 - $82,000.00 USD
Comprehensive benefits package: Our insurance plan offers medical, dental, vision insurance, free short- and long-term disability coverage, free life insurance, plus an array of voluntary supplemental plans for all employees.
Pre &amp; Post Tax commuter benefits
Monthly Phone Stipend
Vacation and Sick Time, Personal Days, and Annual Birthday PTO
Career development opportunities
Equal Opportunity Employer: Milrose Consultants, LLC. is an Equal Employment Opportunity Employer committed to diversity in the workplace. Qualified applicants will receive consideration for employment without regard to race, color, religion, sex, national origin, sexual orientation, gender identity, disability or protected veteran status.
Notice to third party agencies: Please refrain from cold-calling or emailing our team directly. Our in-house Talent Acquisition team manages all recruiting operations, including the selection and management of all external suppliers.</t>
  </si>
  <si>
    <t>https://www.indeed.com/viewjob?jk=1a1137e7254b81b7</t>
  </si>
  <si>
    <t>Associate Project Manager</t>
  </si>
  <si>
    <t>Exploding Kittens</t>
  </si>
  <si>
    <t>Exploding Kittens is a leading game and entertainment company with a mission to inspire people to connect, laugh, and play fun games in the physical world. After initially seeking to raise $10K through Kickstarter, the Exploding Kittens campaign raised $8.7M in 30 days from 219,000 backers. To date, Exploding Kittens is the #1 most-backed project in Kickstarter history and has sold over 20 million games.
Started by former Xbox game designer Elan Lee and The Oatmeal’s founder Matthew Inman, Exploding Kittens and its family of games seek to reshape traditional game night into an entertaining person-to-person experience. Today, there are over 30 games available for purchase, an exclusive Exploding Kittens mobile game for Netflix subscribers, a free-to-play app, Kitty Letter, and an Exploding Kittens mobile app available iOS, Android, and Nintendo Switch as well as an animated Netflix series titled ‘Exploding Kittens’ currently out now! Check it out and join us in the truly belly-aching laughs.
Are you a master of turning big ideas into reality and thriving in a fast-paced, creative playground? We’re on the lookout for a passionate Associate Project Manager to join our Creative Operations team at Exploding Kittens!
In this role, you'll take the reins on small-scale projects, driving them forward with minimal support from the Senior Project Manager. You'll keep the gears of our operation running smoothly by maintaining up-to-date cross-functional documentation, helping schedule key meetings, and ensuring project information is always flowing to the right people. Ready to own it? We’re excited to see you make things happen!
HOW YOU’LL CONTRIBUTE:
Manage small-scale projects from start to finish with some support from the PM and above
Examples of these projects may include product reprints, redesigns, variations of existing games, coordinating assets for sales and marketing, and other small-scale game initiatives
Serve as the main contact for your projects, ensuring smooth communication and cross-functional alignment
Regularly report project progress, risks, and changes to the PMO support team, actively participating in problem-solving to keep projects on track
Work closely with key stakeholders to gather project scope, communicate throughout product development to align with their vision, and secure their approval to move the product into development
WHAT WE NEED:
1-2 years of related project management experience, ideally has experience in the production of physical consumer goods
Proficient experience in G-Suite Applications
Project management Tool experience preferred
Critical and creative thinker who tackles problems head-on
Resourceful and independent, knowing when to find solutions and when to ask for help.
Highly organized, able to juggle multiple projects while keeping key details easily accessible
Exceptional verbal and written communication skills
Embraces feedback with a growth mindset and applies it immediately
WHAT WE OFFER:
Company paid medical, dental, and vision benefits for you and your family
Flexible spending account options (medical, dependent care, transit)
401k with company matching
Employee Equity Incentive program
Flexible paid vacation
Learning &amp; development allowance
Monthly wellness benefit + complementary wellness subscriptions
This salary represents a range for the position and will ultimately depend on the individuals’ qualifications and years of experience, location, and is subject to change.
Please apply directly at jobs.lever.co/explodingkittens. Make sure to include a PDF of your current resume along with a cover letter.
We believe that we become stronger and more competitive as a company by employing people with different backgrounds and experiences and from different cultures. As an Equal Employment Opportunity employer, we are committed to complying with all applicable laws providing equal employment opportunity to applicants and employees regardless of sex (including pregnancy, childbirth, breastfeeding, or related medical conditions), race (including protected hairstyles such as dreadlocks, braids, and twists), religion (including religious dress and grooming practices), color, gender (including gender identity, gender expression and/or the fact that an individual is transgender, transitioning, or transitioned), color, ancestry, national origin, possession of a driver’s license, physical or mental disability, medical condition, genetic information/trait/condition, marital or familial status, family care or medical leave status, registered domestic partner status, age, sexual orientation, military and veteran status, membership in military reserves, political affiliation, or any other basis protected by federal, state, or local law, ordinance, or regulation. We consider all qualified applicants with criminal histories in a manner consistent with applicable local, state, and federal “ban the box” and “fair chance” laws.</t>
  </si>
  <si>
    <t>https://www.indeed.com/viewjob?jk=98d4340a22a3294e</t>
  </si>
  <si>
    <t>$50 - $80 an hour</t>
  </si>
  <si>
    <t>JPS Tech Solutions</t>
  </si>
  <si>
    <t>Atlanta, GA 30334</t>
  </si>
  <si>
    <t>*Role: Project Manager (ERP Payroll)*
*Client: State of Georgia*
*Department: State of Accounting.*
*Location: Atlanta, GA 30334 (Hybrid).*
*Contract type: W2, C2C, 1099.*
*Interview Type: Either Webcam or In Person.*
*Locals Preferred.*
Under general supervision, drives the successful management of ERP Payroll related technical implementations, process improvement efforts and business process or product enhancement projects.
The State Accounting Office (SAO) provides accounting and financial reporting expertise for the State and is statutorily responsible for state-wide financial reporting. The SAO also provides enterprise oversight and management of the State’s Enterprise Resource Planning (ERP) system (Workday), accounting policy development, financial business process improvement recommendations, and management of the payroll and accounting shared service centers.
*Job Description:*
The Project Manager will be responsible for the overall strategy, planning, management, and completion of projects supporting Payroll functionality within the core ERP solution and any supporting ancillary applications and/or solutions.
You will partner with project team members across state agencies and vendors to develop project scope and use your project management skills to manage project roles, identify resource requirements, define project deliverables and execute. You will ensure effective communications and relationships between stakeholders and project team members.
The ideal candidate should have a successful track record in project management, technology delivery, and operations.
The ideal candidate should be able to lead process improvement initiatives and IT projects to improve productivity, quality and employee experience.
Building the project plans, identification Payroll business requirements, process and functional design, prototyping, testing, training, defining support procedures
Overall management, tracking and reporting of project schedule and activities, ensuring that the projects are delivered on time, within budget and remain aligned to the business objectives.
Work closely with leaders, project teams and various stakeholders to ensure projects effectively mitigate risks, resolve issues, and deliver as planned.
Facilitate cross-functional meetings and implementation plans and schedules, working with other project managers, functional experts, and business partners.
Prepare communications to stakeholders, project artifacts, working documents and project schedules.
Review and maintain project financials, evaluating projects against their approved financial targets and benefits goals, and ensuring the creation of action plans to address variances, effectively manage change controls and escalate issues as appropriate.
Build and deliver project plans, status reports and metrics on test case development, test execution progress, track and monitor defect corrections, identify project dependencies and constraints.
Identify improvement opportunities for the organization and be an advocate for change
Plan, execute and monitor Payroll Technology projects with an eye on customer experience, supportability and successful operational transition into production.
Lead coordination for the training and other events that help share knowledge and skills with other team members.
*Required Technical and Professional Expertise:*
Experience managing Payroll on ERP Cloud Solutions products such as Workday, Oracle Cloud HCM, Infor, and SAP S4/HANA
•Thrive in a diverse, fast-paced environment.
• Experienced in use of project management tools and methodologies
• Working knowledge of agile methodology and practices
• Think critically and analytically and can effectively apply logic to solve problems
• Effective interpersonal skills and the ability to collaborate with others.
• Excellent analytical, presentation, interpersonal, organizational, and facilitation skills
• Excellent communication skills, both verbal and written, and can clearly articulate complex messages and requirements to stakeholder, functional teams and vendors
• Ability to mentor other Project Managers on Project Management methodologies
*Skills and Competencies: *
• Ability to confidently present to C-Suite executives
• Skilled at conflict resolution
• Highly skilled at managing competing projects, risks, and issues.
• Strong organizational, analytical, and problem-solving skills
• Demonstrated knowledge and aptitude of project management tools, techniques, and methodology.
Ability to accurately and adequately translate business requirements to technical requirements.
Skilled at conflict resolution
*Preferred Qualifications: *
Preference may be given to applicants who, in addition to meeting the Minimum Qualifications, possess the following:
• Experience with Microsoft Office Suite, Project Online, and Visio,
• Excellent oral and written communication skills
• State work experience
• ERP Cloud work experience
• Payroll, Talent Acquisition and/or learning management work experience.
• PMP certified
• College Degree in a related field with 8+ years professional experience
• 5 years minimum experience as a project manager
*Skill*
*Required / Desired*
*How many years of exp do you have?*
Managing HCM on ERP Cloud Solutions products such as Workday, Oracle Cloud HCM, Infor, SAP S4/HANA
Required
Working knowledge of Agile methodology and practices
Required
Building project plans, identification of HCM business requirements, process and functional design, prototyping, testing and training.
Required
Job Type: Contract
Pay: $50.00 - $80.00 per hour
Schedule:
* 8 hour shift
Application Question(s):
* Requited visa
Education:
* Bachelor's (Preferred)
Experience:
* IT project management: 5 years (Preferred)
Work Location: In person</t>
  </si>
  <si>
    <t>https://www.indeed.com/viewjob?jk=7237178fb2cf7e4c</t>
  </si>
  <si>
    <t>$112,450 - $203,275 a year</t>
  </si>
  <si>
    <t>Description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*Please note - the candidate hired must live close and be able to commute to one of the listed locations: Ft. Meade, MD; Scott ABF, IL; Hill AFB, UT. This is a 75% remote position. *
Are you looking for an opportunity to make an impact?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
Are you ready to unleash your potential?
Leidos Defense Group is seeking an experienced Project Manager to lead a high priority, high visibility implementation program in support of a very large, high profile DISA Timing and Sync Program. The Project Manager will be responsible for providing full support to the customer on multiple, simultaneous tasks. The work that's being done on this Leidos-led, prime contract is extremely important and offers its team members the opportunity to work autonomously and explore new technologies. Are you ready to join an impactful company? Leidos is a Fortune 500® technology, engineering, and science solutions and services leader working to solve the world’s toughest challenges in the defense, intelligence, civil, and health markets.
Primary responsibilities include, but are not limited to:
Support the overall T&amp;S Program scope IAW DoD &amp; DISA guidance.
Be accountable to the Government PM in the day-to-day management of the IPTs resources and their activities.
Ensure deliverables are submitted in a timely manner to the Government COR/PM.
Assist with preparing presentations as needed by the Government PM outlining the cost, schedule, performance, and risk status of the program. (This will be performed by the Sr Program Manger under the PMO).
Lead and manage T&amp;S projects from initiation to completion, ensuring adherence to project objectives, timelines, and deliverables.
Monitor project progress, track milestones, and proactively identify and resolve issues or risks that may impact project timelines, quality, or budget.
Basic Qualifications:
Requires a BA degree and 12 to 15 years of prior relevant experience or Masters with 10 -13 years of prior relevant experience.
US Citizen that currently possesses an active Top Secret security clearance with ability to obtain TS/SCI
Proven ability to interface effectively with multiple functional and programmatic areas, balancing and communicating competing priorities.
Ability to establish and maintain effective, constructive working relationships internally and externally.
Strong planning, organizational and execution skills able to balance across multiple priorities.
Has expert knowledge of industry practices, advanced techniques, and solutions within a professional discipline to develop new standards, processes, and solutions.
Preferred Qualifications:
Previous experience managing technical implementation.
PMP certification
ITIL certificate
Prior DISA experience
Original Posting Date:
2025-02-04
While subject to change based on business needs, Leidos reasonably anticipates that this job requisition will remain open for at least 3 days with an anticipated close date of no earlier than 3 days after the original posting date as listed above.
Pay Range:
Pay Range $112,450.00 - $203,275.00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#Remote</t>
  </si>
  <si>
    <t>https://www.indeed.com/viewjob?jk=c094da23fd19c810</t>
  </si>
  <si>
    <t>Project Manager - Interiors</t>
  </si>
  <si>
    <t>WALTERS &amp; WOLF INTERIORS</t>
  </si>
  <si>
    <t>Walters &amp; Wolf is a leading Specialty Construction Company that has been in business for over 45 years. Today, we have over nine facilities in California, Washington, Nevada, and Arizona. Walters &amp; Wolf offers their clients a range of products, including installations, from glass and glazing, custom stone products, curtain wall systems, composite panel rain screen systems, terra cotta products, custom doors, frames, and hardware products. Walters &amp; Wolf is seeking candidates who are dedicated, hardworking, eager to learn, have high integrity values, teamwork, and want to continue learning within a LEAN environment. At Walters &amp; Wolf, you will experience a culture that surrounds itself with exceptional customer service and exceptional quality products, as well as a culture built on trust and family values, which sets us apart from all competitors!
Walters &amp; Wolf Interiors is currently looking to fill a Project Manager position in Fremont, California.
Job Responsibilities
Effectively oversee every facet of a project/job timeline for seamless progress to meet key milestones.
Adhere to project specifications, codes, and industry standards, ensuring the successful and timely completion of projects.
Read and understand project estimates, bid proposals, qualifications, inclusions, exclusions, and alternates.
Collaborate with relevant teams to align project goals with client expectations.
Work collaboratively with cross-functional teams, fostering a LEAN environment. Uphold a strong work ethic and contribute to the overall success of the team.
Leverage data to strategically navigate and address any challenges that may arise during a project. Utilize creativity and analytical insight to find solutions, ensuring the smooth progression of projects/jobs.
Minimum 2+ years of construction experience, preferably in the Doors and Hardware Industry.
Excellent command of the English language.
Excellent mathematical aptitude
Strong work ethic and a dedicated team player.
Desire to learn and adapt quickly.
Demonstrated managerial abilities and organizational skills.
High level of interpersonal skills for handling sensitive and confidential situations.
Analytical ability with attention to detail and the ability to establish priorities and meet deadlines.
100% on-site Monday-Friday
Benefits &amp; Compensation Summary
Walters &amp; Wolf offers a very generous compensation package, including a base salary, semi-annual bonus plans, and an annual profit-sharing program. We offer benefits plans that include leading coverages in medical, dental, vision, life insurance, supplemental life insurance, long-term and short-term disability plans, flexible spending program, 401K with company match, sick pay, paid vacation, and company holidays.
Equal Opportunity Employer Statement
Walters &amp; Wolf is an equal opportunity employer and values diversity at our company. We do not discriminate based on race, religion, color, national origin, gender, sexual orientation, age, marital status, veteran status, or disability status.</t>
  </si>
  <si>
    <t>https://www.indeed.com/viewjob?jk=ec1cbc5b3a1728f1</t>
  </si>
  <si>
    <t>Construction Project Manager</t>
  </si>
  <si>
    <t>$65,539 - $81,924 a year</t>
  </si>
  <si>
    <t>University of South Carolina</t>
  </si>
  <si>
    <t>Richland, SC</t>
  </si>
  <si>
    <t>Posting Number STA00044PO25
Job Family Campus Development
Job Function Facilities Project Management
USC Market Title Facilities Project Manager
Link to USC Market Title https://uscjobs.sc.edu/titles/132359
Job Level P2 - Professional
Business Title (Internal Title) Construction Project Manager
Campus Columbia
Work County Richland
College/Division Division of Administration and Finance
Department DAF Facilities Planning and Construction
State Pay Band 7
Approved Starting Salary $65,539
Advertised Salary Range $65,539- $81,924
Location of Vacancy
Part/Full Time Full Time
Hours per Week 37.5
Work Schedule
Monday – Friday
8:00 am -4:30 pm
Must be willing to work a flexible schedule in order to meet the needs of the department.
Basis 12 months
Job Search Category Other
About USC
About University of South Carolina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
Inclusive Excellence Statement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
Benefits for FTE Positions
The University of South Carolina (USC), through the State of SC and Public Employee Benefit Authority (PEBA), offers employees a valuable benefits package, including health and life insurance, generous paid leave and retirement programs. To learn more about USC benefits, access the "Working at USC" section on the Applicant Portal at https://uscjobs.sc.edu. Research Grant or Time-limited positions may be eligible for all, some, or no benefits, based on the grant or project funding.
Position Description
Advertised Job Summary
Serves as a project manager directly responsible for overseeing the design and execution of major capital construction and renovation projects, including overall monitoring of contract administration.
Job Related Minimum Required Education and Experience
Requires a bachelor’s degree in a job related field and 2 or more years of job related experience, which may be substituted by an equivalent combination of job related certification, training, education, and/or experience.
Required Certification, Licensure/Other Credentials
Preferred Qualifications
Masters Degree in Construction Management. Certified Construction Manager (CCM), Registered Architect (RA) or Professional Engineer (PE), Certified Educational Facilities Professional (CEFP), or Project Management Professional (PMP).
Knowledge/Skills/Abilities
Knowledge of principles and practices of modern architecture, design, engineering and construction. Knowledge of codes, laws, rules and regulations governing the construction and/or modification of facilities. Knowledge of principles and practices of effective project management. The ability to interpret and apply rules and regulations: manage work and provide guidance to colleagues; make presentations and prepare reports; manage and prioritize a large and complex work load with short time frames; make decisions with limited information and a strong experience base; resolve problems and communicate outcomes; interpret plans; interact with various levels of personnel; communicate effectively both orally and in writing; use technology; solve problems; utilize conscious decision making; and build teams and involve stakeholders. Knowledge of contractual responsibilities, processes and procedures governed by the AIA architectural agreements (Series A, B and C). Ability to oversee the work of subordinate architects, engineers or construction managers. Ability to establish positive working relationships with customers/clients, superiors, subordinates, associates, design and construction consultants, and with State, Local and/or Federal professional personnel and other public and/or private sector organizations and individuals. Ability to communicate effectively. Ability to build teams and involve stakeholders. Demonstrated competence performing technical review of plans and specifications.
Job Duties
Job Duty
Manages, monitors, and controls contractual commitments to assure performance of work including but not limited to compliance with drawings and specifications, performance of contract administration and close-outs, and University acceptance of completed work by reviewing contract documents and budgets, conducting site visits, inspecting work performed, ensuring customer “deliverables,” verifying punch list, providing direction, and maintaining contact through warranty period.
Essential Function Yes
Percentage of Time 15
Job Duty
Maintains knowledge of and implements University and industry requirements, procedures, and standards including but not limited to state procurement law, Office of State Engineer, DHEC, City of Columbia, State Fire Marshall, Erosion &amp; Sediment Control, Flood Plain and Zoning, LEEDS certification, historic preservation, any other applicable codes, and the University’s master plan by reading, researching, reviewing, attending conferences, training, and meeting with internal and external personnel.
Essential Function Yes
Percentage of Time 5
Job Duty
Executes project specific activities including assisting with the bid process, procuring services, submitting change orders and approving expenditures, updating project schedules and budgets, reviewing and, when necessary for value engineering, providing project status reports.
Essential Function Yes
Percentage of Time 15
Job Duty
Communicates and coordinates project issues with internal and external clients, professional consultants, regulatory agencies, University administration, Facilities Services departments and personnel, coworkers by developing and maintaining effective interpersonal relationships, meeting with concerned parties, negotiating expenditures, mediating user expectations, reﬁning project scope, and conducting site visits.
Essential Function Yes
Percentage of Time 10
Job Duty
Provides comprehensive guidance to customers in the procurement of professional design services and construction services as expeditiously as possible, in a manner best suited to their needs, and in compliance with the Procurement Code.
Monitors state projects during construction to ensure the work complies with the building codes by reviewing inspection reports submitted by3rd party inspectors and design professionals for notations of deficiencies and corrective action taken on deficiencies.
Physically inspects all construction project sites for compliance with the design drawings, campus standards and quality expectations.
Essential Function Yes
Percentage of Time 25
Job Duty
Executes development and coordination of major or signiﬁcant renovation projects through the planning, design, bidding, construction, and close out phases including but not limited to meeting with clients, A/E consultants and Facilities leadership;
Determining scope and duration; coordinating A/E procurement, cost estimates, and feasibility studies;
Implementing established budget and schedule to meet program needs and limitations; Negotiating to gain consensus and ﬁnal approval;
Providing summary reports and direction to all parties involved.
Essential Function Yes
Percentage of Time 25
Job Duty
Provides assistance to the Assistant Director, Director, and Assistant Vice President of Planning Design and Construction as required to improve office policies, procedures, and design standards.
Provides guidance and input on the resolution of contractual issues;
Identifies and implements innovative procurement and contract management strategies to achieve project success.
Essential Function No
Percentage of Time 5
Position Attributes
Employees in Safety-Sensitive or Security-Sensitive positions will be subject to pre-employment and post-employment drug testing in accordance with University policy HR 1.95 Drug and Alcohol Testing.
Safety Sensitive or Security Sensitive No
Hazardous weather category Non-Essential
Posting Detail Information
Number of Vacancies 1
Desired Start Date
Job Open Date 01/30/2025
Job Close Date 03/03/2025
Open Until Filled No
Special Instructions to Applicant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
We are only accepting applications submitted by March 3, 2025.
Quicklink for Posting https://uscjobs.sc.edu/postings/182406
EEO Statement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t>
  </si>
  <si>
    <t>https://www.indeed.com/viewjob?jk=fd8abbd55231d1c1</t>
  </si>
  <si>
    <t>Dynanet Corporation</t>
  </si>
  <si>
    <t>Description:
The Project Manager (Team Lead) is the Contractor’s Employee Project Manager, who takes overall responsibility for the contractor’s delivery to include on time delivery within scope and budget, prioritization and tasking of assignments, review and oversight of team deliverables, financial management and project reporting, stakeholder management and all necessary project management functions to effectively balance and manage the team and meet project needs/requirements.
Qualified applicants must be detail-oriented, result-driven individuals who work well within team environments and have good interpersonal skills, as well as good client interaction skills.
Responsibilities:
1. Work closely with the NIH COR to provide project management and administrative project support, oversee all aspects of project work based on inputs and priorities from the COR and other stakeholders and regularly report progress.
2. Demonstrate ability to work with all system stakeholders including COR, system owners, business owners, and lead technical and functional teams to document, design, develop, test, and validate a system to successful implementation throughout the systems development lifecycle.
3. Effectively coordinate and lead meetings with business and system owners as well as necessary stakeholders such as business users to understand and document desired system requirements and successfully implement them while maintaining consistent and effective communication regarding status, risk, and mitigating activities.
4. Ensure quality in analysis, documentation, design, development, testing, and deployment as well as continuity of operations and maintenance activities.
5. Provide and ensure effective financial management and timekeeping, status reporting, briefings and necessary communications and management activities to ensure milestones/tasks are met on time and within scope and budget.
6. Lead and coordinate project schedule and task management activities such as ensuring proper estimation, planning, execution and tracking of iterative / agile releases.
7. Provide results driven proactive leadership and initiative in managing the team to ensure all project needs are met and appropriately communicated.
8. Manage resources – appropriate staffing levels, expertise and skill set, and proper training and mentoring for the contract team. Continually assess the team and work with the COR and other stakeholders to show that the team resources, schedule, and task costs are all in alignment.
9. Perform effective risk management – proactive identification, evaluation, mitigation, and monitoring of risks.
Requirements:
Required:
1. Minimum 10 years of experience as IT Project Manager.
2. Minimum 3 years of experience managing IT projects of similar size and complexity with same/similar technology.
3. Excellent communications skills.
4. Ability to work with key owners and stakeholders to ensure effective delivery for all O&amp;M activities.
5. Ability to lead a team in analyzing and adopting new technologies quickly.
6. Solid understanding of all parts of Software Engineering (e.g., Requirements, Design, Implementation, Testing) and the Enterprise Performance Life Cycle (EPLC).
7. Minimum 2 years of experience leading projects in agile or iterative EPLCs.
8. Minimum 2 years of experience leading IT projects for the federal government.</t>
  </si>
  <si>
    <t>https://www.indeed.com/viewjob?jk=166dfd01a31ba48f</t>
  </si>
  <si>
    <t>Baker Landscaping &amp; Concrete LLC</t>
  </si>
  <si>
    <t>House Springs, MO 63051</t>
  </si>
  <si>
    <t>Job Summary:
Baker Landscaping &amp; Concrete, LLC is seeking an experienced and detail-oriented Project Manager to join our team. In this role, you will ensure projects are delivered on time, within scope, and aligned with our high-quality standards. You will manage resources, budgets, schedules, and communication among stakeholders, ensuring the successful execution of all projects.
The ideal candidate is a strong leader with excellent organizational skills, a comprehensive understanding of construction processes, and a commitment to safety and efficiency.
Supervisory Responsibilities include but not limited to:
Selects, contracts, and oversees contractors for specific needs such as painting or plumbing.
Supervises each contractor and subcontractor to ensure that work meets quality standards and adheres to specifications.
Provides constructive and timely performance evaluations.
Duties/Responsibilities:
Provides leadership in initial planning stage by collaborating with clients, architects, engineers, or other involved parties; develops detailed description of jobs and materials necessary to complete project.
Schedules and coordinates projects in logical steps and budgets the time necessary to meet each deadline.
Prepares and submits budget estimates and regularly communicates with client concerning budget progress and costs.
Ensures adherence to the budget and, when unexpected complications or issues arise, makes quick and necessary adjustments.
Plans, coordinates, organizes, oversees, and directs activities regarding the construction and maintenance of assigned structures, facilities, and systems.
Ensures safety standards and guidelines are followed on the jobsite and that all safety codes are met in construction.
Oversees contract negotiations, revisions, and additions and adherence by all parties.
Collaborates with clients, supervisory staff, contractors, and design professionals to discuss and resolve problems, including work procedures, complaints, and construction or design issues.
Manages and leads actions that are necessary due to delays, bad weather, or emergencies at construction sites.
Develops and maintains good working relationships with a variety of people, including owners, managers, designers, supervisors, tradespersons, and craft workers.
Performs other related duties as assigned.
Required Skills/Abilities:
Excellent verbal and written communication skills.
Proficient in Microsoft Office Suite or related software.
Thorough understanding of contracts, plans, specifications, and regulations.
Ability to remain flexible and efficient in a fast-paced environment.
Ability to make intelligent and quick decisions, work well under pressure, and when faced with unexpected occurrences or delays.
Ability to effectively multitask while analyzing and solving problems.
Thorough understanding of engineering, architectural, and other construction drawings.
Ability to speak Spanish preferred.
Education and Experience:
Bachelor’s degree in Construction Science, Construction Management, or Civil Engineering preferred but not required.
At least 5 years of construction experience preferred.
Construction Manager certification by the American Institute of Constructors or Construction Management Association of America preferred.
Physical Requirements:
Must be able to traverse and inspect all areas of jobsite in all types of weather; this may include walking, climbing, reaching, bending, crawling, or stretching.
Must be able to lift up to 50 pounds at a time.
May require travel.
Exposure to characteristic construction site dangers.
Must be on call to address delays, emergencies, bad weather, and other issues at the jobsite.
Work Environment and Conditions:
Exposure to outdoor weather conditions, including extreme heat, cold, rain, and snow.
Ability to work on uneven terrain, such as dirt, grass, or gravel surfaces.
Exposure to loud noises from equipment and vehicles.
May require wearing protective gear such as gloves, safety boots, or reflective vests.
Why Join Us?
At Baker Landscaping &amp; Concrete, LLC, we take pride in our dedication to excellence and creating stunning outdoor spaces. Join our team to lead impactful projects, foster a culture of collaboration, and grow your career in a supportive and innovative environment.</t>
  </si>
  <si>
    <t>https://www.indeed.com/viewjob?jk=13f7ce94cfcc8ae2</t>
  </si>
  <si>
    <t>MEP Project Manager</t>
  </si>
  <si>
    <t>$90,000 - $150,000 a year</t>
  </si>
  <si>
    <t>RoviSys Building Technologies</t>
  </si>
  <si>
    <t>Manassas, VA 20109</t>
  </si>
  <si>
    <t>Overview:
RoviSys Building Technologies is looking for an MEP Project Manager for our growing Building Automation team. PMs must have the ability to manage projects from start to finish, while leading a team of engineers at a high level. Experience with project financials, reporting, invoicing, procurement, drafting change orders, and coordination with customers.
Responsibilities:
Accountable for project margin and takes steps to increase the financial health of the project.
Establish schedule for projects and carefully monitors project for completion.
Accurately forecasting resources of their projects.
Review and monitor potential sources of risk and strategies for mitigation.
Presents Project Schedule, Scope, and Resource Plan to divisional Director/Group Manager.
Responsible for project financials including but not limited to:
Project Financial Reporting
Cost projections/cash flow reporting
Monthly job Invoicing
Quantify and draft change orders
Enforces quality plans for projects and monitors projects for quality throughout the project lifecycle.
Serves as the primary commercial contact for customers.
Manages large projects and/or multiple concurrent projects.
Determine causes of deviations from the project plan or schedule and the recommended corrective actions.
Capable of negotiating Terms &amp; Conditions with customers.
Provide technical guidance to project team when required.
Enforce use of engineering standards.
Contributes to development of tools that facilitate project management.
Participates and contributes to QMS.
Demonstrates excellent communications, planning, organization, leadership, and motivation skills.
Demonstrates the ability to balance project finances, customer satisfaction, and team development.
Qualifications:
At least 3-5 years of project leadership experience – project management or technical lead
Experience organizing, scheduling, and leading meetings with internal teams and customers
Experience coordinating with general contractors and end clients
Microsoft Office (Word and Excel)
Microsoft Project
Addtional Qualifications considered a plus:
Electrical low voltage installation and subcontractor management experience
Basic understanding of HVAC systems in large building automation systems
Basic understanding of sequence of operations and P&amp;IDs for HVAC and plant utilities
Basic understanding of instrumentation and control valves for HVAC systems
Building automation and/or industrial controls experience (Rockwell, Schneider, AVEVA, Inductive Automation) is a plus
Onsite commissioning experience is a plus.
Pay Range: $90K - 150K</t>
  </si>
  <si>
    <t>https://www.indeed.com/viewjob?jk=ad957e39512f41db</t>
  </si>
  <si>
    <t>Program Manager (Ranges)</t>
  </si>
  <si>
    <t>$140,700 - $253,300 a year</t>
  </si>
  <si>
    <t>In a world of possibilities, pursue one with endless opportunities. Imagine Next!
When it comes to what you want in your career, if you can imagine it, you can do it at Parsons. Imagine a career working with exceptional people sharing a common quest. Imagine a workplace where you can be yourself. Where you can thrive. Where you can find your next, right now. We’ve got what you’re looking for.
Job Description:
Parsons is looking for an amazingly talented Ranges Program Manager to join our team! In this role you will manage Project Teams that create innovative, practical solutions for urgent needs and new capabilities for Defense customers. In this role you will: oversee development projects related to the Department of Defense (DoD) ranges operations and development. As the Manager over Parsons Ranges Program, your job duties include finding new opportunities and developing a winning approach to win contracts, working with a highly committed Parsons opportunity development team, and managing projects related to providing the best Ranges for the DoD.
What You'll Be Doing:
Find new range management and development opportunities for DoD (and state agencies), researching these opportunities and developing a winning approach to capture them, and overseeing a staff to manage resulting contracts.
Act as the Company representative with the client and selected subcontractors during the program execution.
Develop work procedures; prepares work schedules and expedites workflow;
Network across the organization to develop successful internal and external relationships.
Monitors and reports to management on the progress of all project activity within the program, including significant milestones, and any conditions, which would affect project cost or schedule.
Regularly reviews project status.
Performs other responsibilities associated with this position as may be appropriate.
What Required Skills You'll Bring:
Bachelor's degree in related field and 15+ years experience in Range Management;
Strong knowledge and experience with the development and management of DoD ranges and DoD ranges regulations;
Familiarity with corporate governance and organizational behavior models. Strong persuasion and conflict management skills;
Excellent interpersonal and problem resolutions skills;
Ability to develop and inspire staff through mentoring, coaching and counseling to improve performance;
Demonstrated ability to manage complex cross-functional projects / assignments requiring identification of objectives, resources and/or approaches;
Demonstrated analytical skills;
Excellent interpersonal skills to communicate in a multicultural environment with all levels of employees and management;
Software: Proficiency in Outlook, MS Word, Excel and Power Point;
Excellent presentation, communication, and time management skills;
Exceptional project management skills and strong conceptual thinking.
What Desired Skills You'll Bring:
Secret Clearance
PMP Certification
Minimum Clearance Required to Start:
Not Applicable/None
This position is part of our Federal Solutions team.
Our Federal Solutions segment delivers resources to our US government customers that ensure the success of missions around the globe. Our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
Salary Range:
$140,700.00 - $253,300.00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
This position will be posted for a minimum of 3 days and will continue to be posted for an average of 30 days until a qualified applicant is selected or the position has been cancelled.
We truly invest and care about our employee’s wellbeing and provide endless growth opportunities as the sky is the limit, so aim for the stars! Imagine next and join the Parsons quest—APPLY TODAY!</t>
  </si>
  <si>
    <t>https://www.indeed.com/viewjob?jk=d3ced7cec65b2fe5</t>
  </si>
  <si>
    <t>Sentinel</t>
  </si>
  <si>
    <t>Milwaukee, WI 53224</t>
  </si>
  <si>
    <t>Responsibilities:
As a Project Manager, you will be managing the project life cycle from project definition through implementation. These projects consist of fiber circuits, microwave towers, antennas and site improvements. Your experience to date should include working with in-house, vendor and client teams to carry out a project implementation using project management methodologies and common project management tools. The ideal candidate will be highly organized, have great communication skills and have prior project management experience. This is a remote position that must provide occasional support onsite at our client site in Milwaukee, WI.
Qualifications:
3-5 years’ experience as a Project Manager
PMP certification strongly preferred
Agile and Waterfall certifications strongly preferred
Experience and knowledge of IT Infrastructure
Experience working in and with a ServiceNow environment
Any technology related certifications (HP, Cisco etc.)
Highly organized and effective communication skills
The candidate must have a car, as this position requires travel between location and the transportation of equipment
A valid driver’s license and proof of vehicle insurance will be required
Legally authorized to work in the US without sponsorship
Must demonstrate a “can-do” attitude
We focus on candidates that display our “ACE” factor – Attitude, Compassion, and Enthusiasm to deliver quality solutions with exceptional customer service.
What you get: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Family Planning Benefits, Financial Education, Identity Theft Protection and Assistance, Legal Services, Employee Assistance Program, Two weeks’ vacation, additional paid time-off for Personal and Sick, certification and hands-on training, and employee discount for product services and entertainment.
Overview:
MOTIVATED…..make IT happen!
Sentinel Technologies, Inc. has been rated a top workplace every year since 2012!
About Us: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Lansing, and Grand Rapids, MI; Milwaukee, WI; and Denver, CO.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
If you share our passion about what technology can do and want to be part of a top workplace environment – we’d like to have you join our team. Learn more at www.sentinel.com/careers.
As part of Sentinel's employment process, candidates will be required to complete a background check. Only those who meet the minimum requirements will be contacted. No phone calls please.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
If you are an individual with a disability and need assistance in applying for a position, please contact SentinelHR1@sentinel.com.</t>
  </si>
  <si>
    <t>https://www.indeed.com/viewjob?jk=b058431b31640c96</t>
  </si>
  <si>
    <t>IT Project Manager (ACS Benefit Services)</t>
  </si>
  <si>
    <t>Job Description
We are seeking an experienced IT Project Manager to join the team at ACS Benefit Services, a subsidiary of Blue Cross NC. This pivotal role is responsible for overseeing the successful planning, execution, and delivery of complex IT projects. This role requires strong leadership skills, excellent communication abilities, and a deep understanding of project management methodologies, including Agile and Waterfall. The IT Project Manager will work closely with stakeholders, team members, and external partners to define project scope, goals, and deliverables, while ensuring that projects are completed on time, within budget, and to the highest quality standards.
The successful candidate will have a proven track record of managing multiple projects simultaneously, optimizing resource allocation, and delivering results in a fast-paced, client-facing environment. Key responsibilities include managing project plans, schedules, and budgets, identifying and mitigating project risks, facilitating Agile ceremonies, and ensuring that project deliverables align with client requirements and company objectives.
Qualification Requirements:
*** Candidates must reside in the Eastern or Central US Time Zones. No other times zones or countries will be considered ***
Currently hiring in FL, GA, IN, KS, NC, SC, VA
Schedule: Mon-Fri / 8:00-5:00
Minimum Qualifications:
Bachelor’s degree or equivalent work experience preferred
4+ years of Project Management experience preferred
Basic knowledge of and/or interest in insurance, third party administration (TPA), preferred
Experience with custom data ingestion from multiple sources, preferred
Knowledge, Skills and Abilities:
Ability to understand and document processes at a conceptual level
Exceptional Communication skills
Ability to solicit the voice of the customer
Ability to represent stakeholder concerns and requirements
Exceptional problem-solving and troubleshooting skills
Experience developing and implementing test plans
Professional oral and written communication skills (internal and external)
Ability to manage multiple tasks and priorities
Experience working with a diverse team
Experience working with diverse business and community groups
Advanced Microsoft Office skills
Ability to explain complex, technical concepts to non-technical staff and stakeholders
Essential Functions:
Project Planning and Execution:
Develop comprehensive project plans, including scope, timeline, budget, and resource allocation
Break down projects into manageable tasks and milestones
Assign tasks to team members and monitor progress
Ensure projects are completed on time, within budget, and to the required quality standards
Schedule and Timing Management:
Create and maintain detailed project schedules, including task dependencies and critical paths
Monitor project progress against the schedule and make adjustments as needed
Identify and address potential delays or bottlenecks proactively
Communicate schedule updates and changes to stakeholders and team members
Ensure timely completion of project milestones and deliverables
Stakeholder Management:
Identify and engage with key stakeholders, including clients, team members, and senior management
Communicate project status, updates, and changes to stakeholders regularly
Manage stakeholder expectations and address concerns promptly
Foster positive relationships with clients and external partners
Risk Management:
Identify and assess potential project risks and develop mitigation strategies
Monitor and manage risks throughout the project lifecycle
Develop and implement contingency plans to address unforeseen issues
Communicate risk status and mitigation efforts to stakeholders
Agile Project Management:
Implement Agile methodologies, such as Scrum or Kanban, as appropriate
Facilitate Agile ceremonies, including daily stand-ups, sprint planning, and retrospectives
Ensure team members adhere to Agile principles and practices
Continuously improve Agile processes and adapt to changing project requirements
Resource Management:
Optimize resource allocation across projects to ensure efficient utilization
Monitor team member workload and make adjustments as needed
Collaborate with other project managers and department heads to balance resource demands
Identify and address resource gaps or conflicts
Quality Assurance:
Establish and maintain quality standards for project deliverables
Conduct regular quality assurance checks and reviews
Ensure that project deliverables meet client requirements and company standards
Implement process improvements to enhance project quality
Reporting and Documentation:
Prepare and deliver regular project status reports to stakeholders
Maintain accurate and up-to-date project documentation, including plans, schedules, and budgets
Document project lessons learned and best practices for future reference
Ensure compliance with company policies and industry regulations
Collaboration with Other Project Managers:
Work closely with other project managers to coordinate interdependent projects and initiatives
Share knowledge, best practices, and lessons learned to improve overall project management processes
Collaborate on resource allocation and utilization across projects to optimize efficiency
Participate in project manager meetings and forums to discuss challenges, successes, and process improvements
Physical Demands:
While performing the duties of the job, employee is regularly required to see, talk and hear. This is largely a sedentary role. This job consistently uses computers and phones.
Work Environment:
This job may operate in a professional office environment or may be a work-from-home position. Work-from-home environment requires a dedicated workspace with minimal distractions.
Benefits:
ACS strives to be a preferred employer in the Piedmont Triad area of North Carolina. Just as we focus on being accessible, caring, and trustworthy providers of our TPA services, we want to provide a work environment that mirrors those values. ACS Benefit Services provides our employees with numerous benefits including:
Medical, Dental, Flexible Spending Plans
Retirement plans - including 401(k) with generous employer match
Educational opportunities
Opportunities for advancement
Encouragement for a work/life balance
Salary Range
At Blue Cross NC, we take great pride in a fair and equitable compensation package that reflects market-price and our starting salaries are typically planned near the middle of the range listed. Compensation decisions are driven by factors including experience and training, specialized skill sets, licensure and certifications and other business and organizational needs. Our base salary is part of a robust Total Rewards package that includes an Annual Incentive Bonus*, 401(k) with employer match, Paid Time Off (PTO), and competitive health benefits and wellness programs.
*Based on annual corporate goal achievement and individual performance.</t>
  </si>
  <si>
    <t>https://www.indeed.com/viewjob?jk=afebb2846ad90d58</t>
  </si>
  <si>
    <t>PROJECT DEPARTMENT MANAGER</t>
  </si>
  <si>
    <t>City Electric Supply</t>
  </si>
  <si>
    <t>Ocala, FL 34471</t>
  </si>
  <si>
    <t>Looking to start an exciting new career? City Electric Supply (CES) offers excellent career opportunities for people who are friendly and passionate about providing incredible customer service. Benefits include medical, dental, and vision insurance, 401K, paid time off, and internal growth opportunities.
About City Electric Supply
CES is a family-owned electrical wholesaler with the benefits of a worldwide service network and the personal service of a neighborhood store. Our "customer service first" core value has allowed us to grow continually for over 65 years while keeping our founding principle of empowering people to make local business decisions. CES now employs more than 7,400 people at over 1,000 branches world-wide of which there are over 500 branches across North America. Our vision is to add 30-35 branches a year, while staying true to our Company values.
Summary
The Project Manager will be responsible to oversee the entire staff in the Projects Department to ensure first class customer experience from quote to invoice.
Essential Job Functions
Coordinate internal resources and vendors for a flawless execution of projects.
Ensure all projects are delivered on time and within scope.
Measure project performance using appropriate systems, tools and techniques.
Manage the relationship with the client and all stakeholders.
Perform risk management to minimize project risks.
Build effective working relationships with local branch employees to deliver the best service for all project needs.
Team Building.
Ability to develop and maintain positive relations with customers, coworkers and supervisors.
Ability to multi-task and to work effectively in a fast-paced environment.
Ability to work full time.
Education/Experience
One-year work experience, preferred.
Valid driving license, preferred.
Technical qualifications and industry knowledge.
Proficiency in Microsoft Outlook, Word and Excel.
Competencies
Oral and written communication skills.
Ability to balance multiple tasks.
Ambitious.
Desire to grow within our organization.
Team player.
Open minded.
Customer service focused.
Benefits Offered:
Medical, Dental, Vision Insurance.
401(k) company match program.
Telehealth.
Short-term and Long-term disability insurance.
Basic and AD&amp;D Life Insurance paid for by the company.
Critical Illness, Hospital Confinement, Accident Insurance, Supplemental Life Insurance.
Employee Assistance Program.
Mental, physical, financial wellness.
Auto and Home Insurance discount.
Paid Time Off and 7 paid Holidays.
Paid Pregnancy, Parental, and Adoption Leave programs.
Employee Discount Program.
Training Programs.
Internal growth opportunities in a fast-growing company.
In some jurisdictions, state or local laws address sick leave or other leaves of absence. The Company complies with all such laws. This policy shall apply only to the extent it does not conflict with applicable law.
Supervisory Responsibility
This position has no supervisory responsibilities.
Physical Demands
The physical demands described here are representative of those that must be met by an employee to successfully perform the essential functions of this job. This position is very active and requires standing, walking, bending, kneeling, stooping, and climbing. The employee must be able to lift and move items up to 50 pounds.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EEO Statement
City Electric Supply (CES) provides equal employment opportunities (EEO) to all employees and candidates for employment without regard to race, color, religion, sex, national origin, age, disability, genetics, veteran status, or other protected class status. In addition to the federal law requirements, CES complies with applicable state and local laws governing nondiscrimination in employment. CES also makes reasonable accommodations to qualified individuals with disabilities, in accordance with the ADA. This policy applies to all terms and conditions of employment, including recruiting, hiring, placement, promotion, termination, layoff, recall, transfers, leaves of absence, compensation, and training.
Attention Applicants
If you have a disability and need a reasonable accommodation to complete any part of the application process, or if you have difficulty accessing or using the online application process and need an alternative method, please contact us at HRServices@cityelectricsupply.com or 1-855-571-2477.
City Electric Supply is a drug free workplace. For further information about CES, visit our website at www.cityelectricsupply.com.</t>
  </si>
  <si>
    <t>https://www.indeed.com/viewjob?jk=1022f758f02c9669</t>
  </si>
  <si>
    <t>Agoura Hills, CA 91301</t>
  </si>
  <si>
    <t>PENNYMAC:
Pennymac (NYSE: PFSI) is a specialty financial services firm with a comprehensive mortgage platform and integrated business focused on the production and servicing of U.S. mortgage loans and the management of investments related to the U.S. mortgage market.
At Pennymac, our people are the foundation of our success and at the heart of our dynamic work culture. Together, we work towards a unified goal of helping millions of Americans achieve aspirations of homeownership through the complete mortgage journey.
A Typical Day:
The IT Project Manager coordinates meetings, schedules, reporting and communication to project teams and ensures team members adhere to project deadlines. As the IT Project Manager, you will be responsible for tracking project changes, updating schedules/project plans, and garnering agreements with Engineers and customers.
The IT Project Manager will:
Lead projects from conception to completion, ensuring alignment with program goals and milestones.
Partner effectively with technical and product counterparts to drive cohesive efforts.
Guide teams in translating program goals and milestones into actionable agile execution plans.
Collaborate with external vendors to foster strong relationships and manage product and technical dependencies.
Utilize JIRA expertise to build insightful reports, track progress, identify trends, and address challenges proactively.
Manage product roadmaps, ensuring alignment with project timelines and vendor dependencies.
Effectively handle multiple priorities in a fast-paced environment.
Influence and motivate teams without formal authority, fostering a culture of collaboration and high performance.
What You’ll Bring:
Extensive experience in interfacing and coordinating with multiple vendors.
Strong organizational skills and experience in project tracking across multiple teams.
Excellent communication skills with the ability to provide clear and concise project updates, risks, and issues to senior-level stakeholders.
Proven ability to build and lead successful teams.
JIRA expertise with a focus on reporting and data analysis.
Experience in managing product roadmaps and vendor dependencies.
Ability to thrive in a dynamic environment with multiple priorities.
Strong influencing and motivational skills.
Why You Should Join: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
Benefits That Bring It Home: Whether you're looking for flexible benefits for today, setting up short-term goals for tomorrow, or planning for long-term success and retirement, Pennymac's benefits have you covered. Some key benefits include:
Comprehensive Medical, Dental, and Vision
Paid Time Off Programs including vacation, holidays, illness, and parental leave
Wellness Programs, Employee Recognition Programs, and onsite gyms and cafe style dining (select locations)
Retirement benefits, life insurance, 401k match, and tuition reimbursement
Philanthropy Programs including matching gifts, volunteer grants, charitable grants and corporate sponsorships
To learn more about our benefits visit: https://pennymacnews.page.link/benefits
Compensation: Individual salary may vary based on multiple factors including specific role, geographic location / market data, and skills and experience as defined below:
Lower in range - Building skills and experience in the role
Mid-range - Experience and skills align with proficiency in the role
Higher in range - Experience and skills add value above typical requirements of the role
Some roles may be eligible for performance-based compensation and/or stock-based incentives awarded to employees based on company and individual performance.
Salary: $68,000 - $115,000 Work Model: OFFICE</t>
  </si>
  <si>
    <t>https://www.indeed.com/viewjob?jk=cdd0a116c6a9a7b2</t>
  </si>
  <si>
    <t>Wenger Corporation</t>
  </si>
  <si>
    <t>Owatonna, MN 55060</t>
  </si>
  <si>
    <t>Wenger Corporation is a privately-held, leading manufacturer of high-quality music education, performing arts and athletic products As an innovative leader in our industry, we offer the best and brightest the chance to apply your valuable expertise and perspective to a world-class brand. Whether you are from inside or outside of the industry, the chance to solve unique challenges with innovative solutions will fuel your work on a daily basis. Knowing that your work has helped make a performance richer, a team more confident or a teacher more effective creates a sense of fulfillment thats hard to match.
Wenger Corporation is seeking a Project Manager to join our team! As a Project Manager you will contribute to Wenger Corporations strategy to provide an exceptional customer experience by facilitating effective project planning, organization, and oversight to deliver projects on time and within budget, while coordinating cross-functional teams and managing project deliverables throughout the project life cycle.
*Please note, this is a remote position that requires periodic travel to our corporate headquarters in Owatonna, MN. Therefore, candidates should reside within a commutable distance to the facility.
At a minimum, youll need:
Bachelor's degree or equivalent work experience in construction or entertainment production industries
Three (3) years project management experience, preferred in construction industry
Proficiency in MS Office suite
Itd be great if you also have:
Ability to read architectural drawings
As a Project Manager, your typical day might include:
Development, tracking, and updating multiple project schedules to ensure that all projects are delivered on-time and within scope and budget
Interacting in a professional manner with all designers, engineers, production personnel, contractors, or customers involved with the same or related projects in cross functional team environment
Coordination with the internal project team (engineering, manufacturing and installation) for the planning and execution of the projects
Coordination with the clients team (project manager, architects, consultants), to ascertain contract schedule, cost and quality objectives are met
Coordinating submittals of documents including drawing coordination, product sample submittal and others as required
Site readiness coordination with contractor and other trades
Risk analysis and mitigation
Project billings and costing analysis
Research and presentation of changes to the contract scope
Developing, tracking, updating and reporting on the contract schedule of values
Conducting post-mortem review and Lessons Learned for future projects
Executing activities in order to achieve scope of bid and contract documents.
Identifying non-conformances and initiate Corrective Action Reports as necessary
Benefit offerings include:
Paid Time Off
9 Paid Holidays
Generous Profit Sharing
Medical, Dental and Vision Insurance
Spending Accounts HSA, FSA, DCFSA
Company Paid Short-term and Long-term Disability Insurance
401k Retirement Plan with Company Match
Company Paid Life Insurance
Supplemental Life Insurance
Employee Assistance Program
Wenger Corporation's core purpose is to ENRICH LIVES BY ENABLING AND INSPIRING GREAT PERFORMANCES.
Put your passion to work in an exciting, rewarding industry that inspires great performances today!
Wenger Corporation is an Equal Opportunity / Affirmative Action Employer
All Qualified Candidates are Encouraged to Apply</t>
  </si>
  <si>
    <t>https://www.indeed.com/viewjob?jk=1959430d816b7675</t>
  </si>
  <si>
    <t>Assistant Project Manager, CPD</t>
  </si>
  <si>
    <t>$62,264.68 - $80,577.82 a year</t>
  </si>
  <si>
    <t>The University of Chicago</t>
  </si>
  <si>
    <t>Department
Facilities CPD Project Management 1
About the Department
Facilities Services supports the mission of the University of Chicago through efforts to maintain and enhance the University campus and environment and provide superior client service to our community including faculty, students, staff, neighbors and visitors.
Job Summary
As a member of the Facilities Services Capital Project Delivery Unit (CPD), the Assistant Project Manager (APM), will be assigned by the Executive Director for Capital Project Delivery to support specific capital project(s) under the direction of and reporting to a Director within CPD. The APM will provide support on all project-related activities and processes and will take an active role in the documentation of project requirements and communications with project stakeholders. The APM will be assigned to and will assist the project management team in achieving schedule and budgetary goals of their assigned project(s).
Responsibilities
Participate in oversight of budgeting, scheduling, design, and construction activities under the supervision of the project management team
Develop and coordinate administrative support functions to insure the timely and accurate flow of information to project constituencies, including meeting scheduling and coordination, prepare and distribute meeting minutes, assist with preparation of presentations, maintain issues tracking system and reporting mechanism, maintain project filing and document distribution mechanism, support procurement process including invoicing and change order activity
Maintain documentation of project communications with key University stakeholders, Facilities Services constituencies, architect/engineer and other consultants, and contractors.
Assist in leading activities including design management and quality control, oversight of cost estimating and construction planning.
Assist in solicitation and evaluation of proposals for design, construction management, and other consulting services.
Monitor schedule and financial performance of contractors, consultants, and other vendors.
Ensure that University standards and the project's design objectives are met by assisting in review of design documents for clarity and completeness. The APM will be expected to be familiar with and apply all applicable University of Chicago procedures and processes for project management, procurement, and financial management.
Help to ensure that project objectives are met by encouraging strong user group involvement, ensuring communication with project stakeholders, promoting effective management of external design and construction firms and monitoring projects for adherence to schedule and budget.
Manages the design and construction of projects that are small or moderate in scope in terms of cost, space and complexity. Projects are of general institutional use and do not require specialized systems, processes, or construction systems. May work under the direction of a senior-level project management specialists on larger, complex projects.
Develops a commissioning and turnover plan, including managing a punch list, submitting warranties/guarantees, providing systems training, ensuring certificate of occupancy and approving final contractor pay applications.
Project manages the design and construction of projects that are small or moderate in scope in terms of cost, space and complexity. Projects are of general institutional use and do not require specialized systems, processes, or construction systems. May work under the direction of a senior-level project management specialists on larger, complex projects.
Performs other related work as needed.
Minimum Qualifications
Education:
Minimum requirements include a college or university degree in related field.
Work Experience:
Minimum requirements include knowledge and skills developed through 2-5 years of work experience in a related job discipline.
Certifications:
-
Preferred Qualifications
Education:
Bachelor’s degree in engineering, architecture, construction management, project management or related field.
Experience:
Three years of experience in project design, construction management or similar.
Previous experience with preparation of construction budgets and schedules.
Previous experience of working on projects or within a project team; documenting process, procedures and/or requirements.
Technical Knowledge or Skills:
Basic familiarity with building design methodologies, building systems, contracting procedures, and construction practices.
Basic knowledge of requirements for design, bidding and permit sets and general understanding of code requirements needed for the development of quality documents.
Ability to read and interpret construction documents including drawings and specifications.
Strong written and verbal communication skills.
Ability to develop relationships with University clients and stakeholders at all levels.
Strong interpersonal skills and the ability to collaborate with in-house and external professional, technical, and administrative support staff.
Ability to perform within deadlines and solve problems proactively through effective planning and strong organizational skills.
Ability to lead timely performance of vendors &amp; ensure high quality of execution.
Proficiency with MS Office software including MS PowerPoint, Word, Excel and MS Project.
Knowledge of AutoCAD.
Ability to work independently and manage own workflow.
Ability to multi-task in a fast-paced environment.
Ability to work non-traditional work hours to meet deadlines.
Preferred Competencies
Exhibit business acumen and organizational astuteness.
Ensure decision quality, accountability and drive results.
Communicate effectively and with influence.
Knowledge of eBuilder, Smartsheet, Bluebeam, and Visio.
Working Conditions
Inspecting architectural plans; keyboarding; bending; stooping to reach files.
Light lifting; standing; some travel may be required.
physically entering a construction site (climb a ladder) and visually inspecting work in progress.
Application Documents
Resume(required)
Cover Letter(required)
List of References(required)
When applying, the document(s) MUST be uploaded via the My Experience page, in the section titled Application Documents of the application.
Job Family
Facilities Management
Role Impact
Individual Contributor
Scheduled Weekly Hours
40
Drug Test Required
No
Health Screen Required
No
Motor Vehicle Record Inquiry Required
No
Pay Rate Type
Salary
FLSA Status
Exempt
Pay Range
$62,264.68 - $80,577.82
The included pay rate or range represents the University’s good faith estimate of the possible compensation offer for this role at the time of posting.
Benefits Eligible
Yes
The University of Chicago offers a wide range of benefits programs and resources for eligible employees, including health, retirement, and paid time off. Information about the benefit offerings can be found in the Benefits Guidebook.
Posting Statement
The University of Chicago is an Affirmative Action/Equal Opportunity/Disabled/Veterans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</si>
  <si>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https://www.indeed.com/viewjob?jk=e347c4ee71789598</t>
  </si>
  <si>
    <t>Program Manager - Remote</t>
  </si>
  <si>
    <t>$122,850 - $250,000 a year</t>
  </si>
  <si>
    <t>CSAA Insurance Group</t>
  </si>
  <si>
    <t>Glendale, AZ 85308</t>
  </si>
  <si>
    <t>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Program Manager Remote. Join us and support CSAA IG in achieving our goals.
Your Role: The Program Manager will receive assignments in the form of objectives and determines how to use resources to meet schedules and goals. Works on issues of diverse scope where analysis of situation or data requires evaluation of a variety of factors, including an understanding of current business trends. Acts as advisor to stakeholders and team members to meet schedules and/or resolve technical problems. Manages the coordination of activities for a given program with responsibility for results.
Your work:
Leads multiple projects and cross-functional teams of 10+ resources spread across multiple geographical locations through meetings and progress measurement activity which bring specific projects to completion both on time and within budget
Initiating the Project:
Define and/or reviews the statements of work for all projects.
Identifies cross-project dependencies.
Develops and/or reviews an audience list, determines how much involvement is necessary from the partners, SMEs and other team members.
Provides clarity on roles and responsibilities.
Identifies risks, restrictions and constraints of the project and verbalizes assumptions.
Develops a project strategy to mitigate risks.
Research on the organization's approach for similar projects.
Conducts and presents a feasibility study/ cost-benefit analysis to the business stakeholders.
Clearly defines project objectives.
Sets goals and determines measures to track progress.
Planning:
Develops project schedules.
Estimates span times for all activities in all projects.
Identifies all dates that must be met.
Develops a schedule for regular project meetings and progress reports.
Creates Gantt charts or other needed project artifacts. for all projects.
Identifies skills and knowledge necessary to perform all project activities.
Ensures that resources are available throughout the project.
Develops and reviews project budgets.
Prepares a detailed budget estimate.
Seeks approval for the budget estimate.
Coordinates with Finance to set up charge codes.
Monitors all project activities to determine if budget revisions are necessary.
Identifies risks and assesses the potential effect on the project.
Develops and recommends plans to mitigate risks.
Monitors status of risks throughout the project.
Informs key audiences of these risks.
Creates a well-organized team.
Selects and determines the team's operating practices and procedures.
Develops team assignments for all projects at the same time so Project Managers can identify and resolve conflicts according to correct priorities.
Consults with people on other projects doing similar work to find out if they need the same resources during the same time period.
Executing the Project:
Ensures that objectives are accomplished for all projects within time and budget targets.
Regularly reviews schedule performance against plans and handles problems that arise.
Assesses project status by comparing actual activity/event dates to planned dates.
Reviews and evaluates financial expenditures with Project Managers and ensures that they are in accordance with all the project plans.
Implements corrective actions when the performance deviates from the project plan.
Exhausts all possible strategies and approaches to get the projects back on track.
Revisits the project plan and adopts a new baseline if and when necessary.
Ensures that progress reports on all projects are thorough and timely.
Reviews performance highlights, details, problems, risks, changes and next steps.
Conducts efficient meetings.
Prepares an agenda. Keeps partners informed and committed.
Required Experience, Education and Skills
Bachelor's degree in related area or an equivalent combination of education and experience
8-10 years project management principles and methodologies obtained by assisting/coordinating mid-scale projects
8-10 years Program/Project delivery experience (50,000 - 250,000 Hours)
Ability to apply project management best practices and methodology
Ability managing Programs or Projects from 50,000 to 250,000 Hours
Ability to motivate project teams and stakeholders
Knowledge of MS Word, Excel, Power Point, ,
Proven ability to work on several projects simultaneously and under tight schedules
Effective written and oral communications skills
Proven decision-making abilities
What would make us excited about you?
Advanced degree in related area
Experience in one of CSAA IG’s business lines a plus
Actively shapes our company culture (e.g., supporting employee resource groups, mentoring employees, volunteering, joining cross-functional projects)
Champions our cultural norms (e.g., willing to have cameras when it matters: helping onboard new team members, building relationships, etc.)
Demonstrates a company ownership mindset, thinking beyond boundaries of their own area
Travels as needed for role, including divisional / team meetings and other in-person meetings
Fulfills business needs, which may include investing extra time, helping other teams, etc
CSAA IG Careers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
Join us if you…
BELIEVE in a mission focused on building a community of service, rooted in inclusion and belonging.
COMMIT to being there for our customers and employees.
CREATE a sense of purpose that serves the greater good through innovation.
Recognition: We offer a total compensation package, performance bonus, 401(k) with a company match, and so much more! Read more about what we offer and what it is like to be a part of our dynamic team at https://careers.csaa-insurance.aaa.com/us/en/benefits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
As part of our values, we are committed to supporting inclusion and diversity at CSAA IG. We actively celebrate colleagues’ different abilities, sexual orientation, ethnicity, and gender. Everyone is welcome and supported in their development at all stages in their journey with us.
We are always recruiting, retaining, and promoting a diverse mix of colleagues who are representative of the U.S. workforce. The diversity of our team fosters a broad range of ideas and enables us to design and deliver a wide array of products to meet customers’ evolving needs.
CSAA Insurance Group is an equal opportunity employer.
00</t>
  </si>
  <si>
    <t>https://www.indeed.com/viewjob?jk=a0ff0477e453a03c</t>
  </si>
  <si>
    <t>Maag</t>
  </si>
  <si>
    <t>Kent, OH 44240</t>
  </si>
  <si>
    <t>MAAG Pump Systems, Automatik Plastics Machinery, Gala Industries, Reduction Engineering Scheer, Ettlinger, AMN and Witte – seven successful and well-experienced companies have joined forces to become the global partner for the polymer industry. As a manufacturer of gear pumps, pelletizing and filtration systems and also pulverizers we offer top-grade equipment for your demanding requirements – not only for polymer applications, but also for the chemical, petrochemical, pharmaceutical and food industries.
The Project Manager will assist MAAG America’s sales organization managing customer projects from early opportunity through start-up. The Project Manager will be the customer advocate and “voice of the customer” within the company. In concert with Sales, the Project Manager will ensure best-in-class project management and communication with both internal and external parties.
Position Description - Tasks Responsibilities, Competencies
Leads project management and being accountable to timelines and commitments
Creates quotes and proposals for new capital equipment
Manages customer communication and achieving expectations
Resolves commercial issues and change orders
Develops complex quotations that meet target margins
Core Competency: Customer focussed and driven
Core Competency: Communication skills
Core Competency: Solutioning, creative problem-solving
Work Environment
Work in this position is predominately conducted in a temperature-controlled environment within a cubical space, office, or meeting room using a computer and standard office tools. Periodic visits to the manufacturing and assembly areas in the plant are required at times. The employee may be exposed to higher temperatures and humidity while in the plant as it is not air-conditioned. While in the plant the employee may be exposed to fumes, airborne particles, moving mechanical parts, vibration, and elevated noise levels. Proper PPE (hearing protection, safety glasses, safety-toed footwear) is required to be worn in the plant.
Physical Requirements
The physical demands described here are representative of those that must be met by an employee to successfully perform the essential functions of this job.
While performing the duties of this job, the employee is regularly required to interact with both internal and external customers in person, via phone, email, Teams, text, etc. Must be able to communicate clearly both verbally and written, and be able to listen and comprehend. This position can be high paced therefore the employee must be able to adapt to stressful situations.
The employee is required to sit or stand for long durations of time while working on a computer. Specific vision abilities required by this job include close vision, distance vision, color vision, peripheral vision, depth perception, and the ability to adjust focus. While in the plant standing, walking, bending, kneeling, stooping, and climbing may be required.
Occasional prolonged sitting when traveling to another facility.
Education
Mandatory
Experience in a technical discipline in lieu of a four-year degree
Desirable
Bachelor’s degree in Engineering (Mechanical, Process, Chemical)
Project Management Certificate
Professional Experience
Mandatory
Desire to work with customers and have interactions through visits, calls and emails
Application Engineering experience
Understanding of basic financial metrics
Desirable
Proficiency with CRM/Database tools
Understanding of pricing strategies
Understand engineering principles
Interpersonal Skills
Mandatory
Excellent verbal and written communication skills
Demonstrates ownership and entrepreneurial behavior
Innovative mindset
Highly organized and efficient in approaching tasks
Independent self-starter with ability to solve problems and anticipate and avoid issues
Strong team player, work ethic and commitment to win
Customer-focused
Schedule
Monday to Friday with occasional weekend responsibilities (travel)
Travel Frequency
10%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t>
  </si>
  <si>
    <t>https://www.indeed.com/viewjob?jk=6c5c298974c312f3</t>
  </si>
  <si>
    <t>BEAR Construction Company</t>
  </si>
  <si>
    <t>Position Title:
Assistant Project Manager
Date Posted:
02/04/2025
Location:
Rolling Meadows, IL
Salary Interval:
Full-Time
Pay Range:
$80,000.00 - $100,000.00
Application Instructions
 Attach your resume, and optionally include a project list or relevant work samples. We appreciate your interest in joining our team.
Position Description
The Assistant Project Manager provides overall project management administration and assists in establishing project specific objectives and policies. Provides technical direction and guidance to subordinate managers, enforces company and project policies, maintains close client interface, and ensures all facets of the project are constructed in accordance with design, budget and schedule through subordinate managers and supervisors. Position has significant profit/loss responsibility for assigned construction projects. Performs all functions and responsibilities in partnership with the company’s culture, corporate vision, ethics and code of conduct.
Review project proposal or plan to determine and establish time frame, work plan, funding limitations, procedures for accomplishing projects, staffing requirements and allotment of available resources to various phases of the project.
Review all bid packages prior to distribution to bidders and review all correspondence/proposals prior to submission to client to insure accuracy and completeness.
Oversee/control construction through administrative direction of on-site superintendents to ensure project is built in accordance with design, budget and schedule. Included interfacing with client representatives, architectural and engineering representatives and subcontractors.
Plan, coordinate and/or manage activities of all company personnel on assigned project(s).
Periodic inspection of job site.
Ensure all company, client and project policies/procedures are adhered to as specified.
Provide advice, guidance, mentoring and direction to subordinates and other junior personnel toward the achievement of their personal development goals.
Responsible for continuously expanding and updating professional knowledge and honing skills and competencies to enhance individual and team innovation and productivity
Accommodate additional responsibilities as assumed through personal initiative or assigned by management.
Position Requirements
Minimum 2 years of industry experience as a Project Engineer or similar role
Experience with Construction Management software
Learn and adapt quickly in fast-paced environments
Ability to create, monitor and implement project schedules using the latest scheduling software (P6, MS Project, etc.)
Pre-Construction and estimating experience
Strong negotiation skills
The ability to problem-solve and seek out solutions to conflict
Construction Experience or experience in similar field
College Degree – (Construction Management or Engineering preferred)
OSHA Safety Trained – basic understanding of construction safety
Results-driven ability to effectively manage and prioritize tasks
Must be organized and team oriented.
Possess strong verbal and written communication skills
Commitment to quality and attention-to-detail
Proficient with industry standard computer skills and software (MS Office, Excel &amp; Outlook, Adobe Acrobat, etc.)
Equal Opportunity Employer
BEAR Construction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LET'S BUILD IT, TOGETHER</t>
  </si>
  <si>
    <t>https://www.indeed.com/viewjob?jk=12b2a03ab73a099b</t>
  </si>
  <si>
    <t>Facilities Project Manager</t>
  </si>
  <si>
    <t>MARSHALLTOWN COMPANY</t>
  </si>
  <si>
    <t>Marshalltown, IA 50158</t>
  </si>
  <si>
    <t>At MARSHALLTOWN, we pride ourselves on creating a healthy company culture where new and good ideas are embraced, where excellence and effort are rewarded, decisions are made efficiently, and where we have the resources available in our top-notch facilities to accomplish the goals in which we set out to achieve. Our team strives to problem-solve the constantly evolving needs that arise at our facilities. If being a part of a team that aims to manufacture superior quality tools, works hard, is nimble, and challenges the status quo, then joining the MARSHALLTOWN team is the right opportunity for you!
MARSHALLTOWN is seeking a Project Manager to join its Facilities Management team in Marshalltown, IA. Were looking for a candidate with prior construction/contractor experience and good general knowledge of building &amp; facility systems maintenance. This position will help quote and coordinate expansion &amp; remodel projects at both our Marshalltown, IA and Bushnell, IL sites. This position will report to the Corporate Facilities Director.
What you will do as a Facilities Project Manager:
Make safety the department's #1 priority.
Manage small building maintenance projects; painting, drywall repair, mechanical/plumbing repairs
Ensures preventive maintenance is scheduled and conducted at all building facilities.
Respond to all facility inquiries and complaints, verify problems and take the necessary corrective action
May assist with planning, direction, participation, and supervision of both preventative and unplanned maintenance and repair activities in the facility, which includes painting, plumbing, carpentry, HVAC, and electrical work.
Coordinate routine inspections and emergency repairs with outside vendors for MARSHALLTOWN Facilities
Prepare facilities for changing weather conditions including coordination of snow removal and lawn care in a timely manner.
Coordinate with outside contractors for the service and repairs of building and systems.
What you need to be successful:
Bachelors Degree in Construction Management or related field with 2-4 years of experience, or 5 years of construction/on the job experience.
Exceptional communication skills for all levels of the organization.
General knowledge of MEP, controls, fire alarms, sprinklers, card access, etc.
Proficiency in Microsoft Office Suite, SharePoint, and Facilities Management Software.
Advanced problem-solving abilities to address challenges effectively.
Proven decision-making skills, ensuring timely updates on changes impacting timelines and budgets.
Ability to manage multiple projects simultaneously and to prioritize work to meet deadlines
Candidates must possess a valid drivers license.
MARSHALLTOWN offers comprehensive total rewards packages to include competitive wages, matching 401k retirement plans, Dental, Traditional and High Deductible Health Plans with employer HSA contributions, Life Insurance, and vacation eligibility, just to name a few.
MARSHALLTOWN is proud to provide equal employment opportunity to individuals regardless of race, ethnicity, color, creed, religion, gender, age, national origin, marital status, sexual orientation, gender identity or expression, genetic information, protected disability or veteran status, or any other characteristic protected by state, federal or local law.</t>
  </si>
  <si>
    <t>https://www.indeed.com/viewjob?jk=9f620dfda2fd0ec2</t>
  </si>
  <si>
    <t>$115,000 - $150,000 a year</t>
  </si>
  <si>
    <t>Gafcon PM-CM LLC</t>
  </si>
  <si>
    <t>San Diego, CA 92131</t>
  </si>
  <si>
    <t>Gafcon PM-CM LLC: Who We Are
Incorporated in 1987, Gafcon delivers complex projects that power vibrant communities. We offer integrated, client-focused development and construction management services for private and public clients. Gafcon leverages technology and management tools and processes to ensure transparency and facilitate confident decision-making while never losing sight of an owner's objectives and perspective. We are committed to collaborating with our clients to establish clear expectations of goals, then tailoring our approach to save time and money while delivering with the highest quality.
The foundation of Gafcon is built upon its people and the collective values and goals they possess. Gafcon proudly employs 150 seasoned professionals in development and program, project, and construction project management tenacious perfectionists committed to lifelong learning. We foster inclusivity to attract responsible, ethical, and driven individuals with diverse ideas and perspectives. Our leadership team is comprised of prominent industry experts who play a key role in driving the strategic vision of our firm. We work hard for our clients and celebrate our successes together.
One of our tribal codes is to create value for our clients, our communities, and for each other. Gafcon whole-heartedly gives back to the communities where we work, live, and play by building houses, cleaning beaches, supporting our troops, handing out food, and so much more! We volunteer, support, and contribute to numerous philanthropic charities, foundations, organizations, and events.
For more information about our people and projects, as well as our employee benefits and perks, visit our website at https://www.gafcon.com/
The Opportunity:
The Project Manager is responsible for representing the owner's interests throughout the lifecycle of a construction project. This role involves overseeing project planning, coordinating with various stakeholders, managing contracts, monitoring project progress, and ensuring successful project delivery. The Project Manager works alongside the Project Executive to lead the project consultants, facilitate effective communication and collaboration.
What You Will Do Essential Responsibilities:
Proficient in Gafcon Project Management Policies and Procedures.
Collaborates with the owner/client and Project Executive to develop and implement a comprehensive project plan, including timeline, deliverables, and resource allocation.
Prepares RFPs for professional services and construction contractors, manages proposal phase(s), and negotiates contracts.
Manages activities of construction management team, in collaboration with the Project Executive, including contractors, engineers, architects, etc. and daily reports.
Executes all project deliverables for client prior to final project turnover.
Oversees the development of project plans and specifications for constructability, operability, maintainability &amp; cost effectiveness, in collaboration with the Project Executive.
Manages deliverables, project controls, cost, and overall project success through closeout.
Manages the worksite and equipment access/shutdowns, obtain permits, and develops project support schedules to support onsite activities and minimize interference.
Tracks project data including documentation and administration and reports on real and potential budget and schedule variances. Ensures documentation is thorough and tells a story that is easily read and interpreted by client/owner and representatives.
Working knowledge of the principles of cost estimating, scheduling, and contract administration. Works with the Project Executive to prepare technical analysis and cost estimates for proposed changes.
Maintains project reports as dictated by the project and by contractual obligations. Regularly monitors project progress and identifies any deviations from the plan.
Drafts, reviews, negotiates contracts with contractors, suppliers, and vendors. Ensures compliance with legal, regulatory and contractual requirements in all project documentation.
Administers contracts, including change order management, payment processing, and compliance verification, RFI, daily logs and site documentation.
Resolves contract-related disputes and issues in collaboration with the Project Executive, and in collaboration with the client representatives.
Promotes open and regular communication and fosters positive working relationship between owner/client, architects, engineers, and other project-related entities to ensure projects are completed with minimal disruption and/or delays.
Works with the Project Executive to coordinate, facilitate and document meetings with stakeholders, including owner/client representatives, design professionals, contractors, and regulatory authorities.
Prepares and presents project reports, including progress updates, financial summaries, and risk assessments, to the owner and senior management.
Secondary Responsibilities:
Completes special projects on an as needed basis.
Maintains professional development through Gafcollege attendance, professional organization memberships, continuing education, professional registration, and certification achievement.
Works proactively and continuously evaluates the organizations competitive position and identifies innovation or solutions.
Other duties as assigned.
Qualifications and Requirements:
Bachelors degree in architecture, engineering, construction management, or related field is preferred. An equivalent combination of education and experience may be substituted.
Proven experience (5+ years) in project management within the construction industry, as Project Engineer, Senior Project Engineer (or equivalent) preferably as owners representative.
Working knowledge of construction drawings and specifications to ensure compliance with construction/project requirements.
Working knowledge and application of master planning, project development, all phase management, construction estimating, construction schedules, budget management, project controls, document control, engineering/construction principles, contracts, and experience with various delivery methods are required.
Demonstrates discernment and critical thinking skills in assessing situations, information and decision making. Identifies and differentiates between relevant and irrelevant information, focusing on key factors and priorities.
Strong ability to communicate effectively in written and verbal forms.
Anticipates and resolves project design and construction challenges or issues, prioritizes the critical issues on projects, and works toward project beneficial solutions.
Maintains composure and objectivity in high-pressure or ambiguous situations, making rational decisions based on available information and working knowledge.
Proficiency in MS Office and project management information system(s).
Professional certifications (e.g., PMP, CCM) are advantageous.
Gafcon PM-CM LLC reserves the right to periodically redefine your roles and responsibilities based on the requirements of the organization and/or your performance. As a condition of employment Gafcon PM-CM LLC will require proof of your legal ability to work in the United States and conduct a background check.
Physical Demands and 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these functions.
While performing the duties of this job, the employee is frequently required to:
Move throughout the office.
Move throughout job sites.
Operate computer and/or office equipment.
Communicate and exchange information, both in person and via electronic communication.
The employee is occasionally required to:
Move equipment up to 30 pounds.
Travel to different job sites.
Specific vision abilities required by this job include close vision, distance vision, color vision, peripheral vision, depth perception, and the ability to adjust focus.
Work is performed both in an office setting and at construction sites and may be exposed to outdoor weather conditions. The noise level at construction sites may vary and may require the use of personal protective equipment (PPE) as necessary.
Compensation Disclaimer:
Gafcon's compensation range for this opportunity is a base salary between $115,000 to $150,000 annually. Individual pay decisions will vary based on the candidate's experience, qualifications, and market conditions. While we strive to provide competitive compensation within our range, it is not typical for an individual to be hired at, or near, the top of the salary range. Our approach considers various factors including external market data, internal equity considerations, and the candidate's experience. Gafcon also offers a comprehensive benefits package as part of our overall compensation strategy.</t>
  </si>
  <si>
    <t>https://www.indeed.com/viewjob?jk=086b1a6fc4c2065e</t>
  </si>
  <si>
    <t>Associate Project Manager - South Carolina</t>
  </si>
  <si>
    <t>Stryker</t>
  </si>
  <si>
    <t>Columbia, SC 29201</t>
  </si>
  <si>
    <t>Why join Stryker?
Looking for a place that values your unique talents? Discover Stryker's award-winning culture.
We are proud to offer you our total rewards package which includes bonuses, healthcare, insurance benefits, retirement programs, wellness programs, as well as service and performance awards – not to mention various social and recreational activities, all of which are location specific.
Job description
We are excited to be named one of the World’s Best Workplaces by Fortune Magazine! We are proud to offer you 12 paid holidays annually. For an overview of our benefits and time off, please follow this link to learn more:US Stryker employee benefits.
This role requires travel in the states of North Carolina &amp; South Carolina!
What you will do:
• Contribute to the development of the project charter and/or develop sub-project charter and management plan. Recommend tradeoffs within project.
• Assist in defining and managing project scope; review with manager for approval. Outline major workstreams.
• Complete assigned tasks according to established timeline. Assist in the development of a detailed project Gantt chart. Manage a sub-project timeline.
• Collaborate with supervisor and/or project PM to establish sub-project budget. Monitor and maintain costs within budget.
• Partner with sub-project teams to establish project Quality Plans. Monitor and maintain plans.
• Create a risk register and management plan for the sub-project. Identify, analyze and understand project risks and develop sub-project risk response plan.
• Participate in the development of a Procurement Management Plan.
• Develop a sub-project team list with cross-functional staffing requirements. Define the role, responsibility and deliverables for each team member. Work with project or program manager to provide input to functional performance reviews.
• Create a Stakeholder register for the sub-project and assist in the preparation of a Stakeholder management plan.
• Support the development of a project communications management plan or develop a sub-project communications plan.
• Additional role-specific technical areas of responsibilities may be added as deemed necessary by the local hiring manager.
• Gains stakeholder trust, and maintains open communication channels with stakeholders, including development teams and sponsors
• Stays calm under pressure timelines and seeks to add additional responsibility where appropriate to have an impact outside of core role
• Self-motivated: enjoys tackling goals, growing and developing, and is accountable for goals being met
• Consistently drives results
• Effective communicator and presenter: understands how to engage diverse audiences, adjust as appropriate and checks for understanding along the way
• Understand the importance of networking and utilizing that network to improve individual job performance
• Actively seeks to understand how goals fit into broader organizational goals
• Works to build customer centric solutions that are flexible as needs change, and incorporates customer feedback quickly
• Can consolidate large amounts of data, pinpoint valuable information free of personal bias to make timely and durable decisions
• Understands when to take risk and when to escalate, evaluating issues based on parts, patterns and relationships.
• Is able to pressure test ideas and share conclusions with a broader audience in a concise manner.
• Exercises good judgment regarding when and how to escalate issues
• Growth mindset – learns from previous mistakes and picks up new skills quickly.
• Additional role-specific knowledge and capabilities may be added as deemed necessary by the local hiring manager.
Minimum Qualifications (Required):
• BS or equivalent and 2+ years of work experience
Preferred Qualifications (Strongly desired):
• CAPM or equivalent preferred
Health benefits include: Medical and prescription drug insurance, dental insurance, vision insurance, critical illness insurance, accident insurance, hospital indemnity insurance, personalized healthcare support, wellbeing program and tobacco cessation program. Financial benefits include: Health Savings Account (HSA), Flexible Spending Accounts (FSAs), 401(k) plan, Employee Stock Purchase Plan (ESPP), basic life and AD&amp;D insurance, and short-term disability insurance. Stryker offers innovative products and services in MedSurg, Neurotechnology, Orthopaedics and Spine that help improve patient and healthcare outcomes. Alongside its customers around the world, Stryker impacts more than 150 million patients annually. Depending on customer requirements employees and new hires in sales and field roles that require access to customer accounts as a function of the job may be required to obtain various vaccinations as an essential function of their role.</t>
  </si>
  <si>
    <t>https://www.indeed.com/viewjob?jk=8c5b10f87fd26613</t>
  </si>
  <si>
    <t>Program Manager</t>
  </si>
  <si>
    <t>Responsible for coordinating and monitoring the scheduling, pricing, and technical performance of programs. Responsibilities also include aiding in the contractual changes and coordinating preparations of plans, specifications, and financial conditions of contracts. Directs and manages moderate to large sized Acquisition programs, IT system operations, maintenance, and development efforts. Establishes integrated planning team structure and assignments. Generates and allocates budgets, tasking and schedule through work breakdown structure and program planning. Generates periodic program reports on technical, financial and schedule status. Ensures adherence to master plans and schedules, develops solutions to program problems, and directs work of incumbents assigned to program from various departments. Ensures projects are completed on time and within budget. Oversees day-to-day program operations. Acts as advisor to program team regarding projects, tasks, and operations. Performs a variety of complex tasks.</t>
  </si>
  <si>
    <t>https://www.indeed.com/viewjob?jk=66726961b7626583</t>
  </si>
  <si>
    <t>Project Manager, Global Mkt &amp; Strategy</t>
  </si>
  <si>
    <t>$95,000 - $130,000 a year</t>
  </si>
  <si>
    <t>Hill's Pet Nutrition</t>
  </si>
  <si>
    <t>No Relocation Assistance Offered
Job Number #163581 - Overland Park, Kansas, United States
Who We Are
Colgate-Palmolive Company is a global consumer products company operating in over 200 countries specializing in Oral Care, Personal Care, Home Care, Skin Care, and Pet Nutrition. Our products are trusted in more households than any other brand in the world, making us a household name!
Join Colgate-Palmolive, a caring, innovative growth company reimagining a healthier future for people, their pets, and our planet. Guided by our core values—Caring, Inclusive, and Courageous—we foster a culture that inspires our people to achieve common goals. Together, let's build a brighter, healthier future for all.
Do you want to make a difference in the lives of people and their pets? What about having the opportunity to connect with others across the world, full of stimulating discussions, and making impactful contributions? If this is how you see your career, Hill’s is the place to be!
Hill’s Pet Nutrition is a multi billion dollar, global division of Colgate-Palmolive Company and the maker of Prescription Diet, Science Diet, and Healthy Advantage brand pet food. Our mission is to help enrich and lengthen the special relationships between people and their pets by providing the best leading-edge pet nutrition technology, products, and expertise to pet owners, veterinary professionals and other key pet professionals worldwide. Our company is a globally recognized Best Place to Work.
We're looking for a Project Manager to join our Marketing Team. Responsibilities include planning, coordinating, and executing on behalf of Hill’s commercial teams. More specifically, the project manager would be required to schedule meetings, develop timelines, and ensure strong communication flow among team members and with key stakeholders. This role is also expected to maintain comprehensive project documentation. Lastly this role would assist in the identification, communication, and resolution of project risks.
What You Will Do:
Project Initiation &amp; Planning
Partners with key stakeholders to ensure clarity of scope, deliverables and management expectations, initially and ongoing
Develops project charter &amp; scope - secures appropriate leadership approval
Ensures project is appropriately funded and calls out potential risks (project costs across all functional groups)
Ensures team is adequately resourced
Facilitates Continuous Improvement Reviews and New Product Launch Reviews
Identifies, communicates, and plans for critical project risks
Manages and communicates project timelines issues and risks
Manages overall project timeline and integrates all key project activities
Defines and maintains project’s critical path, including global deliverable dates
Alerts leadership of project’s critical path items
Drives team communication / flow of information and decision making
Schedules and chairs cross-functional project team meetings, including project meeting notes and team decisions.
Leverages latest collaboration tools and technologies to facilitate information sharing and effective tech transfer
Ensures learnings are captured throughout the project and leverage lessons learned from prior commercialization initiatives to optimize the bundle
Ensures project files and documentation are organized and accurate within a share drive. Facilitates knowledge transfer to new project leads and hand offs to regions.
Manages team activity and execution of the work plan
Ensures subject matter experts follow-up on specific accountabilities
Anticipates potential global requirements and works with global leadership to bring the project deliverables into alignment with existing global initiatives
Provides input on team member performance
Build Project Management Capability
Collaborate with functional partners to align on standard processes and approaches, updating as needed
Participate in development of formal tools and training. Delivering as needed.
Informally coach team members in the application of Project Management tools
Seek external best practices related to Project Management to apply within Colgate/Hill’s
Required Qualifications:
Bachelor's Degree
2+ years of familiarity with Project Management tools &amp; processes
Preferred Qualifications:
Project Management Certification (CPMP, CAPM, PMP)
Strong negotiating and communicating skills, listening and influencing skills and team building with emphasis on utilizing these skills to improve team performance
Helps the team identify problems and resolves conflict
Compensation and Benefits
Salary Range $95,000.00 - $130,000.00 USD
Pay is determined based on experience, qualifications, and location. Salaried employees may also be eligible for discretionary bonuses, profit-sharing, and long-term incentives for Executive-level roles.
Benefits: Salaried employees enjoy a comprehensive benefits package, including medical, dental, vision, basic life insurance, paid parental leave, disability coverage, and participation in the 401(k) retirement plan with company matching contributions subject to eligibility requirements. Additional benefits include a minimum of 15 vacation/PTO days (hourly employees receive a minimum of 120 hours) and 13 paid holidays (vacation days are prorated based on the employee's hire date within the calendar year). Paid sick leave is adjusted based on role and location in accordance with local laws. Detailed information regarding paid sick leave entitlements will be provided to employees upon hiring and may be subject to adjustments based on changes in legislation or company policies.
Our Commitment to Diversity, Equity &amp; Inclusion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Reasonable accommodation during the application process is available for persons with disabilities. Please complete this request form should you require accommodation.
For additional Colgate terms and conditions, please click here.
#LI-Hybrid</t>
  </si>
  <si>
    <t>https://www.indeed.com/viewjob?jk=6a8b49632ab11b5e</t>
  </si>
  <si>
    <t>Technical Program Manager, Human Data (2025)</t>
  </si>
  <si>
    <t>$270,000 - $340,000 a year</t>
  </si>
  <si>
    <t>OpenAI</t>
  </si>
  <si>
    <t>About the Team
OpenAI's Human Data Team creates custom data solutions driving groundbreaking research. Our work enhances and evaluates our flagship models and products like ChatGPT, GPT-4, and Sora, and contributes to safety initiatives through collaboration with our Preparedness and Safety Systems teams.
About the Role
As a Technical Program Manager (TPM) in the Human Data team you will partner with research and engineering to design and implement pragmatic solutions for collecting high-quality data. You will be a key interface between our research roadmap, external vendors, AI trainers, and the Human Data engineering team.
This role is based in our San Francisco HQ and will report to the Head of Human Data Operations. We offer relocation support to new employees.
In this role, you will:
Collaborate with Research: Partner with researchers to scope data collection needs, define success metrics, and establish quality measurement frameworks.
Design &amp; Execute Data Collection Campaigns: Translate research needs into actionable plans and accelerate execution by leveraging existing tooling and iterating to reach the desired outcome. In many cases, you will need to implement scrappy new solutions while partnering with engineering to design robust/scalable solutions.
Unblock Yourself: You must be deeply uncomfortable with the idea of sitting around waiting for external dependencies, and have the technical acumen and drive to figure out how to achieve at least partial success in the interim
Optimize Systems &amp; Processes: Build and optimize dashboards to track campaign performance, leveraging SQL and Python for data analysis and actionable insights.
Drive Technical Roadmaps: Collaborate with engineers to enhance data platforms, resolve blockers, and ensure security best practices such as access management
Scale Your Impact: Advise and empower program managers and vendors to drive day-to-day execution so that you can focus on addressing high priority opportunities.
Minimum Technical Requirements:
Proficient in SQL and Python for data analysis, including querying databases, processing large datasets, and generating actionable insights
Proficient in Python for interacting with various tools via APIs, including sending requests, processing responses, and integrating functionalities into workflows
Proficient in SQL for creating analytics dashboards, including writing complex queries, optimizing data retrieval, and visualizing insights for decision-making
Nice to have:
A strong understanding of how LLMs work and of prompt engineering
You’ll thrive in this role if you:
Are excited to understand the technicalities of cutting edge AI research and work alongside researchers from instantiation to launch
Enjoy being part of an ambitious and technically-minded team
Have experience working at large scale across a portfolio of projects
Want to get your hands dirty; grit and creative problem solving will be required daily
Have an action-oriented and deeply curious mind
Learn technical concepts exceptionally quickly, seeking out knowledge to become proficient in areas that are new to you
Operate with high horsepower, are adept at frequent context switching and working on multiple projects at once with expansive ownership, and ruthless prioritization
Thrive in dynamic environments and can navigate ambiguity with ease
About OpenAI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We are an equal opportunity employer and do not discriminate on the basis of race, religion, national origin, gender, sexual orientation, age, veteran status, disability or any other legally protected status.
OpenAI Affirmative Action and Equal Employment Opportunity Policy Statement
For US Based Candidates: Pursuant to the San Francisco Fair Chance Ordinance, we will consider qualified applicants with arrest and conviction records.
We are committed to providing reasonable accommodations to applicants with disabilities, and requests can be made via this link.
OpenAI Global Applicant Privacy Policy
At OpenAI, we believe artificial intelligence has the potential to help people solve immense global challenges, and we want the upside of AI to be widely shared. Join us in shaping the future of technology.</t>
  </si>
  <si>
    <t>https://www.indeed.com/viewjob?jk=76cf66120b856691</t>
  </si>
  <si>
    <t>Fayetteville, NC 28303</t>
  </si>
  <si>
    <t>ASRC Federal is a leading government contractor furthering missions in space, public health and defense. As an Alaska Native owned corporation, our work helps secure an enduring future for our shareholders. Join our team and discover why we are a top veteran employer and Certified Great Place to Work™
ASRC Federal Broadleaf Division is searching for a Senior Project Manager to support USSOCOM, place of performance Ft. Liberty, NC.
Senior Project Manager (G-6 Change Management)
Location: Fort Liberty, NC
DUTIES &amp; RESPONSIBILITIES:
The Senior Project Manager position will be based out of Fort Liberty, NC. We are looking for applicants who want to be a member of the United States Army Special Operations Command (USASOC) Team. The ideal candidate will be an enthusiastic and qualified client-facing Senior Project Manager who will help lead new and existing projects and assist expansion of the G-6 Information Technology (IT) services plans and policy. The Senior Project Manager will be responsible for managing projects which includes oversight of the project execution as well as day-to-day project management for key, strategic projects. The Senior Project Manager will possess extensive experience in Change Management and demonstrated process improvement and implementation experience. Change management is critical as well as ensuring key deadlines are met and top-quality products are delivered to our Government customer. The Senior Project Manager will be ultimately responsible for client satisfaction, project development and implementation, and will work in partnership with the Government Sponsor, contractors, managers, and experts as directed and in compliance with USASOC G-6 and U.S. Special Operations Command (USSOCOM) processes.
Primary Duties:
Apply Change management principles to ensure the configuration requirements for accreditation of networks and inspections (i.e. DAIG) are performed and complete
Apply knowledge of Information Technology Infrastructure Library (ITIL) best practices to provide support to the Change Manager on the Configuration Advisory Board (CAB) and support the Change Management (CM) processes.
Apply broad knowledge of networking hardware, software, and networking concepts and techniques to effectively evaluate current technology, life cycle, and network evolution associated with change management.
Prepare change management regulations and procedures and employ production, logistics, documentation, auditing, and data management techniques to support the Change Management program.
Implement understanding of the change management system, life cycle management concepts, and data automation and telecommunications systems design, maintenance, and standards to improve all processes and projects.
Develop and interpret policies, procedures, and strategies governing planning and delivering IT services as described by USASOC G-6 and USSOCOM policy/guidance.
Communicate with the Change Management Process Owner concerning all issues related to Change Management including status updates, open issues, opportunities for improvement, metrics, and any issues relevant to the Process Owner.
Manage projects as part of the program, within established policies, guidelines, and contractual requirements to include numerous subcontractors.
Work with interdisciplinary technical leads in coordinated successful execution of projects.
Act as a primary point of contact with government customer.
Manage and lead teams across business lines that are assigned to projects.
Successfully develop strategy, mitigation efforts, proposals, contract review, and lead project teams to execute projects.
Manage and lead all technical, financial, and client satisfaction areas using established processes and tools.
Ensure all projects are delivered on-time, within scope and within budget.
Assist in the definition of project scope and objectives, involving all relevant stakeholders, and ensuring technical feasibility.
Ensure resource availability and allocation.
Develop and monitor a detailed project plan to track progress and identify shortfalls in a timely manner.
Manage changes to project scopes, schedules and costs to minimize risk.
Measure project performance using appropriate tools and techniques.
Report and escalate to management as needed.
Manage the relationship with the government customer and all stakeholders.
Perform risk management to minimize project risks.
Maintain project documentation control.
Delegate project tasks based on individual strengths, skill sets, and experience levels.
Additional duties may include:
Flexibly accept assignments supporting various aspects of the G-6 and work independently while seeking guidance as appropriate.
Collaborate with colleagues and customers to support all assigned tasks.
Assist with the development and review of policy administration documentation as requested.
Assist the Government in generating reports analyzing and assessing each department’s performance achievements against the standards.
Assist the Government in preparing briefings and training documentation on operating procedures and requirements.
Create reports and data visualizations to make recommendations to leadership.
Monitor project schedule compliance levels, identify gaps, and potential issues.
Open issues tracking and follow up with issue owners.
Provide planning support for programs including scheduling, and performance monitoring.
Gather and analyze information to develop regular program status reports.
Other duties as assigned.
CLEARANCE LEVEL:
Active Top Secret/Sensitive Compartmentalized Information (TS/SCI)
EXPERIENCE:
5-7 years of related experience.
5+ years of Department of Defense experience is preferred.
The ideal candidate has a proven track record in Change Management and demonstrated process improvement and implementation experience.
Knowledgeable in Microsoft Office products.
Excellent communication skills including graphic, verbal and written between project team, clients, vendors, and contractors.
PREFERRED SKILLS:
Demonstrated ability to develop and manage complicated and conflicting schedules.
Project Management Professional certification (PMP) is a plus.
EDUCATION:
Four-year degree from an accredited college or university (preferred).
BENEFITS:
Health, Dental, Vision, 401K Matching, AD&amp;D Insurance EEO Employer F/M/Vet/Disabled
We invest in the lives of our employees, both in and out of the workplace, by providing competitive pay and benefits packages. Benefits offered may include health care, dental, vision, life insurance; 401(k); education assistance; paid time off including PTO, holidays, and any other paid leave required by law.
EEO Statement
ASRC Federal and its Subsidiaries are Equal Opportunity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</si>
  <si>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https://www.indeed.com/viewjob?jk=6919e5fc110cf499</t>
  </si>
  <si>
    <t>Research Project Manager, Family Medicine</t>
  </si>
  <si>
    <t>Boston Medical Center</t>
  </si>
  <si>
    <t>Boston, MA 02118</t>
  </si>
  <si>
    <t>Position: Research Project Manager, Family Medicine
Location: Boston, MA
Schedule: Per Diem, Remote or Hybrid
ABOUT BMC:
At Boston Medical Center (BMC), our diverse staff works together for one goal — to provide exceptional and equitable care to improve the health of the people of Boston. Our bold vision to transform health care is powered by our respect for our patients and our commitment to ensure everyone who comes through our doors has a positive experience.
You’ll find a supportive work environment at BMC, with rich opportunities throughout your career for training, development, and growth and where you’ll have the tools you need to take charge of your own practice environment.
POSITION SUMMARY:
Responsible for overseeing two or more domestic and/or international research projects under the direction of senior managers/directors and Principal Investigators. Research studies will focus on the major responsibilities include working with the study team to develop study protocols, assessment instruments, and Institutional Review Board protocols; monitor study implementation; assist with manuscripts and presentations; ensure compliance with reporting to NIH, and to coordinate new grant applications. The Project Manager will monitor budgets and spending and coordinate contracts with independent consults and subcontractors. May be responsible for hiring and supervising any research support staff.
JOB RESPONSIBILITIES:
CORE DUTIES (These generally will be required but may not always apply based on department-specific needs):
Project Management
Coordinates and facilitates the research project management life cycle, including initiation, development, and implementation of various complex experimentation projects. Responsible for scoping, coordinating early research activities, training research staff, and managing the completion of investigational forms.
Coordinates research teams, and manages research project timelines, to ensure research trials or milestones are completed within the specified and in line with annual objectives.
Meets regularly with stakeholders, including research staff, clients and study teams, to collect and communicate business and research requirements, and set expectations for research-related work.
Responsible for the completion of both research and project management deliverables, including project plans and research schedules, competitive intelligence reports, progress reports and investigational applications.
Research Management
Works with Principal Investigators to select the most appropriate methodology and techniques for facilitating the research.
Responsible for producing qualitative and quantitative research plans, designing research questionnaires and moderator guides.
Works with research teams (on site and/or off-site), and the project and research directors, to coordinate fieldwork initiatives, and conduct pre-research and post-research analyses and evaluations.
Works with research team to facilitate &amp; ensure protocol adherence, quality assurance and HIPAA compliance. Collects data, summarizes and interprets research data.
Collaborates with Principal Investigator to author journal articles and to present findings at research seminars, study groups and conferences.
Staff Management
Supervise support staff (e.g., Research Coordinators, Research Assistants, etc), including training, delegating tasks, overseeing daily activities, mentoring, guiding through demonstration of best practices and offering opportunities for professional development.
Prepares performance evaluations, submits timesheets; responsible for hiring, disciplining and processing terminations in accordance with established polices.
Schedules and facilitates staff meetings. Plans agenda and ensures that minutes are taken, edited and distributed.
Administrative Duties
Manages purchasing, invoices and accounts payable for the department. Assists the Principal Investigator with monitoring expenses, facilitating contracts, ordering materials and documenting all approved variances.
Liaisons with Institutional Review Board (IRB) for submissions, correspondence, and regulatory binders, including administrative amendments.
Assists with development and writing of proposals to obtain funding for ongoing and future research activities.
Perform administrative duties associated with the study’s Data Monitoring and Safety Board, tracking and reporting adverse events and collecting data specified by the DMSB. Responsible for all other administrative duties related to research activities.
(The above statements in this job description are intended to depict the general nature and level of work assigned to the employee(s) in this job. The above is not intended to represent an exhaustive list of accountable duties and responsibilities required).
JOB REQUIREMENTS
EDUCATION:
Master’s degree in related field (may consider candidates with Bachelor’s degree who have at least 6 years directly related research and/or clinical experience).
EXPERIENCE:
Minimum of three years’ experience in research public health, health care administration and/or related field, including experience managing projects and operations.
KNOWLEDGE/SKILLS:
Must be highly organized and detail-oriented, have exceptional oral communications and writing skills.
Demonstrated proficiency in project management, including budgeting, planning, execution, delivery, quality assurance, and reporting.
Experience in data analysis and manuscript preparation is helpful.
Knowledge of MS Word, Power Point, and Excel is essential.
Must be a proactive problem solver with superb planning, program coordination, and leadership skills.
ABOUT THE DEPARTMENT:
As the primary teaching hospital for Boston University Chobanian &amp; Avedisian School of Medicine and BU schools of public health and dentistry, intellectual rigor shapes our inquiries. Our research is led by a belief that skin color, zip code, and financial circumstances shouldn’t dictate health.
Boston Medical Center is an Equal Opportunity/Affirmative Action Employer. If you need accommodation for any part of the application process because of a medical condition or disability, please send an e-mail to Talentacquisition@bmc.org or call 617-638-8582 to let us know the nature of your request.
Equal Opportunity Employer/Disabled/Veterans</t>
  </si>
  <si>
    <t>https://www.indeed.com/viewjob?jk=a2df8a9f87728a5a</t>
  </si>
  <si>
    <t>$100,000 - $115,000 a year</t>
  </si>
  <si>
    <t>Excelitas Technologies</t>
  </si>
  <si>
    <t>Boulder, CO 80301</t>
  </si>
  <si>
    <t>ENABLE your future through light.
Excelitas is a global technology leader with more than 7,500 employees, focused on delivering market-driven solutions to fulfill the illumination, optical, detection and imaging needs of OEMs and end-users across the biomedical, semiconductor, industrial, consumer products, scientific, security, defense and aerospace sectors.
ENGAGE with us today and make your contribution to the future! Join the team that leading technology companies turn to for cutting-edge photonic innovation. At Excelitas Technologies you are how we EXCEL.
We are presently seeking a Project Manager to lead and manage large-scale projects from inception to completion. This role requires a strategic thinker with advanced project management skills, strong leadership abilities, and a proven track record of delivering projects on time, within scope, and on budget.
Key Responsibilities:
Project Planning and Execution:
Develop comprehensive project plans, including scope, objectives, deliverables, timelines, and resource allocation.
Lead project teams, providing direction, motivation, and support throughout the project lifecycle.
Monitor project progress, identify potential risks, and implement mitigation strategies.
Stakeholder Management:
Engage with stakeholders to define project requirements, expectations, and deliverables.
Communicate project status, progress, and issues to stakeholders and senior management.
Manage stakeholder expectations and resolve conflicts or concerns as they arise.
Budget and Resource Management:
Develop and manage project budgets, ensuring financial resources are used effectively and efficiently.
Coordinate with resource managers to secure necessary personnel and resources for project execution.
Track and report on project expenditures and ensure cost control measures are in place.
Quality Assurance:
Ensure project deliverables meet quality standards and adhere to organizational policies and procedures.
Conduct regular reviews and assessments to ensure project objectives are achieved and deliverables are of high quality.
Leadership and Team Development:
Mentor and support junior project managers and team members, fostering professional growth and development.
Promote a collaborative and positive team environment, encouraging effective communication and teamwork.
Continuous Improvement:
Identify opportunities for process improvements and implement best practices in project management.
Conduct post-project evaluations to capture lessons learned and enhance future project performance.
Qualifications:
Education:
Bachelor’s degree in Project Management, Business Administration, Engineering, or a related field. (Master’s degree preferred)
Experience:
Minimum of 8-10 years of project management experience, with at least 3-5 years in a senior project management role.
Proven track record of managing large, complex projects successfully.
Certifications:
Project Management Professional (PMP) or equivalent certification required.
Advanced certifications (e.g., Program Management Professional (PgMP), PMI Agile Certified Practitioner (PMI-ACP)) preferred.
Skills:
Strong leadership, communication, and interpersonal skills.
Advanced project management skills, including proficiency in project management software and tools.
Ability to manage multiple projects simultaneously and work effectively under pressure.
Excellent problem-solving and decision-making abilities.
Benefits start day 1: Medical, Dental, Vision, 401K, Paid Time Off, Holiday Pay, PAID Maternity/Paternity leave, Tuition Reimbursement, Long-term and Short-term disability.
Pay Range: $100,000-$115,000 per year, depending on experience.
Our facility in Boulder, Colorado has key functions in Research and Development, Operations, Production, and other disciplines. This facility specializes in the manufacturing of ultra-precision optical components, optical thin film coatings and optical sub-assemblies for demanding applications in lasers, materials processing, instrumentation, life sciences, avionics, and defense.
This site offers capabilities that include substantial design and engineering resources, comprehensive optical fabrication and coating capabilities, advanced assembly technology and an extensive in-house metrology lab.
ENABLE your future through light.
Excelitas is a global technology leader with more than 7,500 employees, focused on delivering market-driven solutions to fulfill the illumination, optical, detection and imaging needs of OEMs and end-users across the biomedical, semiconductor, industrial, consumer products, scientific, security, defense and aerospace sectors.
ENGAGE with us today and make your contribution to the future! Join the team that leading technology companies turn to for cutting-edge photonic innovation. At Excelitas Technologies you are how we EXCEL.</t>
  </si>
  <si>
    <t>https://www.indeed.com/viewjob?jk=6dc19cb86751030a</t>
  </si>
  <si>
    <t>Project Manager III - Healthcare Value Analysis</t>
  </si>
  <si>
    <t>$30.41 - $46.38 an hour</t>
  </si>
  <si>
    <t>Cleveland Clinic</t>
  </si>
  <si>
    <t>Cleveland, OH 44195</t>
  </si>
  <si>
    <t>Project Manager III - Healthcare Value Analysis
Join the Cleveland Clinic team where you will work alongside passionate caregivers and provide patient-first healthcare. You will work alongside a dedicated team, receive endless support and appreciation, and build a rewarding career with one of the most respected healthcare organizations in the world.
As a Project Manager III, you will manage all aspects of moderately complex projects and lead/manage medium to large size projects leveraging basic project management tools to deliver results. In this role, you will support the organization's efforts around expense reduction through device standardization and utilization.
A caregiver in this position works from 8:00AM – 5:00PM.
A caregiver who excels in this role will:
Manage all aspects of moderately complex projects.
Achieve operational objectives by contributing information and recommendations to strategic plans and reviews.
Prepare and complete action plans
Implement production, productivity, quality, and customer-service standards.
Resolve problems, complete audits and identify trends.
Determine system improvements and implement changes.
Meet financial objectives by participating in developing forecasting requirements.
Participate in preparing an annual budget and scheduling expenditures.
Analyze variances and initiate corrective actions.
Set and continually manage project expectations with team members and other stakeholders.
Enhance department and organization reputation by accepting ownership for accomplishing new and different requests.
Explore opportunities to add value to job accomplishments.
Minimum qualifications for the ideal future caregiver include:
A bachelor’s degree in business or a related field
Three years of project experience in an assigned area which may include progressively responsible experience supporting a clinical system and/or data and financial analysis
An associate’s degree and five years of experience OR a master’s degree and two years of experience may substitute the experience requirement
Effective relationship building skills
Preferred qualifications for the ideal future caregiver include:
Project Management Professional (PMP) certification
Physical Requirements:
Manual dexterity to operate office equipment
Ability to handle periods of sitting, standing and the walking to various locations throughout the health system to attend meetings
Normal or corrected vision
Ability to clearly communicate verbally by phone or in person
Personal transportation to travel to multiple sites
Pay Range: $30.41 - $46.38 / hour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t>
  </si>
  <si>
    <t>https://www.indeed.com/viewjob?jk=1f96ef1596dc3afa</t>
  </si>
  <si>
    <t>Balfour Beatty</t>
  </si>
  <si>
    <t>Jacksonville, FL</t>
  </si>
  <si>
    <t>As an industry leader Balfour Beatty offers employees a comprehensive benefits package with competitive salaries and more including:
Medical, Dental, Vision and Life Insurance
Health Savings Account
401(k) with company match
Flexible Spending Accounts (Dependent &amp; Medical Reimbursement)
Vacation Time
Sick Time
Holidays
Paid Volunteer time
Tuition Assistance
Employee Referral Bonus
Summary
At Balfour Beatty Construction in Jacksonville, Florida, we are seeking a Project Manager. The Project Manager is responsible for the overall direction, completion, and financial outcome of a construction project. In this position, the incumbent directs and supervises activities related to contract administration, change orders, submittals, procurement, project financial projections, and schedule requirements to ensure projects are completed with quality, profitable, adhering to our Safety/Zero Harm culture.
Essential Functions
Collaborates with scheduling, superintendent, subcontractors, and suppliers to create a construction schedule.
Develops an organizational and responsibilities matrix at the start of each project and determines the resources needed for the project (e.g., people, tools, equipment, materials, internal and external services). Partners with Loss Prevention Professionals assigned to the jobsite.
Reviews the contract documents with all project participants (e.g., customers, employees, subcontractors, suppliers, government regulators, utilities) to ensure work is completed on time and within budget.
Coordinates and delivers all requirements for subcontractors and suppliers to meet project schedules.
Responsible for project administration and daily operations. Prepares and maintains the project schedule, milestone dates, and close-out checklist. Reviews with project staff each quarter and assigns responsibilities, execution, and follow-up plans.
Establishes relationships and communication tools as needed with suppliers and other key people to verify all materials, supplies, tools, equipment, and personnel are obtained and/or delivered when necessary. Ensures that all understand performance standards and expectations.
Ensures that project site and company assets are secure and maintains a safe and respectful working environment at all times by implementing programs for safety and loss prevention, Equal Employment Opportunity (EEO), risk management, training, and quality control. Implements and facilitates project specific SAP.
Creates and manages project’s budget and coordinates the Guaranteed Maximum Price (GMP) development.
Knows and understands the requirements of owner’s contract, including bonds, fees, notifications, schedules, reporting, and costs.
Develops and completes monthly Projected Final Cost Report (PFR) and Labor Cost Report (LCR) projections on time.
Creates Project Incentive Compensation Plan within 30 days of GMP acceptance.
Builds effective relationships with customers, design team, subcontractors, suppliers, and user groups that reflect and support company core values and meets or exceeds the customer’s expectations.
Minimum Requirements
Bachelor of Science degree in Construction Management, Civil Engineering, or related Engineering field.
Ten years or more of experience in commercial construction project management.
Three years or more of direct supervisory experience.
Experience with project manager software (Constructware, P6, Timberline, etc.).
Experience with cost projection, financial analysis, budget reviews, labor reports.
Experience with JD Edwards or similar construction application(s).
Preferred Requirements
Local candidates are strongly encouraged to apply.
Tier 1 or large general contractor commercial construction candidates are preferred.
About us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industry’s assumptions about safety. We believe that no level of harm should come to anyone as a result of our business.
Consistently ranked among the nation’s largest building contractors by Engineering News-Record, our US business is a subsidiary of London-based Balfour Beatty plc (LSE: BBY).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t>
  </si>
  <si>
    <t>https://www.indeed.com/viewjob?jk=8ec5ef5d939a1232</t>
  </si>
  <si>
    <t>Welty Building Company</t>
  </si>
  <si>
    <t>Fairlawn, OH 44333</t>
  </si>
  <si>
    <t>KEY ROLE RESPONSIBILITIES
Ensure client satisfaction on a continuous basis.
Participate in presentations to the Client and in negotiations for final Contract.
Draft the Contract with the Owner for review by the President.
Attend and jointly conduct pre-award interviews with subcontractors and suppliers.
Award and write Subcontract Agreements and Purchase Orders, in accordance with policy and procedures, to the selected vendors to ensure that materials, labor, equipment and tools are available as required to meet the established schedule.
Coordinate and conduct project kick off meeting with Superintendent and Project Assistant.
Preparation and management of submittal schedule.
Preparation and management of construction schedule.
Obtain additional bids from Subcontractors and Suppliers as required .
Visit sites regularly as project requires.
Maintain daily contact with the Superintendent . Review schedule and progress.
As required, meet with Owner(s) to discuss job specific decisions and issues.
Review changes, quote and receive change orders from Architect and the Owner accordance with policies and procedures.
Issue Change Orders to Subcontractors and Suppliers in accordance with policies and procedures.
Revise budget and communicate revisions to the Accounting Department in accordance with policies and procedures.
Approve Subcontractor and Supplier invoices as received.
Review payment list prepared by Accounting . If any subcontract payments need to be placed ‘on hold ’, notify Accounting in writing, within one (1) business day and indicate reason.
Develop invoices to Owners in accordance with policies and procedures.
Process and execute back charges to Subcontractors and Suppliers in accordance with policies and procedures.
Conduct and/or attend job meetings, contractor coordination meeting, OAM meeting, as required .
Maintain frequent and open lines of communication with Subcontractors and Suppliers to ensure the project remains on schedule.
Obtain insurance and bonds, as applicable by contract with owner, through the Accounting Department.
Verify subcontractors and suppliers have insurance and Workers Comp. in place before work at site commences .
Verify builders risk is in place with owner before work at site commences .
Monitor progress of the job with respect to budget . Investigate/resolve unfavorable budget variances and trends.
Maintain cost control throughout the project and attend monthly job cost review meetings.
Manage project close out process.
As needed, resolve all issues with subcontractors and suppliers.
Evaluate the performance of Project Superintendent at the conclusion of the project.
Evaluate and approve all over-time requests.
Assist in the collection of over-due Accounts Receivable as requested .
Perform any other task and duty as may be assigned.
With the President &amp; CEO, and Business Development Specialist, help to strategize the response to RFP’s and RFQ’s.
DISCLAIMERS
This role description indicates in general the nature and levels of work, knowledge, skills, abilities and other essential functions (as covered under the Americans with Disabilities Act) expected of an incumbent.
All activities will be performed in support of the strategy, vision and values of Welty. Nothing in this role description restricts management’s right to assign or reassign duties and responsibilities to this role at any time . All activities must be in compliance with Equal Employment Opportunity laws, and other laws and regulations, as appropriate.</t>
  </si>
  <si>
    <t>https://www.indeed.com/viewjob?jk=86e66b24edc317c4</t>
  </si>
  <si>
    <t>ASSISTANT PROJECT MANAGER</t>
  </si>
  <si>
    <t>Towner Communications</t>
  </si>
  <si>
    <t>Kansas City, MO 64114</t>
  </si>
  <si>
    <t>Hey there, future rockstar! Towner Communications is on the hunt for stellar Assistant Project Manager. Our top-notch training will turn you into a the best manager of projects both big and small. Come on, we know you want to apply!
WHAT WILL YOU BE RESPONSIBLE FOR?
Set project schedules for each technician depending on active and upcoming jobs
Advise Project Manager of change orders with schedule impacts
Report data such as hours and materials used from each job to management
Communicates schedule statuses to management on a regular basis
Contribute to planning and development of projects by assisting kick-off meetings both internal and external, note taking and keeping detailed project notes in our CRM.
Ensuring that all aspects on the project are always updated in our CRM, and any other admin work as needed
The Skills To Pay The Bills!
Demonstrated success in a high-paced environment
Highly organized and able to multitask
Prior experience in the telecommunication/I.T.
Working knowledge of Microsoft Office
Strong attention to detail and problem-solving skills
Excellent communications skills, both verbal and written
Knowledge of telecommunications industry preferred
Ability to work independently and as part of a team
You’re Gonna Love Our Culture!
Fun, fast-paced work environment
Company outings
Philanthropic events! We work with organizations like Thelmas Kitchen and Harvesters!</t>
  </si>
  <si>
    <t>https://www.indeed.com/viewjob?jk=09059e0088b95b48</t>
  </si>
  <si>
    <t>tms</t>
  </si>
  <si>
    <t>Reporting Location: Chicago - 345 North Morgan
Workplace Type: Hybrid
ABOUT US
tms unites technology, marketing, and sourcing to drive transformational change for the world’s leading brands. With 1,200+ employees across 26 countries, we offer an impressive range of solutions – from inspiration and innovation to category management and delivery.
Operating as a creative agency, a strategic consultancy, a sourcing business, and a technology provider, we engage with over 110 million customers every single day for our clients, including McDonald’s, T-Mobile, O2, Starbucks, and adidas.
Most importantly, we're a place where you can achieve great things, and be recognized as the best.
WHAT MATTERS THE MOST
Breakthrough, business-driving ideas come from extraordinary people with the freedom to be their most authentic selves at work. Authenticity and diversity are critical elements of our business. They can only be realized when we create access and equity for all. We foster a culture of inclusion and belonging and aspire to be ever-evolving.
tms is a place where brilliant people are better together. If you want your ideas to be heard and to contribute to a culture of inclusion and authenticity, bring us your voice! Visit us at tmsw.com.
ROLE OVERVIEW
This position will lead the management, organization, and execution of processes and procedures within our evolving global campaigns landscape. Key responsibilities include:
Facilitating cross-team collaboration across global retail and digital client programs
Ensuring successful completion and deployment of global initiatives
Developing and optimizing efficient, scalable processes
The ideal candidate will build systems that not only support current client deliverables but also accommodate future growth and evolution. This role is crucial in streamlining operations and enhancing overall organizational effectiveness in our dynamic digital environment.
RESPONSIBLITIES:
Understands processes required to deliver a multi-faceted marketing program, defining key deliverables, milestones, and tools required
Partners with Account team to develop program and Global Campaign processes, supporting documentation to enable better program development.
Will be a champion of efficiency and cross-functional collaboration, helping connect dots within TMS and across McDonald’s organization.
Leads the development and management of project timelines, and collaborates with cross-functional teams for comprehensive workflow oversite across their programs
Works with the cross-functional team to ensure projects are appropriately resourced, and manages resourcing in agency systems
Effectively and consistently communicates to cross-functional team to ensure everyone is aligned and tracking deliverables and milestones on time
Coordinates all activities of the project team and ensures that project tasks are completed by: scheduling and facilitating internal project-related team meetings (i.e. kick-offs, status, internal reviews, etc.), and communicating action steps to team
Ensures the use of project management best practices and applies lessons learned from previous projects: sharing lessons learned with project management team members
Executes the opening and tracking of jobs in the system, as well as time allocation reports for assorted projects
Supports the marketing legal submission and review process
SKILLS AND EXPERIENCE
Bachelor's degree required
3-5+ years of at an agency or other project management work
Advanced understanding of project management methodology including the ability to identify and resolve issues, manage risk, develop detailed work plans and specifications, manage resource allocations, and run team meetings. PMP Certification a plus.
Demonstrated ability to work on multiple projects simultaneously
Excellent verbal and written communication skills
Excellent organizational and time management skills
Demonstrated ability to solve complex problems with keen instincts and organizational experience
HAVI requires all of its US based employees to be fully vaccinated against COVID-19, unless a reasonable accommodation is approved.</t>
  </si>
  <si>
    <t>https://www.indeed.com/viewjob?jk=a129b5874a7dbd95</t>
  </si>
  <si>
    <t>PROJECT MANAGER I, Facilities</t>
  </si>
  <si>
    <t>$5,114.20 - $5,625.62 a month</t>
  </si>
  <si>
    <t>Tarrant County, TX</t>
  </si>
  <si>
    <t>Summary
Oversees multiple capital projects for construction of new facilities and the repairs and renovation of existing facilities through the management and coordination of design professionals and contractors to ensure compliance with programmed budgets, schedules, plans, specifications, statutes, and regulations.
Manages multiple construction and remodel projects ranging in size from $0 to $5,000,000.
Facilitates the delivery of multiple projects on time and within budget.
Grant funded.
Posting may close at any time.
Tarrant County employees enjoy superior health and insurance benefits.
For more information, please click on the link below:
http://www.tarrantcounty.com/en/human-resources/employee-benefits.html
Essential Duties and Responsibilities
Meets with clients to discuss the design requirements for architectural project constructions, alterations, or repairs. Provides suitable design recommendations based on factors such as budget, the building site, room layout, finish-out, and recent or local government design criteria and trends. Reworks and modifies designs as needed.
Gathers measurements, dimensions, and other routine calculations for design layouts. Uses CAD software and manual drawing techniques to produce architectural plans for management and client approval. Ensures layouts and blueprints are compliant with industry codes and legal standards.
Analyzes, develops, and administers the budget and procedures required to meet the goals of all assigned projects including estimates on cost, time, machinery, construction, and other specifications.
Administers construction contracts, verifies payment submissions, and certifies amount of payment.
Answers questions from cities or the public relating to County buildings.
Reviews construction package with city building officials, fire department, and utility departments for permitting purposes.
Coordinates city inspector’s schedule with contractors.
Coordinates and checks structural, mechanical, plumbing, and electrical drawings and specifications.
Coordinates the work of contractors and in-house staff to minimize disruptions in a department’s work flow.
Develops technical specs, assists Purchasing with bid documents, conducts pre-construction meetings, and analyzes bids and requisition work.
Creates, maintains and disperses reports, logs, spreadsheets, and other documentation as required and ensures those documents are complete and correct.
Reviews, organizes, schedules, and monitors all phases of assigned projects including monitoring the performance and compliance to contracts of all consultants and contractors hired for the project.
Attends continuing education classes, unscheduled meetings, and unexpected situations requiring immediate attention. Interacts with other architects and designers to exchange ideas and best practices.
Performs all other related duties as assigned.
Minimum Requirements
NOTE: YOU MUST FILL OUT THE WORK HISTORY and EDUCATION SECTIONS OF APPLICATION TO SHOW YOU HAVE YEARS OF EXPERIENCE/EDUCATION AS REQUIRED BY HIRING DEPARTMENT OR BE DISQUALIFIED.
TO APPLY, must have a Bachelor's degree or higher + Two (2) full-time years in managing multi-million commercial/institutional construction projects of various complexity and size
OR
TO APPLY, must have an Associate's degree + Four (4) full-time years in managing multi-million commercial/institutional construction projects of various complexity and size
OR
TO APPLY, must have a High School diploma or GED + Six (6) full-time years in managing multi-million commercial/institutional construction projects of various complexity and size
TO APPLY, must hold a current and valid driver license and good driving record. Note: A Texas Driver License is required to hold the position.
AIA certification preferred.
Must have good understanding of architectural design components including demolition, floor plan, roof plan, door schedule, door and frame types, wall and stud types, millwork details, finish and material plans, enlarged architectural details, RCP plans, FF&amp;E plans, MEP, roof plans, fire protection, door and window schedules, lock schedules, and other skills related to finish-out and renovation projects.
Must have excellent technical skills with CAD; BIM and Navisworks skills helpful, but not required. Must have strong creative design and time management skills.
Must have knowledge of architectural programming and space planning process. Knowledge of detention facilities strongly preferred.
Must understand building codes, ADA/TAS issues and life safety issues. Have knowledge of city permitting and inspection process.
Must be able to handle multiple tasks and be customer-oriented. Possess ability to expedite complex projects, good organizational skills, initiative, and ability to work independently and collaboratively in teams.
Be able to establish priorities and follow through on projects, paying close attention to detail with minimal supervision. Must be able to complete assignments under time constraints.
Possess excellent communication skills (written and oral) to interface effectively with professional consultants, contractors and staff.
Possess professional-level writing skills appropriate for correspondence, reports, action plans, and responses to various sources.
Must have the ability to read and interpret design plans, blueprints, and technical manuals and use e-mail, word processing, spreadsheet, and project management applications.
This position must possess a high level of expertise in all areas of construction, including but not limited to the ability to assess and manage the work of others in many divergent areas of construction.
Must have strong project management skills and knowledge of building systems, design, construction, and related management strategies. Follow principles of management and supervision.
If hired, must provide proof of educational attainment
at New Hire Processing or during the promotional process.
Tarrant County will conduct background checks on new hires that will include a criminal background check related to convictions and deferred adjudications in the past seven years and may include credit reports, motor vehicle records, employment records and educational attainment. A conviction or deferred adjudication is not an automatic bar to employment. Each case is considered individually.
Physical Demands and Work Environment &amp; Other Requirements
While performing the duties of this position, the incumbent is regularly required to sit, stand, walk, and drive. Incumbent is also subjected to all types of weather conditions. The incumbent must be in and out of vehicles and buildings daily and is exposed to the hazards of a construction site such as noise, dirt and dust, slippery surfaces and possible falling objects. A lot of time will be spent on the phone and working on the computer. Use of a motor vehicle is required to perform the essential duties of this position.</t>
  </si>
  <si>
    <t>https://www.indeed.com/viewjob?jk=69f7f37919b45071</t>
  </si>
  <si>
    <t>Project Manager, Emergency Management</t>
  </si>
  <si>
    <t>SEI1GLOBAL</t>
  </si>
  <si>
    <t>Oaks, PA</t>
  </si>
  <si>
    <t>We have the perfect opportunity for you! We are currently seeking a qualified and experienced candidate to join our team as a Project Manager, Emergency Management who is eager to embrace challenges and enjoy the rewards of valuable work. This position will coordinate the design and development of emergency preparedness, operations plans and programs in addition to aiding in maintaining the physical security and safety of individuals and assets. This position will manage and track electronic security and life safety system projects of all office locations. This position will also assist in the planning, documenting, and implementing of emergency preparedness policy and procedures, keep site emergency documentation and contacts up to date. Will also assist in the planning of programs to aid in the maintaining of the physical security and safety of individuals and assets.
What you’ll do:
Manage and track electronic security and life safety system projects of all office locations.
Carry out and implement safety and security procedures, site-specific policies, and emergency response activities. Plan, document, and implement safety and security procedures, site- specific policies, and emergency response activities.
Execute corrective action to eliminate and/or limit unwanted risks
Assist and lead in the planning, coordination and delivery of emergency training, drill and exercise for all levels of the organization
Develops and sustains internal and external relationships to support the Emergency Management planning and preparedness.
Participates in emergency response
Perform a variety of fixed-post and tours, while maintaining awareness and making decisions and/or taking actions consistent with established post orders, facility rules, guidelines, and protocols
Respond to and submit reports on all security and life safety incidents
Exercise sound operational judgment and flexibility to shifting priorities and challenges
Respond swiftly and with urgency to incidents and medical emergencies as needed
Aid in the maintenance of the physical security posture and the safety of individuals and assets including the facility and its environment
Keep abreast of industry standards and knowledge to be able to educate your security colleagues
Interact professionally and effectively with other SEI teams providing the highest level of service, while maintaining the highest level of safety and security
Identify and respond to emergency situations and safety hazards
Perform additional tasks, related duties, projects, and special assignments as assigned
What we need from you:
Associates degree with continued education in emergency management and any relevant certification
Minimum 5 years’ experience in emergency services.
Onsite presence required 5 days per week.
Willingness to be on call for emergency management and response.
Strong background in emergency response and preparedness
Ability to make sound, swift decisions
Experience managing projects
Previous experience in law enforcement, fire services, emergency services
General knowledge of fire systems, CCTV, access control, and visitor management (Genetec Security software knowledge a plus)
Strong skillset in PC and Windows applications
Basic GDPR compliance in relation to access control and CCTV
Holding and maintaining PA Act 235 certification, a plus
CPR/ AED/ basic first aid certification
De-escalation training
Ability to tour buildings, respond to incidents, adapt to a changing work environment, and cover shifts as needed, occasional lifting and moving of office equipment and boxes up to 50 lbs.
Strong time management skills, with the ability to manage multiple projects and deadlines.
Excellent communication skills, both written and verbal, with the ability to convey complex information in a clear, concise manner.
Strong organizational skills, with high attention to detail and accuracy in documentation and record keeping.
Ability to build and maintain relationships with clients, vendors, and team members through clear communication and effective stakeholder management.
Professional demeanor, positive attitude, and a team player
What We Offer:
Competitive pay and annual bonus opportunity, with company provided benefits.
Exciting work in a beautiful suburban campus setting
Supportive and collaborative team culture
SEI’s competitive advantage: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
We are a technology and asset management company delivering on our promise of building brave futures (SM)—for our clients, our communities, and ourselves. Come build your brave future at SEI.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t>
  </si>
  <si>
    <t>https://www.indeed.com/viewjob?jk=458705f62b1be18a</t>
  </si>
  <si>
    <t>Senior Project Manager</t>
  </si>
  <si>
    <t>Become Part of Our Team
As an industry leader Balfour Beatty offers employees a comprehensive benefits package with competitive salaries and more including:
Medical, Dental, Vision and Life Insurance
Health Savings Account
401(k) with company match
Flexible Spending Accounts (Dependent &amp; Medical Reimbursement)
Vacation Time
Sick Time
Holidays
Paid Volunteer time
Tuition Assistance
Employee Referral Bonus
Balfour Beatty Construction, LLC
Senior Project Manager (Dallas, TX - possible relocation to unanticipated work sites throughout the United States.)
Coordinate administrative and technical requirements of construction projects, including activities related to contract administration, change orders, submittals, procurement, project financials setup/updates, and schedules. Create and manage the project’s budget and coordinate the Guaranteed Maximum Price (GMP) development. Develop and complete monthly Projected Final Cost Report (PFR) and Labor Cost Report (LCR) projections on time. Create a Project Incentive Compensation Plan within 30 days of GMP acceptance. Collaborate with Preconstruction to prepare, review, and monitor information and reports related to all costs involved in developing the project’s budget. Determine the quantity of budget estimates/deliverables to the client. Manage the subcontracting process, including holding initial scope review meetings, finalizing agreed price, developing subcontract scope of work, and managing the subcontract distribution, final execution process, and the implementation of Zero Harm in Preconstruction. Develop, comply with, and report on Minority Business Entity (MBE) requirements for the project, as required. Develop the Mission Alignment Plan with the client and administer it. Develop and implement the Sustainability Action Plan (SAP) and associated budget with the project team. Collaborate with scheduling, superintendent, subcontractors, and suppliers to create a construction schedule. Ensure that the project site and company assets are secure and maintain a safe and respectful working environment at all times by implementing programs for safety and loss prevention, Equal Employment Opportunity (EEO), risk management, training, and quality control. Build effective relationships with customers, the design team, subcontractors, suppliers, and user groups that reflect and support company core values and meet or exceed customer expectations.
Requirements:
Bachelor’s degree in construction management, civil engineering, or a related field and five years of experience in construction project engineering.
Alternatively, a master’s degree in construction management, civil engineering, or a related field and three years of experience in construction project engineering.
Three years of preconstruction and construction project management experience on aviation projects and working with airport staff and outside agencies.
Experience with airport safety compliance requirements.
Experience with building codes and building material compatibility, value engineer processes, and commercial construction project management; developing project and value cost reports, budget forecasting, subcontractor award and procurement, and estimate preparation for planning, organizing, and scheduling in the construction industry; building effective relationships with customers, design team, subcontractors, suppliers, and related used groups; executing construction project administration and daily operations; and preparing and maintaining project schedules, milestone dates, and close-out checklists.
Proficiency with contract requirements including bonds, fees, notifications, schedules, reporting, and costs.
About us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industry’s assumptions about safety. We believe that no level of harm should come to anyone as a result of our business.
Consistently ranked among the nation’s largest building contractors by Engineering News-Record, our US business is a subsidiary of London-based Balfour Beatty plc (LSE: BBY).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t>
  </si>
  <si>
    <t>https://www.indeed.com/viewjob?jk=d3924be25cdf6772</t>
  </si>
  <si>
    <t>Project Manager-FED</t>
  </si>
  <si>
    <t>Creek Indian Enterprises Development Authority</t>
  </si>
  <si>
    <t>Atmore, AL 36502</t>
  </si>
  <si>
    <t>Located in Atmore, AL and reporting to the Director of Construction, the Project Manager is responsible for overseeing all general coordination, estimating, scheduling, budgeting, and completion of Governmental Projects for PCISS. PCISS requires core competencies that are focused on New Construction and Renovation by Design or Design-Build Construction Projects in Government Facilities including but not limited to USACE/NAVFAC/NAVSEA/AF, DoD, DHS, FBI, ATF, DOE, DOI and other agencies.
Job Classification
This position is classified as exempt.
Duties and Responsibilities
Develop detailed scope and aid in project design, subcontractor selection, take-offs, layout, cost estimation, budgeting, and project scheduling.
Manage and coordinate subcontractors, materials, equipment, budgets, schedules, contracts, and safety of employees.
Regularly monitor assigned project performance and cost estimates to forecast estimates through to project completion for reasonableness against plans and actual expense rate.
Lead and manage Site Superintendents as assigned, ensuring quality control, project delivery on time and on budget, while meeting or exceeding customer expectations.
Responsible for supervision and training of Assistant Project Managers/Superintendents to ensure compliance with all Federal Governmental Agency standard policies and procedure and PCISS policies and procedures.
Responsible for weekly Master Submittal Register Update Distribution for clients and subcontractors.
Create weekly summarized reports of all assigned projects.
Prepare, implement, and track project budgets.
Provide recommendations for cost savings for PCISS projects.
Maintain and update project schedules to reflect current information, monitor critical path activities and tracking of outstanding items.
Effectively manage multiple priorities and foster positive business relationships.
Ensure and monitor accurate record keeping in support of Davis Bacon/Prevailing Wage Requirements of Certified Payroll Reports as provided by the Superintendent.
Additional duties as may be needed.
Qualifications
Bachelor’s degree in Construction Management or related field and 5+ years of Federal Construction Management/Leadership is preferred; or 10+ years of Federal Construction Management Leadership in lieu of degree
Current and/or ability to obtain valid certifications within in (6) months of hire required: OSHA 30; EM385-1-1; USACE CQM-C; and CPR/FA/AED
Valid driver’s license is required
Strong employee leadership and mentoring skills are required
Demonstrated exceptional understanding and experience with safety processes and practices.
High proficiency in MS Word and Excel is required.
Demonstrated ability to effectively manage multiple priorities and foster positive business relationships
Exceptional technical writing and communication skills are required
Following skills and experiences are strongly preferred: Pre-Bid Site Surveying; Estimating; Bid Development; Pre-Construction Submissions and Close Out Stage experience; and Horizontal/Vertical Construction capabilities
Experiences in Renovation and Repair inclusive of Architectural, Mechanical, Electrical, Plumbing, HVAC, and Road and Parking Pavement are strongly preferred
Valid Anti-Terrorism AT-1 Training is preferred
Understanding and knowledge of FAR Regulations is strongly preferred
May be required to undergo a standard background check along with verification of education requirements.
Physical Requirements
The physical demands described herein are representative of those which must may need to be met by an employee to successfully perform the essential functions of the job. Employees must possess the ability to work in an outdoor setting and/or standard office or conference room setting and use standard office equipment, including a computer.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bend, stoop, kneel, crouch, crawl, climb or balance; reach, push, equipment and pull drawers and doors open and closed. The employee must occasionally lift and/or move up to 40 pounds.
PCI Support Services (PCI-SS) is an equal opportunity employer. PCI-SS does not discriminate on the basis of age, sex, race, national origin, religion, marital status, sexual orientation or identity, or disability.
 Preference may be extended to qualified Native American Indian candidates in accordance with applicable federal law.</t>
  </si>
  <si>
    <t>https://www.indeed.com/viewjob?jk=1126b5b711eec27a</t>
  </si>
  <si>
    <t>Project Manager - West African Country</t>
  </si>
  <si>
    <t>Tsebo Group</t>
  </si>
  <si>
    <t>West, TX</t>
  </si>
  <si>
    <t>About Us
As a leading African Integrated Workplace Management Solutions Provider, Tsebo Solutions Group offers clients reduced costs, risk and complexities together with increased quality, efficiency and productivity. We specialise in Catering, Facilities Management, Cleaning and Hygiene, Pest Control, Protection, Energy, Procurement, Workspace Design, Engineering, Remote Camps, and more. Developing our people – the heart of Tsebo – is the foundation of our purpose. The result is a knowledgeable workforce that is in touch with every nuance of our clients’ needs. DOWNLOAD OUR ONE-PAGER to find out more about who we are in a nutshell.
As the Project Manager, your primary operational duty is to oversee your ATS Project to ensure that ATS standards of performance are maintained. Develop operational efficiency and source new business opportunities.
Duties &amp; Responsibilities
As the project manager youwill oversee Human Resource Management within his project. You will ensure the project delivers the stated project scope of work, to the agreed budget and develops his Human Resources Management accordingly.
Managing food and beverage; facilities management operations within budgeted guidelines and to the highest standards.
Deliver and preserve excellent and maximum levels of internal and external customer service.
Design exceptional menus, oversee project procurement management and continuously make necessary improvements to ensure that customers are satisfied with food and service.
Identify customers’ needs and respond proactively to all of their concerns.
Establish targets, KPI’s, schedules, policies and procedures.
To provide effective leadership and full support to project staff appraise their performance and provide feedback to improve productivity.
Provide a two-way communication and nurture an ownership environment with emphasis in motivation and teamwork.
As the the project manager you will be responsible for ATS public relations within the project and this includes the client, client’s employees, client’s superiors, client’s visitors and investors and the families and people living within the project. Also we have to manage our relations with the wider local community surrounding the project and ATS is keen to develop local community projects with farming or similar projects.
Ensure statutory compliance with Health and Safety legislation – conducting risk assessments, monitoring performance and reviewing procedures.
Report to management regarding sales results and productivity - create detailed reports on weekly, monthly and annual revenues and expenses.
Appropriately respond to the changing needs of the market while maintaining a profitable operation, control operational costs and identify measures to cut waste.
Regularly review product quality and research new vendors.
Estimate future needs for goods, kitchen utensils and cleaning products.
Meet budgetary objectives and make adjustments to project constraints based on financial analysis.
You will ensure that his project conforms to the ATS and clients Health &amp; Safety &amp; Environmental Policies. This includes ensuring that the ATS project completes all the relevant Project paper work, auditing and employee training as per our company policies.
Skills and Competencies
Excellent in managing project financials. Must have been directly involved in the accounting and financial management of project Finances.
Solid previous experience in the food service industry is essential and experience in high quality mass production.
Strong banqueting/function background &amp; handling of VIP guests or experience in upmarket functions and events management.
Extensive Food and Beverage management experience &amp; up to date with food and beverages trends and best practices and very good knowledge in the menu planning of Continental Cuisines.
Knowledge of business management principles, including proven financial skills and knowledge of legislation, standards and best practice relevant to the industry e.g. must have good understanding of HACCP/Health and safety standards.
An in-depth experience of event services procurement including tender design, drafting legal schedules, evaluating proposals, negotiating cost schedules leading to appointment.
Solid training background to ensure staff’s competency and efficiency.
Good understanding of cross-cultural / global issues.
Qualifications
Minimum of a Diploma in Facitlieis Management / Camp Management or Hotel Management or any equivalent combination of education and experience sufficient to perform job duties may be considered.
Demonstrated experience working in remoe areas or camp environment
Professional qualification such as Food and Beverage, HND in food service management, Food Preparation or similar post-graduation qualification will be an advantage.
Minimum of 5years as a Project Manager
Ability to speak French is a distinct advantage
Rotational cycle is 8 weeks and 2 weeks off
Driver’s license is essential.</t>
  </si>
  <si>
    <t>https://www.indeed.com/viewjob?jk=39dbd863a65424c1</t>
  </si>
  <si>
    <t>Reconstruction Project Manager</t>
  </si>
  <si>
    <t>$85,000 - $95,000 a year</t>
  </si>
  <si>
    <t>Lighthouse Restoration and Construction</t>
  </si>
  <si>
    <t>Farmingdale, NY 11735</t>
  </si>
  <si>
    <t>Description:
Company Introduction:
Lighthouse Restoration &amp; Construction is a full-service disaster cleanup and property damage restoration company. We specialize in fire, water, wind, mold, and other disaster property recovery services in the Farmingdale, NY area.
Lighthouse Restoration &amp; Construction is privately owned and locally operated in Farmingdale, NY.
Job Description:
We are seeking a full-time Reconstruction Project Manager experienced in the water, fire, and mold restoration industry. This individual will be responsible for leading, budgeting, scheduling, and successfully managing multiple residential and commercial jobs through the reconstruction phase.
The ideal candidate will be proficient in Xactimate, the industry-standard estimating software, to ensure accurate scope and budget management. The role requires strong knowledge of restoration processes and the ability to handle mitigation and reconstruction projects efficiently, maintaining communication with all stakeholders, including customers, estimators, contractors, and administrative staff.
This position is ideal for someone self-motivated, detail-oriented, organized, and skilled in problem-solving and conflict resolution.
Top Responsibilities:
Manage multiple projects simultaneously, ensuring quality and timeline adherence.
Perform inspections of damaged properties to assess reconstruction needs.
Create detailed, accurate estimates in Xactimate for insurance claims and out-of-pocket projects.
Collaborate with mitigation teams to ensure a smooth transition from cleanup to reconstruction.
Communicate effectively with property owners, insurance adjusters, and internal staff.
Oversee subcontractors and ensure work aligns with contract specifications.
Monitor job budgets, resolve issues, and ensure customer satisfaction throughout the project.
Requirements:
Location:
Lighthouse Restoration &amp; Construction is located in Farmingdale, NY. This position requires the candidate to report in person and travel to job sites within the Farmingdale and greater NY area.
Requirements:
College Degree (2- or 4-year) or 3-5 years of experience in construction management or restoration services.
Proficiency in Xactimate estimating software is required.
Strong understanding of water, fire, and mold restoration processes.
Excellent customer service and communication skills.
Collaborative and team-oriented mindset.
Ability to manage multiple projects with varying scopes and deadlines.
Comfortable using technology such as smartphones, tablets, and computers.
Physically capable of standing for long periods and lifting 50 lbs.
Fluent in English (required). Bilingual in English and Spanish is a plus but not required.
Preferred Qualifications:
IICRC Certifications (e.g., Water Damage Restoration Technician, Applied Structural Drying) are highly desirable.
Previous experience managing restoration projects involving insurance claims.
Familiarity with OSHA safety standards and local building codes.</t>
  </si>
  <si>
    <t>https://www.indeed.com/viewjob?jk=7ac399426e1cde5a</t>
  </si>
  <si>
    <t>Project Manager Lead IS</t>
  </si>
  <si>
    <t>$114,020 - $164,370 a year</t>
  </si>
  <si>
    <t>Reliance Matrix</t>
  </si>
  <si>
    <t>Job Responsibilities and Requirements
The IS Project Manager Lead role comprises managing medium to large scale strategic IT projects as part of a multi-year IT transformation program aligned to organizational goals and strategy. The role encompasses understanding the Agile processes, partnering with Product Owner, and business leadership/project teams. It requires working with vendors/clients and keeping the team focused by shielding/managing distractions to help deliver quality projects on-time and on budget. This role will support the organization’s goals by bringing positive change, suggesting innovative, practical solutions to problems, and managing projects across domains (technical/business).
Key Responsibilities
Provide support to project team by managing project scheduling, RAID management, change management, and status reporting
Project duties include requirements gathering, guiding internal customers through the project life cycle, and supporting go-live and post-implementation support
Create and maintain project documents in various capacities and regularly conduct internal and external project reviews to work to improve processes
Manage/coordinate agile ceremonies with the Product Owners and concerned business partners and coach individuals in Agile processes and tools
Help teams to clarify goals and activities to be on-track, ensure the correct use of agile process, and monitor/eliminate team conflicts
Understand a given business case, analyzes the results of any feasibility studies, and assists management with the core definition of a given project
Works with Quality Assurance to assure results of deliverables meet accuracy standards and facilitates User Acceptance Testing
Build relationships of trust across functions and organizations; communicate goals, timelines, and deliverables effectively across team
Recommend improvements to established business processes while continuing to deliver high value in execution and tracking impact
Refine and adjust tactics to best suit the organization and its project success.
Assist peers and others in traditional and agile project management activities
Other duties as defined by management, including RFI and RFP development and evaluation; vendor and partner management
Required Knowledge, Skills, Abilities and/or Related Experience
Bachelor’s Degree in Computer Science, Engineering, Business or a related IT discipline required
8+ years of relevant experience managing and delivering large scale projects with minimum 4 years in an Agile and SAFe environment required
Scrum Master/PMP Certification is strongly preferred and SAFe certification would be desirable
Insurance and healthcare industry knowledge is recommended
Must be proficient with Agile Lifecycle Management tools (e.g., Microsoft Azure DevOps and Jira) as well as with presentation tools (Word, Excel, and PowerPoint), etc.
Excellent knowledge of Agile and Scrum with proven experience coaching, mentoring and coaching junior Agile practitioners
Experience participating in and facilitating discussions to discover solutions, capturing and transforming business and technology requirements
Exceptional problem-solving and troubleshooting skills with demonstrated experience exercising mature judgment in delicate situations
Demonstrated relationship management skills at the senior level with the capacity to quickly build and maintain credible relationships at varying levels of the organization
Should have leadership experience with the ability to earn trust while challenging the team to improve and operate outside its comfort zone
Strong verbal and written communication skills along with excellent analytical and reasoning skills
Ability to be collaborative with individuals from diverse disciplines to optimize results
Experience implementing best practices and standards related to Agile scrum development &amp; testing practices
Ability to manage challenging tasks and projects involving emerging technologies and methodologies.
Work in hybrid working environment with flexibility to work onsite/remote as necessary is required
Ability to Travel: Up to 10%
The expected hiring range for this position is $114,020.00 - $164,370.00 annually. This expected hiring range covers only base pay and excludes any other compensation components such as commissions or incentive awards. The successful candidate’s starting base pay will be based on several factors including work location, job-related skills, experience, qualifications, and market conditions. These ranges may be modified in the future.
Work location may be flexible if approved by the Company.
What We Offer
At Reliance Matrix, we believe that creating a more diverse, equitable and inclusive culture allows us to realize more of our potential. And we can’t do this without our most important asset—you.
That is why we offer a competitive pay package and a range of benefits to help team members thrive in their financial, physical, and mental wellbeing.
Our Benefits:
An annual performance bonus for all team members
Generous 401(k) company match that is immediately vested
A choice of three medical plans (that include prescription drug coverage) to suit your unique needs. For High Deductible Health Plan enrollees, a company contribution to your Health Savings Account
Multiple options for dental and vision coverage
Company provided Life &amp; Disability Insurance to ensure financial protection when you need it most
Family friendly benefits including Paid Parental Leave &amp; Adoption Assistance
Hybrid work arrangements for eligible roles
Tuition Reimbursement and Continuing Professional Education
Paid Time Off, volunteer days, community partnerships, and Employee Assistance Program
Ability to connect with colleagues around the country through our Employee Resource Group program and our Diversity Equity &amp; Inclusion Council
Our Values:
Integrity
Empowerment
Compassion
Collaboration
Fun
EEO Statement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
#LI-Remote #LI-LN1</t>
  </si>
  <si>
    <t>https://www.indeed.com/viewjob?jk=fa6ad60af3717ea9</t>
  </si>
  <si>
    <t>Critical Environment Program Manager - Business Operations</t>
  </si>
  <si>
    <t>$80,000 - $180,000 a year</t>
  </si>
  <si>
    <t>Cheyenne, WY 82001</t>
  </si>
  <si>
    <t>Microsoft’s Cloud Operations &amp; Innovation (CO+I) is the engine that powers our cloud services. As a CO+I Critical Environment Program Manager - Business Operations, you will perform a key role in delivering the core infrastructure and foundational technologies for Microsoft's online services including Bing, Office 365, Xbox, OneDrive, and the Microsoft Azure platform.
Our infrastructure is comprised of a large global portfolio of more than 200 datacenters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Provide thought leadership and subject matter expertise related to financial controllership (accuracy, forecasting &amp; compliance) of datacenter financials.
Assist in managing the financial and commercial aspects of site contracts including related PO and invoice reviews.
Prepare datacenter site spend management review materials including regular reporting and performance analysis of financials with a focus on improvement.
Assist with tracking datacenter Maintenance and Repair activities as necessary.
Facilitate and organize datacenter project development, execution, and record keeping.
Evaluate cost savings opportunities and recommend strategic projects to realize savings.
Leverage local subject matter expert's tribal knowledge to spread adoption of best practices.
Identify and act on opportunities to increase agility, and contribute to workstreams to evolve processes, services, and solutions for Operations and Service Level Agreements for CO+I
Coordinate and collaborate with datacenter field operations expertise to ensure alignment and foster partnerships for business success.
Capabilities important to success include:
Operational Planning &amp; Project Management: Show structured thinking, planning, and the ability to execute by working through others, influencing without authority, and dealing with ambiguity.
Exceptional written and Interpersonal skills: Communicate effectively and concisely with stakeholders, senior managers, and leaders about our programs and objectives.
Customer/Stakeholder Focus: Gather stakeholder impressions of services and programs, integrating this feedback into decision making. Allocate and align resources to optimize the stakeholder and partner experience.
Performance Goal and Standards Setting: Develop and communicate to realistic timelines via plans that consider potential obstacles and immediate + long-term consequences.
Understand datacenter business objectives: Critically review operational business processes and adjust as needed to optimize efficiency and operational excellence. Proactively communicate and address necessary trade-offs.
Flexibility and Adaptability: Regularly scan the complex and fast-paced environment utilizing various tools to help anticipate changes that could affect key programs and projects.
Effectively changes plans, goals, actions, or priorities to respond to changing situations.
Team Player: Ability to both contribute strategically to this relatively new team and support strategic decisions once debate is over.
Embody our culture and values.
Qualifications
Required Qualifications:
High School Qualification or equivalent AND 2+ years business operations and project management experience supporting large-scale environments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Bachelor's or Technical College Degree in Finance, Electrical/Mechanical Engineering, Supply Chain Management or related field AND 5+ years experience in business operations and project management managing financial and commercial aspects of site contracts including related PO and invoice reviews o OR High School Qualification or equivalent AND 7+ years experience in business operations and project management managing financial and commercial aspects of site contracts including related PO and invoice reviews.
Experience with critical environment maintenance and repair cost management.
Experience working with collaboration platforms (e.g. SharePoint, MS Teams etc.)
Experience with reporting and data analysis systems &amp; platforms (e.g. PowerBI)
Applicable certifications: PMP (Project Management Professional), CDCP (Certified Data Center Professional).
Data Center Operations Management IC3 - The typical base pay range for this role across the U.S. is USD $80,000 - $159,600 per year. There is a different range applicable to specific work locations, within the San Francisco Bay area and New York City metropolitan area, and the base pay range for this role in those locations is USD $108,000 - $180,000 per year.
Certain roles may be eligible for benefits and other compensation. Find additional benefits and pay information here: https://careers.microsoft.com/us/en/us-corporate-pay
Microsoft will accept applications for the role until February 17, 2025.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</si>
  <si>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https://www.indeed.com/viewjob?jk=09eeff791a16ac0a</t>
  </si>
  <si>
    <t>Capacity Building Program Manager, Arizona</t>
  </si>
  <si>
    <t>$73,000 - $82,000 a year</t>
  </si>
  <si>
    <t>The Nature Conservancy</t>
  </si>
  <si>
    <t>Phoenix, AZ</t>
  </si>
  <si>
    <t>OFFICE LOCATION
Phoenix, Arizona, USA
WHO WE ARE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
WHAT WE CAN ACHIEVE TOGETHER
Based in the Phoenix, AZ area, the Capacity Building Program Manager works directly with the business unit’s Arizona Healthy Cities Program Director to advance the Healthy Cities Program’s strategies that focus on equitably building cool, healthy, and climate resilient cities in Arizona, with a focus on the Phoenix Metro Area. The Capacity Building Program Manager will help design and implement programs and initiatives that improve tree care and maintenance to support a healthy tree cover and that strengthen the capacity of residents and local organizations working in frontline communities, so they have the knowledge and skills to advocate for greener neighborhoods. They will build new partnerships and foster existing relationships with key stakeholders to improve the health of urban trees to advance the Healthy Cities Program’s goal to increase tree canopy cover in frontline communities in the 10 large municipalities in the Phoenix Metro Area.
WE'RE LOOKING FOR YOU
If you’re looking for a career where you can find meaning and purpose, come join our Chapter as the Capacity Building Program Manager. Not only will you fulfill conservation objectives in the beautiful state of Arizona, but you’ll contribute to conservation goals through many networks!
We’re looking for a passionate and dedicated person. Systems Leadership, creativity, and the ability to influence without authority are key in this role. Come join TNC and apply today!
The Capacity Building Program Manager will establish the Arizona chapter as a major conservation partner, particularly with stakeholders in the landscaping industry and in community-based organizations. The Capacity Building Program Manager will build new partnerships and foster existing relationships to broaden engagement in frontline communities to implement and advocate for solutions that mitigate heat. They will develop programs and projects with partners to improve the health of urban trees in the hottest neighborhoods. May supervise other staff members, volunteers, vendors and/or contractors. Essential functions include, but are not limited to:
Duties are anticipated in the percentages below, and may fluctuate based on the business needs:
Strategy Development and Implementation (approximately 25%)
Lead implementation of Healthy Cities Program strategies identified in Arizona Strategic Plan, particularly those strategies focused on building grassroots capacity and improving tree care and maintenance
In collaboration with the Arizona Healthy Cities Program Director, contribute to development and implementation of detailed Healthy Cities 3-year business plan
Evaluate and measure progress on capacity building strategies
Building and Sustaining Relationships (approximately 25%)
Facilitate cross-learning between the Conservancy, communities, and key partners to adapt conservation strategies and practices to be more equitable
Develop, steward and advance key strategic partnerships with community-based organizations, academia, government agencies, conservation partners and others to advance the Conservancy’s priorities
Project Management (approximately 35%)
Manage projects at various scales, encompassing multiple goals and coordinating the work of professionals inside and outside of the organization
Oversee project management activities including coordinating multiple projects, developing and tracking project work plans, partner grant agreements, as well as tracking project expenditures and timelines
Strengthen and expand existing efforts related to grassroots capacity building in the Phoenix Metro Area to advance community priorities
May supervise volunteers and contractors (currently does not supervise staff, but may do so in the future).
Other (15%)
In collaboration with the Arizona Healthy Cities Program Director, work with the Development team to raise funds for projects including developing proposals, reports, presentations and cultivating donors
Represent the Conservancy at public events, partnership meetings and on various committees that support community-focused urban conservation strategies, as needed
Accurately and timely complete administrative functions such as timecard entries, expense reports and self-evaluations.
RESPONSIBILITIES &amp; SCOPE
Position will execute all duties within the Conservancy’s Policies, Standard Operating Procedures, business practices, processes and guidelines and Business Unit (BU) practices.
Foster existing partnerships and build new ones, particularly with community-based organizations
Identify opportunities to collaborate across functions within the business unit and North America region to best utilize staff resources and align with the Conservancy’s Shared Conservation Agenda
Recruit and manage high quality and effective multi-disciplinary contractors and interns, with the possibility of hiring and supervising staff members as the program grows
Establish and maintain optimal standards of performance for projects while controlling costs and tracking project expenditures
Collaborate closely and provide support to Arizona Healthy Cities Program Director and Development team to ensure public and private funds are raised
Build cooperation with government agencies, academia, conservation partners, community-based organizations and others to accomplish program goals
Participate in the Conservancy’s North America Cities Network and other related teams; collaborate with other cities’ leads in the network to exchange best practices and learning in urban conservation.
May work in variable weather conditions, at remote locations, on difficult and hazardous terrain and under physically demanding circumstances.
Frequently makes independent decision based on analysis, experience, and context.
Work is diverse and may not always fall under established practices and guidelines.
Ensures that The Nature Conservancy’s Youth Safety policy is adhered to when there are any activities that may include youth.
Travel, work overtime, and work evenings and weekends as needed.
Travel will include around the Phoenix metro area on a regular basis; occasionally other locations in Arizona and in U.S. (retreats, trainings, etc.).
Work environment involves only infrequent exposure to disagreeable elements and minor physical exertion and/or strain.
Lift, move, push, pull 25 pounds on a regular basis.
Valid driver’s license.
Other duties as required.
WHAT YOU'LL BRING
BA/BS degree in a related field and 5 years’ related experience or equivalent combination of education and experience.
Experience:
Managing complex or multiple projects, including staffing, workloads and finances under deadlines.
Developing partnerships with non-profit partners, community groups, government agencies, etc.
Working with computers and related software, such as Windows, Microsoft Office (Outlook, Excel, Word and PowerPoint), “Box”, Teams, web browsers and internet research.
Youth qualified (within initial 30 days of employment; yearly thereafter).
DESIRED QUALIFICATIONS
Multi-lingual and multi-cultural or cross-cultural experience appreciated.
Fluency in Spanish is highly desired.
Experience working at a grassroots level on community advocacy or capacity building.
5-7 years’ experience in conservation practice or related field or equivalent combination of education and experience.
Supervisory experience, including motivating, leading, setting objectives and managing performance.
Experience designing a new project or program
Hands on knowledge with best practices for community engagement and experience working with diverse communities.
Experience and commitment to working across differences such as race, culture, socio economic class and language.
Experience in the Phoenix Metro area:
Partnership development with community groups, nonprofit partners and/or government agencies
Knowledge and understanding of the Phoenix Metro Area political, cultural and nonprofit landscape
Knowledge of and relationships with the landscaping industry in the Phoenix Metro Area
Knowledge of current trends and practices in equity, climate mitigation and adaptation, urban conservation, urban forestry, landscape maintenance or related fields.
Awareness and experience in environmental and/or social justice related work.
Strong team player who can build relationships and work collaboratively across the organization and with program partners.
Communicating clearly via written, spoken, and graphical means in English and Spanish.
Demonstrated experience in fundraising.
Experience working in a metrics-driven culture.
Political savvy.
WHAT WE BRING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
We’re proud to offer a flexible work environment that supports of the health and well-being of the people we employ.
ADDITIONAL JOB INFORMATION
The Nature Conservancy offers a competitive, comprehensive benefits package including; health care benefits, flexible spending accounts, 401(k) plan including employer match, accrued paid time off (including annual, personal, and sick leave), life insurance, disability coverage, employee assistance program, other life and work wellness benefits. Benefits may be subject to generally applicable eligibility, waiting period, contribution, and other requirements and conditions. Learn more about our benefits at nature.org/careers. We’re proud to offer a work-environment that is supportive of the health, wellness, and flexibility needs of the people we employ. The Arizona chapter partcipates in TNC's Nature Friday program: for those that choose to participate, every other week they compress their M-F, 5-day 35-hour workweek into 4 days and have Friday off (Nature Friday)!
AUTO SAFETY POLICY
This position requires a valid driver's license and compliance with TNC’s Auto Safety Program.
Employees may not drive Conservancy-owned/leased vehicles, rental cars, or personal vehicles on behalf of the Conservancy if considered "high risk drivers." To learn more about the Auto Safety Program, visit https://www.nature.org/en-us/about-us/careers/recruitment/ under the FAQ section.
Employment in this position will be contingent upon completion of a Vehicle Use Agreement, which may include a review of the prospective employee's motor vehicle record.
SALARY INFORMATION
The starting pay range for a candidate selected for this position is generally within the range of $73,000-$82,000 for annual base salary. This range only applies to candidates whose country of employment is the USA. Where a successful candidate’s actual pay will fall within this range will be based on a variety of factors, including, for example, the candidate's location, qualifications, specific skills, experience and equity with current employees. Please note countries outside the USA would have a different pay range in the local currency based on the local labor market, and not tied to USA pay or ranges. Your geographic location will be confirmed during the recruitment.
APPLY NOW
To apply for job ID 56243, submit your materials online by using the Apply Now button at https://careers.nature.org/. Need help applying? Visit our recruitment page or contact applyhelp@tnc.org.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
The successful applicant must meet the requirements of The Nature Conservancy's background screening process.
Do you have military experience? Visit our U.S. Military Skills Translator to match your military experience with our current job openings!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t>
  </si>
  <si>
    <t>https://www.indeed.com/viewjob?jk=c13a1c9367ebb4b6</t>
  </si>
  <si>
    <t>Project Manager, Global Customer Care (Hybrid)</t>
  </si>
  <si>
    <t>Portage, MI 49002</t>
  </si>
  <si>
    <t>Why join Stryker?
Looking for a place that values your unique talents? Discover Stryker's award-winning culture.
We are proud to offer you our total rewards package which includes bonuses, healthcare, insurance benefits, retirement programs, wellness programs, as well as service and performance awards – not to mention various social and recreational activities, all of which are location specific.
Job description
We are excited to be named one of the World’s Best Workplaces by Fortune Magazine! We are proud to offer you 12 paid holidays annually. For an overview of our benefits and time off, please follow this link to learn more:US Stryker employee benefits.
What you will do
As the Project Manager, you will support the Instruments Division - Global Customer Care organization by handling various projects, including operational, commercial, and new product development. This is a hybrid position; you will be able to work from home two days per week.
In this position, you will
Lead the team in the development of the project charter and management plan. Direct, manage, monitor, and control projects. Evaluate tradeoffs within the project.
Meet with project stakeholders to understand and refine project scope; review with manager for approval. Create detailed Work Breakdown Structure.
Demonstrate ability to communicate effectively with managers and team members.
Develop and manage the detailed project Gantt chart. Analyze critical path and major workstreams.
Collaborate with supervisor and/or project PM to establish sub-project budget. Monitor and maintain costs within budget.
Develop a risk management plan for the project. Identify, analyze, and understand project risks, and develop and monitor a risk response plan.
Estimate, acquire, and assign project team resources. Define the role, responsibility, and deliverables for each team member. Provide direct feedback to functional manager on performance reviews.
Develop a Stakeholder management plan for the project, based on the identification, analysis and understanding of Stakeholder expectations.
Develop and Execute the communications management plan for project team and the needs of key stakeholders.
Additional role-specific technical areas of responsibilities may be added as deemed necessary by the local hiring manager.
Incorporates end-user feedback to refine scope through the project lifecycle and can communicate changes, updates and decisions to key stakeholders
Understand and communicate how goals fit into broader organizational goals and prioritize tasks/schedules accordingly.
Manage multiple (8+) projects simultaneously, depending on complexity.
Manage a cross-functional team aiming to complete projects and achieve objectives.
Serve as the PMO project lifecycle expert on the team, owning project planning and replanning, assigning tasks, and managing the schedule to ensure deadlines are met.
Perform project status reporting and exercise good judgment when escalating project and operational risks.
Leverage PM tools to manage open action, risks, key decisions, and lessons learned
Actively engaged in improving PMO processes, knowledge platforms, and culture.
Build strong relationships with project team members, stakeholders, and leadership.
Foster and maintain a positive project team environment.
Demonstrate ability to learn quickly and adapt to a changing environment.
What you need
Bachelor's Degree required
4+ years of project management-related work experience required
Demonstrated experience managing or leading projects of varying complexity through the full project lifecycle.
Experience with project management tools such as Microsoft Project, Smartsheet or other tools highly preferred
Certification in Project Management, CAPM or PMP preferred
Utilization of agile and/or waterfall planning methodology preferred
Knowledge of materials and manufacturing processes for product design preferred
Lead projects for medical devices or regulated industries preferred
Health benefits include: Medical and prescription drug insurance, dental insurance, vision insurance, critical illness insurance, accident insurance, hospital indemnity insurance, personalized healthcare support, wellbeing program and tobacco cessation program. Financial benefits include: Health Savings Account (HSA), Flexible Spending Accounts (FSAs), 401(k) plan, Employee Stock Purchase Plan (ESPP), basic life and AD&amp;D insurance, and short-term disability insurance. Stryker offers innovative products and services in MedSurg, Neurotechnology, Orthopaedics and Spine that help improve patient and healthcare outcomes. Alongside its customers around the world, Stryker impacts more than 150 million patients annually. Depending on customer requirements employees and new hires in sales and field roles that require access to customer accounts as a function of the job may be required to obtain various vaccinations as an essential function of their role.</t>
  </si>
  <si>
    <t>https://www.indeed.com/viewjob?jk=70f17455a4e43687</t>
  </si>
  <si>
    <t>Senior Investment Accounting Operations Analyst</t>
  </si>
  <si>
    <t>$93,300 - $169,700 a year</t>
  </si>
  <si>
    <t>Lincoln Financial</t>
  </si>
  <si>
    <t>Radnor, PA</t>
  </si>
  <si>
    <t>Date: Feb 3, 2025
Primary Location: Radnor, PA, US
Company: Lincoln Financial
Alternate Locations: Work from Home; Fort Wayne, IN (Indiana); Greensboro, NC (North Carolina); Radnor, PA (Pennsylvania)
Work Arrangement:
Remote : Work at home employee residing outside of a commutable distance to an office location.
Relocation assistance: is not available for this opportunity.
Requisition #: 74189
The Role at a Glance
The Senior Investment Accounting Operations Analyst provides subject matter expertise and direction on complex operational and accounting processes for securities (public, private, and ABS) in Lincoln’s General Account Invested Assets on a GAAP, STAT, Tax, and Bermuda basis. You will perform complex research and analysis and confirm proper accounting treatment of Lincoln’s securities positions to support strategic investment operations &amp; initiatives. They will also lead special projects, and coach and develop less experienced team members.
What you'll be doing
What you'll be doing
Responsible for accounting for securities (public, private, and ABS) on a GAAP, STAT, Tax, and Bermuda basis.
Provides oversight of investment accounting data recorded by our third-party partner in PAM for Investments and ensures information in the PeopleSoft general ledger is reconciled to PAM subledger on a monthly basis .
Researches, identifies, and resolves complex investment accounting issues related to securities.
Collaborates across the organization with Investment Reporting, Treasury, Reinsurance, Legal, and Front and Middle Office teams to ensure transactions are booked appropriately and communicated to all relevant parties, including onboarding new transaction types and asset classes.
Prepares and/or reviews suspense, payable, and receivable account reconciliations and works with internal partners and third-party partner to ensure items are reconciled and cleared timely.
Enhances and executes SOX/MAR controls to ensure effective procedures are in place to support completeness and accuracy of reporting related to securities.
Coordinates with third-party provider to ensure accurate data is available for Statutory reporting, including updating NAIC ratings, obtaining audited annual financial statements for certain investments and filing with the SVO, and monitoring assets held on deposit.
Monitors Managed Service Provider (MSP) delivery, providing oversight, review, and direction as necessary to ensure deliverables are accurate and on-time.
Serves as a project manager for assigned investment accounting projects. Reviews technical work of less experienced team members or MSP providers.
Provides expertise and training and coaching to junior team members.
Provides technical research on new &amp; existing general account investments.
What we’re looking for
Must-Haves
5-7+ Years experience in securities accounting directly aligned to the specific responsibilities for this position.
Bachelor's degree or equivalent work experience, CPA preferred.
Technical knowledge of securities accounting required, experience with PAM for Investments preferred.
Strong problem-solving, process improvement, and critical thinking skills, identifying the appropriate resources and tools to drive solutions.
Effective verbal and written communication skills.
Ability to adapt quickly in a changing work environment.
Application Deadline
Applications for this position will be accepted through February, 28, 2025, subject to earlier closure due to applicant volume.
What’s it like to work here?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
What’s in it for you:
Clearly defined career tracks and job levels, along with associated behaviors for each Lincoln leadership Attribute.
Leadership development and virtual training opportunities
PTO/parental leave
Competitive 401K and employee benefits
Free financial counseling, health coaching and employee assistance program
Tuition assistance program
A leadership team that prioritizes your health and well-being; offering a remote work environment and flexible work hybrid situations
Effective productivity/technology tools and training
The pay range for this position is $93,300 - $169,700 with anticipated pay for new hires between the minimum and midpoint of the range and could vary above and below the listed range as permitted by applicable law. Pay is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
About The Company
Lincoln Financial Group helps people to plan, protect and retire with confidence. As of Dec. 31, 2023, approximately 17 million customers trust our guidance and solutions across four core businesses – annuities, life insurance, group protection and retirement plan services. As of December 31, 2023, the company had $295 billion in end-of-period account balances, net of reinsurance. Headquartered in Radnor, Pa., Lincoln Financial Group is the marketing name for Lincoln National Corporation (NYSE: LNC) and its affiliates. Learn more at LincolnFinancial.com.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Follow us on Facebook, X, LinkedIn, and Instagram. For the latest company news, visit our newsroom.
Be Aware of Fraudulent Recruiting Activities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
Additional Information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 or candidate profiles submitted through our web site or to personal e-mail accounts of employees of Lincoln Financial Group are considered property of Lincoln Financial Group and are not subject to payment of agency fees.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t>
  </si>
  <si>
    <t>https://www.indeed.com/viewjob?jk=33a26f712dad131b</t>
  </si>
  <si>
    <t>SAP Project Manager</t>
  </si>
  <si>
    <t>NTT DATA, Europe &amp; LATAM, Branch in USA, Inc.</t>
  </si>
  <si>
    <t>NTT DATA is a team of more than 190,000 diverse professionals, operating in more than 50 countries throughout the world. The sectors where we have activities include: telecommunications, finance, industry, utilities, energy, public administration and health.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
Our essence has led us to the forefront of technology, breaking paradigms and providing solutions that truly respond to the needs of each client. Our talent has led us to be one of the top 6 technology companies in the world.
Because #Greattech, needs #GreatPeople, like you
NTT DATA is looking for high-achieving team players that are quickly adaptable to new challenges and entrepreneurial ventures. We are looking for SAP S/4Hana Project Manager to work in Brea, CA with our global client.
Responsibilities:
Drive all project activity from scope, implementation, through post-launch and closure.
Effectively manage resources, governance, timelines, and profitability.
Proactively identify, articulate, and manage risks through collaboration with internal and client project teams.
Contribute to evolution of project management methodology.
Serve as primary point of contact, managing the day-to-day customer experience.
Develop project timelines and manage all required artifacts related to risk mgmt., etc.
Manage team of Functional Consultants.
Manage SDLC phases from initiation and scoping to development and up through deployment and hypercare.
Prepare and present project status updates to Business and IT sponsors/stakeholders.
Liaison between project team and Business.
Requirements:
7+ years of experience in project management with 5+ years of specific experience as SAP Project or Program Manager.
Must have experience in at least two (2) end to end S/4 HANA implementations and knowledge of the Activate methodology.
Experience in review of BBP documents, developing test, cutover and post go-live plans (strategy, plan, requirements, KPIs, etc).
Strong management and leadership experience with globally distributed teams. Participate to lead onsite-offshore interactions as required.
Must have strong analytical skills, be team-oriented with excellent coordination and time management skills.
Strong customer orientation, and conflict resolution skills
Ability to work independently and efficiently, managing timelines and expectations, and producing high-quality deliverables.
Good hands-on experience on Jira, MS Project &amp; MS office suite (Excel &amp; PowerPoint).
Experience as SAP Functional consultant or SAP technical consultant before leadership role, is a plus.
Why NTT DATA?
Empowerment and rewards are the cornerstone of our career development model. We are a young, fast-growing company, with a highly innovative and entrepreneurial spirit, because of this professional experience and growth will be unmatched. Our talent and positive attitude allows us to transform our goals into achievements, and projects into realities.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t>
  </si>
  <si>
    <t>https://www.indeed.com/viewjob?jk=e2daff0e5089bf5e</t>
  </si>
  <si>
    <t>SAP PMO</t>
  </si>
  <si>
    <t>NTT DATA is a team of more than 190,000 diverse professionals, operating in more than 50 countries throughout the world. The sectors where we have activities include: telecommunications, finance, industry, utilities, energy, public administration and health.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
Our essence has led us to the forefront of technology, breaking paradigms and providing solutions that truly respond to the needs of each client. Our talent has led us to be one of the top 6 technology companies in the world.
Because #Greattech, needs #GreatPeople, like you
NTT DATA is looking for high-achieving team players that are quickly adaptable to new challenges and entrepreneurial ventures. We are looking for a SAP PMO, S/4HANA to work with our global client remotely.
Responsibilities:
Support all project activity from scope, implementation, through post-launch and closure.
Support resource management, governance, activities tracking and communication with stakeholders.
Proactively identify, articulate, and manage risks through collaboration with internal and client project teams.
Develop project timelines and manage all required artifacts related to risk mgmt., etc.
Prepare and present project status updates to Business and IT sponsors/stakeholders.
Liaison between project team and Business.
Requirements:
5+ years of experience in project management with at least 3 years of specific experience as SAP Project Manager/PMO.
Must have experience in at least one (1) end to end S/4 HANA implementations and knowledge of the Activate methodology.
Experience in review of BBP documents, developing test, cutover and post go-live plans.
Experience working with globally distributed teams (onsite, nearshore and offshore).
Must have strong analytical skills, be team-oriented with excellent coordination and time management skills.
Strong customer orientation.
Ability to work independently and efficiently, managing timelines and expectations, and producing high-quality deliverables.
Good hands-on experience on Jira, MS Project &amp; MS office suite (Excel &amp; PowerPoint).
Why NTT DATA?
Empowerment and rewards are the cornerstone of our career development model. We are a young, fast-growing company, with a highly innovative and entrepreneurial spirit, because of this professional experience and growth will be unmatched. Our talent and positive attitude allows us to transform our goals into achievements, and projects into realities.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t>
  </si>
  <si>
    <t>https://www.indeed.com/viewjob?jk=2bc0e9b894c4f7dc</t>
  </si>
  <si>
    <t>Project Manager-Civil Construction</t>
  </si>
  <si>
    <t>Total Civil Construction &amp; Engineering, LLC</t>
  </si>
  <si>
    <t>Lanham, MD</t>
  </si>
  <si>
    <t>Job Duties:
Accountable for managing project team (project engineers, superintendents, foremen), including training/development, assessment, staff employment decisions in partnership with appropriate stakeholders.
Include team in project processes.
Confer with team to provide technical advice and to resolve problems.
Handle challenges with vendors and project team timely and professionally.
Manage relationship with client and team; resolves conflict.
Lead, develop, direct project staff, and set activities to meet project requirements/goals (schedule, budget, quality, safety): includes coaching, performance assessment, rewards and discipline, address employee complaints and resolve employee problems to meet project goals.
Represent company in project meetings.
Responsible for overall project planning and performance: safety/environmental; cost; cash flow; milestones; quality; production; specification, contract and legal compliance.
Monitor project and work with superintendents and foremen to plan, organize and direct activities concerned with the construction project(s) at hand.
Manage subcontractor schedules, quality-of-work, coordination with other trades, and payments.
Manage project budget.
Formulate/review project reports; conduct meetings for scheduling, budgeting and planning.
Oversee timely billing and collection process for percent of project completed.
Generate, track and collect on payments; ensure positive project cash flow and budget alignment.
Manage/schedule vendors.
Identify changes necessary and manage change order process.
Requisition supplies and materials to complete project.
Assist in the procurement of subcontractors and suppliers.
Work with Contract Administrator to manage financial aspect of contracts.
Implement &amp; ensure compliance with project controls.
Generate/ review/approve/respond to Purchase Orders (PO's), subcontracts, submittals, Request for Information (RFI's); prices Proposed Change Orders (PCO's) and adjust schedule, etc.
Review/approve vendor bills and PO's.
Ensure payroll, labor, equipment and material costs are tracked and that goods and services received are paid for according to terms.
Ensure inspections and project activities are coordinated with appropriate parties.
Provide planning and performing reports.
Leverage technology to track performance.
With approval from Sr. PM on course of action for large-value or complex items, will manage multiple working relationships, acts as company representative, communicates with owners, engineers, design professionals, interfaces with actual and prospective clients, local officials, government representatives, subcontractors, vendors, line employees and senior management.
Manage compliance with local and government agencies, laws, contract specs, and adherence to TCC policies and procedures.
Identify engineering problems on the job and ensure the issues are immediately communicated to the appropriate SME for resolution.
Educational / Experience Requirements:
Bachelor Degree in Civil Engineering from 4 year college, U.S. or Equivalent Foreign Degree.
Five (5) years experience as a Project or Field Engineer or Assistant Project Manager or in related occupation in heavy civil construction involving multi-million dollar projects (experience not required as Project Manager).
Job Requirements:
Travel to local job sites 2 – 3 times / week in DC, MD, VA. Must drive own vehicle to travel to local job sites in DC, MD, VA.
Strong financial skills. Understands drivers of project cost (labor, material, equipment, overhead, etc.); various billing methods; know how to maintain positive cash flow and perform Cost-to-Complete projections.
Strong technical abilities. Has strong working knowledge of civil construction standards, specifications, processes and installation methods (materials, tools/equipment); has working knowledge of construction safety requirements/techniques; is able to read and interpret documents and processes and write technical reports and correspondence.
Able to use technology to review performance/progress, plan, schedule, track activities, communicate, monitor financial data, verify quantities of materials/labor used.
Strong knowledge of Windows OS and MS-Office (Outlook/Word/Excel).
Working knowledge of AutoCAD/Blue Beam/Adobe Acrobat; Project Management and Scheduling Software (ProCore, Primavera, etc.); production/payroll tools (Heavy Job); and accounting software (Foundation, etc.)
Strong leadership skills. Able to motivate, coach, train, develop individuals and teams; establish goals and ensure accountability.
Strong communication skills (verbal/aural/written) in English, and present information to groups; able to resolve conflict and negotiate outcomes successfully.
Able to perform work independently to perform detailed work, make decisions and solve problems under tight deadlines.
Able to work outdoors and tolerate working while exposed to potential hazards.
Must be willing to sign a confidentiality agreement.
Must pass drug test.
PHYSICAL REQUIREMENTS:
Reasonable accommodations may be made to qualified individuals with disabilities to perform essential job functions.
Must be able to work in physical outdoor work environment involving:
Continuously required to use vision abilities, including close, distance, color and peripheral vision, depth perception and adjust focus.
Occasionally required to walk, sit, climb, balance, stoop, kneel, crouch, crawl and smell.
Frequently works in an office setting, based either in the field or at a permanent office location; however, s/he inspects and reviews field work on site as appropriate.
Occasionally works near moving mechanical parts; is exposed to vibration, wet or humid conditions, heat, and other forms of inclement weather; and is exposed to loud noise.
Occasionally is exposed to heights, confined spaces, precarious places, fumes/particulates, chemicals or electricity.
Occasionally requires additional hours in evenings and weekends to complete work and manage project.
Work Schedule: Full time. Able to work a non-standard work week (extra hours, changing schedule, weekend/night work).
Total Civil Construction &amp; Engineering, LLC, is an Equal Opportunity / Affirmative Action Employer: Minorities, Females, Disabled, Veterans are strongly encouraged to apply.
Total Civil Construction &amp; Engineering, LLC, is an e-Verify participant and has a Drug-Free Workplace.</t>
  </si>
  <si>
    <t>https://www.indeed.com/viewjob?jk=98de897f1cc43b56</t>
  </si>
  <si>
    <t>Program Manager III, Advanced Clean Technologies, Google Sustainability</t>
  </si>
  <si>
    <t>Note: By applying to this position you will have an opportunity to share your preferred working location from the following: Mountain View, CA, USA; New York, NY, USA; San Francisco, CA, USA; Cambridge, MA, USA.
Minimum qualifications:
• Bachelor's degree or equivalent practical experience.
• 5 years of experience in program or project management.
• 5 or more years of experience structuring partnerships, investments, or commercial agreements in clean energy or similar sectors.
Preferred qualifications:
• 5 years of experience managing cross-functional or cross-team projects.
• Experience with early-stage investments in energy and climate technologies or in infrastructure investing and project finance
• Experience with investments in energy and climate technologies or in infrastructure investing and project finance.
• Knowledge of advanced clean energy technologies, such as next generation geothermal, advanced nuclear, long duration energy storage, Cloud Casting Service (CCS), and grid technologies, with deep expertise in a subset.
• Knowledge of energy markets, utilities, and associated policy and regulatory environments.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identify and architect commercial, investment, and other partnership opportunities for Google to accelerate the commercialization of advanced clean energy technologies, in pursuit of our 24/7 Carbon Free Energy (CFE) and Zero goals, while supporting Google’s energy needs.The Global Sustainability team enables Google to build a more sustainable future for everyone by driving strategy and solutions. We drive the development and implementation of Google’s global sustainability strategy to further empower action, ensure alignment and prioritization, identify leadership opportunities, and mitigate risks. We drive sustainability strategy and programs on carbon, circular economy, water, product integration, reporting, and employee engagement, while serving as a sustainability leadership advocate internally and externally.The US base salary range for this full-time position is $139,000-$207,000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aboutbenefits at Google.
Responsibilities
• Identify, structure, and execute opportunities for partnerships, off-take, and strategic investment in advanced clean technologies that advance our sustainability goals and address data center energy needs, partnering collaboratively with internal and external stakeholders.
• Build a pipeline of opportunities by maintaining an up-to-date understanding of and relationships with technology providers and developers in select advanced technology categories.
• Support the development of Google’s strategy for advanced clean technologies based on analysis of technology maturity, market conditions, policy and regulations, and other factors impacting the scale-up and deployment of these technologies.
• Drive the development of Google’s cross-functional programs supporting advanced clean technology deployment.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alsoGoogle's EEO Policy andEEO is the Law. If you have a disability or special need that requires accommodation, please let us know by completing ourAccommodations for Applicants form.</t>
  </si>
  <si>
    <t>https://www.indeed.com/viewjob?jk=d8c70fb26d1474cb</t>
  </si>
  <si>
    <t>Program Manager - WW BPR Retail Fulfillment Operations</t>
  </si>
  <si>
    <t>$171,900 - $258,700 a year</t>
  </si>
  <si>
    <t>Summary
Posted: Oct 2, 2024
Role Number:200571294
As a Program Manager within WW Business Process Re-Engineering supporting the Apple Retail Fulfillment Operations team. You will work with a globally dispersed and highly cross-functional team to implement new capabilities. You will handle all aspects of specific fulfillment programs and projects, including timelines, budgets, resource allocation, scope and definition, deliverables, and implementation. This role will span all aspects of Retail Fulfillment for Apple, including e-commerce and multi-channel capabilities, payment services processing, post-order support, store supply replenishment, reverse logistics, and new product introductions (NPI). You will have the ability to lead medium to large-size, global cross-functional projects. You will also be responsible for leading and identifying business process re-engineering opportunities. This role requires a deep understanding of fulfillment operations throughout the supply chain to handle complex, global initiatives supporting various initiatives. You will lead cross-organizational teams to define, build, and roll out innovative technology and business process solutions that improve customer satisfaction, build customer loyalty, drive revenue, and increase efficiencies. The role will work with senior management and global teams to define process and capability roadmaps, driving improvements of the organization, processes, and use of systems and data for Apple's Retail Fulfillment Operations organization. This effort is directly linked to our retail channel(s) strategy and needs to be forward-looking.
Description
Understanding future strategies and directions to anticipate needs Building internal and external expertise driving best practice and innovation Lead assessment of current organization / process / data and systems, to identify gaps and design future state assessment Proposing and driving new solutions that may be implemented globally or for specific geographies as needed Develop metrics such as customer satisfaction, user acceptance, business impact, etc. Use analytical skills to help rationalize and inspire change Ability to understand and influence the technical solution and scalability concerns Success requires an individual to think strategically, connect the dots of the bigger picture, and be comfortable with the details of the key deliverables Set the highest standard regarding the overall experience of your business users and project teams Should be self-motivated, be able to work with minimal direction in a global, fast-paced, sometimes ambiguous environment An accomplished teammate capable of working with business teams to identify improvements and deliver capabilities that exceed our customers' expectations
Minimum Qualifications
Bachelor's degree required in Engineering or relevant fields like Industrial Engineering, Operations Research
Minimum of 8 years in project and program management combined with logistics, supply chain, and fulfillment operations with e-commerce and/or retail highly preferred. Consulting background experience is helpful
Demonstrate deep functional domain expertise in the Retail and E-Commerce Fulfillment space
Ability to capture and synthesize detailed, global business requirements and design specifications
Experience in facilitate project-related testing, roll-out, training, and post-mortem support
Experience in defining and implementing KPIs for operational metrics. Identify critical success measures for projects being implemented
Proficient knowledge of process mapping and other process analysis techniques
Preferred Qualifications
Address escalations, quickly assess and develop root cause analysis and problem solution for operations escalations
Broad supply chain management, payment processing experience, and/or fraud mitigation in specific areas related to logistics, e-commerce fulfillment, inventory management, or order-to-cash
Relevant experience working with online and retail merchandising systems, data management, data architecture, payment, fraud, and CRM systems
Understanding and/or experience with SAP, Global Track and trace systems, Carrier integration knowledge, Warehouse management systems, Distribution Center operations knowledge, Business Objects, and other key reporting technologies
Proficient knowledge of the systems implementation and development life cycles
Proficient at running multiple efforts simultaneously in a global capability, which includes working on projects with teams based outside the US
Demonstrable ability to operate autonomously across multiple teams in a matrix organization
Proven ability to lead teams with or without direct reports; natural leader and motivator, lead through influence
Relevant project management qualifications preferred, such as PMP / Scrum Master certification
Superb communication and presentation skills
Consistent record of leading strategic programs, combined with the ability to execute tactical project-level activities and tasks
Experience in managing global, complex projects including stakeholder engagement, risk management
Ability to lead change management activities, implementing new ideas effectively within the Apple culture; Influence decisions and change management through collaboration, leadership, and a customer-focused approach
Ability to serve as a liaison to Operation business teams to develop solution capabilities (requirements, user testing, etc.) to support Retail Fulfillment programs, as well as Information Technology teams to design and implement robust technical solutions
Work with business leads to define and run business process and technology roadmaps in support of long-term divisional strategies
Ability to drive the design, development, implementation, and management of procurement/ materials solutions for Customer
MS (in relevant fields like Industrial Engineering, Operations Research etc.) or MBA is desired
Pay &amp; Benefits
At Apple, base pay is one part of our total compensation package and is determined within a range. This provides the opportunity to progress as you grow and develop within a role. The base pay range for this role is between $171,900 and $258,700,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More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Learn more about your EEO rights as an applicant.</t>
  </si>
  <si>
    <t>https://www.indeed.com/viewjob?jk=a7c3a6497d54ffca</t>
  </si>
  <si>
    <t>Retail Operations Special Projects Strategic Program Manager</t>
  </si>
  <si>
    <t>Summary
Posted: Jan 31, 2025
Role Number:200589372
Imagine what you could do here! The people here at Apple don’t just create products - they build the kind of wonder that’s revolutionized entire industries. It’s the diversity of those people and their ideas that inspires the innovation that runs through everything we do, from amazing technology to industry-leading environmental efforts. At Apple, inclusion is a shared responsibility, and we work together to foster a culture where everyone belongs and is inspired to do their best work.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Retail Operations creates the tools and programs that empower our teams to provide, a one of a kind, only at Apple experience. We do this by obsessing over the employee and customer experience, and driving a global strategy that sets the bar. The Ownership Operations team develops differentiated store experiences and supports Retail performance by analyzing and innovating the customer journey. In this role, you will be focused on the future of our Apple Retail Stores, collaborating cross-functionally across Apple. You have a deep passion for Apple’s products and mission, and love to think about the future, but can also program manage complex roll outs.
Description
This role will use insights to develop the strategy and define customer journeys for potential future products and/or customer experiences in our Retail stores and will play a critical roll in driving a seamless roll out of these new experience to impact Retail performance. -Analyze retail performance trends, customer insights, buyer surveys, and external market research to inform future strategies. -Distill complexity to create simple and elegant solutions that can be adopted in Retail Stores globally. -Collaborate with peers across the organization to help design, build, and lead the execution of future programs and priorities for Apple Retail. -Partner across teams globally and with leadership to find opportunities to iterate on existing programs or create new programs. -Creatively problem solve while weighing implications, tracking critical milestones, proposing changes, and building contingency plans.
Minimum Qualifications
7+ years experience developing strategies for Go-To-Market Operations or Strategic Operations
Experience analyzing retail performance trends, customer insights, buyer surveys, and external market research to inform future strategies
Preferred Qualifications
Ability to navigate ambiguity to deliver fully developed and well-reasoned analyses and experiences.
Adept at working cross-functionally and managing senior collaborator relationships
Experience in developing retail strategy, business case development and scenario modeling, to influence critical business decisions
Ability to distill complex information to be easily digestible for a broad range of audiences, and highly effective at building trust and communicating innovative ideas to gain consensus and build partnerships.
Ownership attitude and high agency to take a proactive role in problem solving and leading project work-streams from end-to-end.
Strong understanding of technology and the role technology can play in a Retail Store, and comfort interacting with technical teams
Demonstrates Apple’s values of inclusion and diversity in daily activities
BA/BS preferred
Pay &amp; Benefits
At Apple, base pay is one part of our total compensation package and is determined within a range. This provides the opportunity to progress as you grow and develop within a role. The base pay range for this role is between $143,900 and $269,100,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More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Learn more about your EEO rights as an applicant.</t>
  </si>
  <si>
    <t>https://www.indeed.com/viewjob?jk=61ba91731157473f</t>
  </si>
  <si>
    <t>Project Manager, Power Generation</t>
  </si>
  <si>
    <t>Salt River Project</t>
  </si>
  <si>
    <t>Gilbert, AZ</t>
  </si>
  <si>
    <t>Requisition ID: 18266
Join us in building a better future for Arizona!
SRP is one of the largest public power and water utilities in the U.S. providing electricity to approximately one million customers in the greater metropolitan Phoenix area. Since its founding in 1903, SRP has fostered a culture of stewardship and customer service consistently ranking as an industry leader in customer service according to J.D. Power and named one of Arizona's best employers by Forbes. SRP continues to adapt to its changing business environment by seeking innovative ways to reimagine utility service and the provision of critical resources essential to the life and economy of Arizona.
Why Work at SRP
At SRP, we foster an inclusive work environment and believe everyone should have a fair chance to work, regardless of who they are. That’s why we value teams with diverse perspectives, experiences, and backgrounds to help SRP deliver on its mission of providing reliable, affordable and sustainable water and power.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
Pension Plan (at no cost to the employee)
401(k) plan with employer matching
Available your first day: Medical, vision, dental, and life insurance
Over 200+ hours of PTO (includes vacation days, holidays, floating holidays, and sick leave)
Parental leave (up to 4 weeks) and adoption assistance
Wellness programs (including access to a recreation and fitness facility)
Short and long-term disability plans
Tuition assistance for both undergraduate and graduate programs
10 Employee Resource Groups for career development, community service, and networking
Summary
Are you an experienced Mechanical Engineer and/or Project Manager with a passion for large-scale power generation projects that include hydropower generation?
In this role you'll lead the planning and execution of impactful projects (hydro generation) in the Generation Major Projects group. This position is responsible for managing/directing all phases of complex construction projects including feasibility evaluation, alternative analysis, planning, design and permitting through construction and project closeout. In addition, the role is responsible for managing the budget and schedule of projects/contracts valued up to $900 million.
In this role you'll lead a collaborative team to manage a major Original Equipment Manufacturer (OEM) contract as a Project Manager. This collaborative team works with internal and external groups that support project execution and allows the project manager the opportunity to gain valuable knowledge and experience with all engineering disciplines throughout the complete design of the project. This role will be responsible for overseeing Engineering, Procurement and Construction (EPC) contractors throughout the life of the project.
What You'll Do
• Directs the preparation of project management tools such as Responsible, Accountable, Consult and Inform matrix, risk register, charters, and project management plans.
• Coordinates design activities between design teams including Original Equipment Manufacturer, Electrical and Civil/ Structural.
• Leads teams in development and preparation of specifications, bid documents, and design development.
• Develops contract terms and conditions in collaboration with legal, purchasing, and other stakeholders.
• Leads procurement including bidding, contract negotiation, award recommendation, and contract management.
• Schedules, organizes, and leads project meetings that communicate project status with stakeholders, team members, and management.
• Oversees construction progress including writing and reviewing change orders, settling contractor disputes, processing contractor and consultant payments, and overseeing the work or construction inspectors and coordinators.
Additional Responsibilities
• Establishes and maintains communication within the project team, stakeholders, sponsors, and management.
• Manages contract and project risks, performs ongoing risk assessments and manages impacts/ mitigation solutions.
• Proactively identifies and removes obstacles, escalating concerns as appropriate
• Uses industry recognized project management principles and best practices towards delivering successful projects.
• Develops and maintains management feedback system to provide executive management visibility of project status, action or decision requirements.
• Represents SRP management to outside agencies impacted by project assignments/activities.
• Serves as a focal point of contact with outside entities.
• Develops, implements, and maintains management administrative standards and criteria required to assure that project activities are performed consistently within SRP.
• Develops and administers project manpower programs to utilize the external/internal resources in best interest of SRP while meeting project assignments objective.
• Manages procurement/award of major consultant/equipment/construction contracts with direct recommendation responsibility on multi-million dollar value decisions in planning/implementation phase.
What It Takes To Succeed
• No special licensing is required for this position. However, a mechanical engineering and/or project management background in Hydroelectric power generation is preferred.
Click following link below to learn more about this project:
Salt River Pumped Storage Project | SR
Experience
A minimum of 14 years of related experience is required (if no degree, 18 years of relevant experience or an equivalent combination of education and related experience totaling 18 years).
Education
A bachelor’s degree related to the assignment from an accredited institution is preferred.
Testing and Certifications
Hybrid Workplace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
Drug/Alcohol Policy Statement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
Equal Opportunity Employer Statement
Salt River Project (SRP) is committed to equal employment opportunity regardless of race, color, religion, sex (including pregnancy), gender identity, sexual orientation, national origin, age, disability, genetic information, military status, or any other protected status under applicable federal, state or local law.
Work Authorization
All candidates must be legally authorized to work in the United States.
Currently, SRP does not sponsor H1B visas, OPT, or other employment-related visa's.</t>
  </si>
  <si>
    <t>https://www.indeed.com/viewjob?jk=1d0f0695d951cbb1</t>
  </si>
  <si>
    <t>Technical Program Manager, Machine Learning Compute Resources</t>
  </si>
  <si>
    <t>Minimum qualifications:
• Bachelor's degree in a technical field, or equivalent practical experience.
• 8 years of experience in program management.
• 8 years of experience in program management foundations with written and verbal communication.
• 8 years of experience identifying process improvements and quantifying impact.
Preferred qualifications:
• Experience with machine resource provisioning, allocating, or queueing/scheduling systems.
• Experience in Leadership performing data analysis, building metrics systems, and tooling.
• Ability to track using accounting-based principles or capacity planning methods.
• Ability to interact with technical and non-technical groups.
About the job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US base salary range for this full-time position is $168,000-$252,000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aboutbenefits at Google.
Responsibilities
• Develop and rollout operational processes and tools for compute resources based on practices and feedback from Product Group stakeholders and users. Coordinate implementation timelines and communications with stakeholders.
• Establish metrics to inform planning decisions and measure efficiency and utilization, including reporting and alerting.
• Configure technical resource management automation tools. Troubleshoot errors in various infrastructure platforms.
• Produce user guides, process documentation, and other forms of educational resources.
• Collect inorganic demand signals from Engineering teams and clarify the prioritization of machine allocations. This may include working with Site Reliability Engineering (SRE) and establishing a formal process for forecasting growth.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alsoGoogle's EEO Policy andEEO is the Law. If you have a disability or special need that requires accommodation, please let us know by completing ourAccommodations for Applicants form.</t>
  </si>
  <si>
    <t>https://www.indeed.com/viewjob?jk=d85a10232539dd4d</t>
  </si>
  <si>
    <t>Program Manager II, Sustainability Reporting, Google Sustainability</t>
  </si>
  <si>
    <t>The application window will be open until at least February 10, 2025. This opportunity will remain online based on business needs which may be before or after the specified date.Note: By applying to this position you will have an opportunity to share your preferred working location from the following: Seattle, WA, USA; Boulder, CO, USA; San Francisco, CA, USA; Portland, OR, USA.
Minimum qualifications:
• Bachelor's degree or equivalent practical experience.
• 2 years of experience in program or project management.
• Experience with corporate sustainability or sustainability reporting.
Preferred qualifications:
• 2 years of experience managing cross-functional or cross-team projects.
• Experience in collecting, analyzing, validating, and documenting sustainability data
• Experience in creative writing, content development, research and editing.
• Knowledge of environmental, social, and governance (ESG) reporting standards, such as CSRD/ ESRS, SASB, GRI, GHG Protocol, UN SDGs, CDP, TCFD, and US SEC rules (SEC climate disclosure) and exposure to DJSI, MSCI, ISS, and Sustainalytics.
• Knowledge of topics and trends related to sustainability reporting and corporate sustainability strategy, including key environmental tests and solutions (e.g. climate change, clean energy, water, biodiversity, and circular economy).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Sustainability Reporting Team is responsible for enhancing transparency and raising external awareness of Google's sustainability strategy, showcasing its leadership and commitment to measurable impact through both voluntary and mandatory environmental disclosures.
As a Program Manager, you will support the preparation of Google's annual sustainability reports, including the Environmental Report, Customer Data Platform (CDP) Response, and other external questionnaires. You will also assist with regulated reporting, such as the Corporate Sustainability Reporting Directive (CSRD), through content development and analysis of global regulations. Additionally, you will leverage emerging technologies to explore new ways of creating and accessing sustainability information.The Global Sustainability team enables Google to build a more sustainable future for everyone by driving strategy and solutions. We drive the development and implementation of Google’s global sustainability strategy to further empower action, ensure alignment and prioritization, identify leadership opportunities, and mitigate risks. We drive sustainability strategy and programs on carbon, circular economy, water, product integration, reporting, and employee engagement, while serving as a sustainability leadership advocate internally and externally.
The US base salary range for this full-time position is $117,000-$172,000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aboutbenefits at Google.
Responsibilities
• Support the preparation of Google’s annual voluntary corporate sustainability reports, including the Environmental Report, CDP Response, and other external questionnaires like EcoVadis.
• Support regulated reporting (e.g., CSRD) through the development of environmental content, global regulations analysis, CSRD scoping and reporting readiness assessments.
• Leverage emerging technology to explore new ways to create and access sustainability information and support the development of our annual climate risk assessment.
• Improve alignment of our public sustainability narrative, metrics, and claims across key channels.
• Serve as an expert on reporting regulations (e.g., Securities and Exchange Commission (SEC), Corporate Sustainability Reporting Directive (CSRD), ISSB, etc.), conduct research, monitor regulatory updates, and perform regular competitive analysis on best practices in both voluntary and regulatory reporting.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alsoGoogle's EEO Policy andEEO is the Law. If you have a disability or special need that requires accommodation, please let us know by completing ourAccommodations for Applicants form.</t>
  </si>
  <si>
    <t>https://www.indeed.com/viewjob?jk=111bfe1c989859e3</t>
  </si>
  <si>
    <t>Project Manager, Industrial &amp; Emergency Response Services</t>
  </si>
  <si>
    <t>Witt O'Brien's</t>
  </si>
  <si>
    <t>Birmingham, AL</t>
  </si>
  <si>
    <t>Are you looking for an opportunity to join a team that makes a real difference? Do you want to be part of a collaborative team that protects and strengthens communities and businesses? If you are looking for all these opportunities and more, then Witt O’Brien’s is the right fit for you.
Project Manager, Industrial &amp; Emergency Response Services
Position Summary
The Project Manager, Industrial &amp; Emergency Response Services at Ambipar Response is responsible for the planning, execution, and successful completion of projects within the allotted timelines and budgets. The ideal candidate will demonstrate strong leadership, problem-solving, and analytical skills.
Position Details
Reports to: Base Manager
Location: Birmingham, AL
Position Type: Full-Time
FLSA Status: Exempt
Pay: Salary
Compensation: Commensurate with experience
Travel: Up to 50%
Essential Job Functions
Communicates project related updates, issues, and change orders to management, customers, and regulatory agencies as applicable.
Manages project budgets by planning and coordinating project resources to maximize profit margins.
Assists Base Manager with logistics support, safety, and day-to-day operations.
Collaborates with the Base Manager to conduct the monthly revenue forecasting and to manage profit and loss statements.
Oversees completion of all project documentation and files with all requirements.
Performance manages and ensures readiness of company personnel, subcontractors, and equipment.
Ensures all projects are being completed following all health &amp; safety policies/procedures including the use of PPE, and adherence to all federal, state, local, and agency requirements.
Reports any incidents (this includes injuries, accidents, property damage, DOT Roadside Inspection, and/or DOT Citations) to Base Mgr, Regional Ops Mgr, &amp; Regional VP immediately (or as soon as you are safely able to do).
Conducts analysis of company operations and determines solutions to improve efficiency.
Updates company training and compliance documents to improve efficiency.
Up-Sales services and capabilities to obtain additional profitable revenue while on projects.
Partners with account manager to conduct business development and customer engagement.
Develops and maintains close professional working relationships with the customers serving as a main point of contact throughout the project.
Prepares and submits detailed proposals by deadlines.
Prepares and/or reviews project invoices to ensure that all billable items are captured.
Manages the set-up and invoicing of vendors &amp; subcontractors.
Prepares Site Specific Health &amp; Safety Plans, Work Plans, Project Permits (CSE, Excavation, LOTO, etc), Manifests, BOL’s, etc as required.
Completes detailed Project Reports with Photologs.
Attends Site Walks/Visits, meetings, and lunch-and-learns.
Mobilizes to an ER project if it involves any of the following:
If the spill is in a water source (storm drain, sewer, creek, river, pond, etc)
If the spill involves a chemical
If a project involves a fire, chemical reaction, etc.
Ensures we have a contract in place prior to mobilizing personnel for an ER.
Other duties as assigned.
Minimum Job Requirements
Bachelor’s degree in relevant field from an accredited college or university. As an alternative, two (2) years of experience working in assigned technical discipline may be substituted for one (1) years of education (i.e., eight (8) years of relevant work experience is equal to a Bachelor’s degree).
Minimum of 5 years’ experience in the field of relevant experience.
Experience with business process reviews and improvements.
Experience presenting information to an array of audiences.
Strong analytical skills.
Expertise in the use of Microsoft Excel and Word.
Ability to analyze, summarize, and compile data and information.
Ability to perform detail-oriented work.
Proven ability to direct the work of staff from a variety of backgrounds and skill sets, and to manage a team to improve processes or systems.
Excellent oral and written communication techniques, including in response to requests either internally or externally.
Strong prioritization and time-management skills to balance ongoing responsibilities with urgent requests.
This position may require extended periods of travel, working in inclement weather, and working extended hours, weekends, and/or holidays.
Preferred Job Requirements
Relevant Professional certification (i.e. PMP)
40 hours of OSHA training
Work Schedule
The standard working hours are 7 AM – 4 PM. This candidate should be willing and available to work overtime as needed to meet project demands and deadlines, including weekends and holidays when necessary.
Job Description and Hiring Disclaimer
This position description incorporates the core responsibilities of the job. It recognizes that other related duties not specifically mentioned might also be performed, and that not all responsibilities may be carried out depending on operational needs.
The hiring department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Commitment to Diversity
Ambipar Response is always looking for the most qualified and experienced professionals with a passion for public safety, emergency management, homeland security, disaster response, and continuity of operations.
We are an equal opportunity employer, and all qualified applicants will receive consideration for employment without regard to race, color, religion, sex, national origin, disability status, protected veteran status, or any other characteristic protected by law.
Equal Opportunity Employer/Veteran/Disabled
With you when it counts.</t>
  </si>
  <si>
    <t>https://www.indeed.com/viewjob?jk=92f13f6bdc4c3cad</t>
  </si>
  <si>
    <t>Cherokee Nation Businesses</t>
  </si>
  <si>
    <t>Program Manager
McLean, VA, United States (Hybrid) – must be in the National Capital Region (within 75 miles of Washington DC)
Lead contracts and teams in support of the client and Cherokee Federal’s (company) mission. Responsible for the growth and recapture of multiple contracts within a defined portfolio. Provide tactical and strategic guidance to teams and project managers. Oversee the progress of operations by ensuring assigned project teams meet or exceed operational and contract goals. Portfolio assigned may vary depending on revenue, complexity and/or staffing requirements.
ESSENTIAL DUTIES AND RESPONSIBILITIES
Includes the following:
Leads a team in the accomplishment of Cherokee Federal’s vision and ensures adherence to policies and procedures.
Responsible for recapture of existing assigned contracts; provides frequent, complete, and accurate updates to leadership.
Identifies, proposes, and reports progress on new business opportunities and recompete status.
Maintains frequent customer engagement and reports opportunities for innovation, growth; visits site(s) periodically for the purpose of work progress status.
Provides proposal development support including past performance development and content development; supports proposal reviews.
Ensures performance on contracted efforts; executes approved plans, delivers requirements, controls, and reports progress relative to the established cost, schedule, and quality standards, and follows project management standards.
Reviews and responds to CPARS including corrective action and continuous improvement.
Delivers each awarded contract on time and within budget; sets deadlines, assigns responsibilities, and monitors and summarizes progress of programs.
Supports cross-functional engagement by building and maintaining working relationships with team members, vendors, and other internal departments.
Decomposes new projects, identifies workload, schedule and deliverables, and delegates assignments which best suites program operations.
Implements and manages quality assurance and quality control.
Develops, reviews, and submits all contract deliverables.
Maintains continuous and effective communication with the customer organization to obtain a common understanding of expectations; meets frequently with customer.
Manages and performs direct contract financial functions including budgeting, purchasing, travel, payment approval, invoicing, and receivable controls, monitors labor, material, and sub-contract costs, and budgets.
Creates, updates, and reports on program financial forecast including variance reporting.
Reviews and approves invoices including monitoring timely submittal and inclusion of all necessary supporting documentation.
Prepares requests for quotes and selects qualified subcontractors or vendors to best meet program needs and within budget of awarded contract.
Enters requisitions to obtain services or supplies for vendor or subcontractor including development of scope of work and terms and conditions.
Administers and manages subcontractors and vendors including invoice review and approval, program assignment, and performance.
Ensures successful and timely staffing of the contract through effective networking, recruiting, interviewing, and other related staffing responsibilities.
Performs other job-related duties as assigned.
SUPERVISORY/MANAGEMENT AUTHORITY
Supervise/manage a department and provide input towards hiring/firing/performance decisions.
EDUCATION AND EXPERIENCE
Bachelor’s degree
5 – 10 years of federal government contract-related Program Manager experience
PMP certification preferred.
KNOWLEDGE, SKILLS, AND ABILITIES
Knowledge and understanding of current organizational practices and programs.
Knowledge of Microsoft Office products.
Knowledge of Deltek Costpoint or similar software.
Excellent written and verbal communication skills.
Excellent proposal development, support and writing skills.
Excellent organizational and project management skills.
Excellent problem-solving and analytical skills
Ability to manage and develop high performing teams.
Ability to implement and execute vision and goals.
Ability to prioritize work and successfully meet deadlines in a fast-paced environment.
Ability to develop a pipeline directly or indirectly by using multiple market and customer resources.
Ability to set priorities and work in a group environment or independently.
Ability to be client focused and detail oriented.
Ability to manage staff of different disciplines to produce results on time and within budget.
Ability to work and communicate in a matrixed environment.
Ability to communicate to and brief leaders.
Ability to obtain and maintain an active security clearance per contract and/or sector requirements.
WORK ENVIRONMENT
Work is primarily performed in a climate-controlled office setting. Work will require travel, including overnight stays. Required to be at the Corporate Office in McLean M-W-F.</t>
  </si>
  <si>
    <t>https://www.indeed.com/viewjob?jk=b9989cbe8f9cd8f4</t>
  </si>
  <si>
    <t>Equipment Project Manager (Hybrid)</t>
  </si>
  <si>
    <t>Clark National Accounts</t>
  </si>
  <si>
    <t>Join us!
To support our rapid growth, we’re adding more Equipment Project Managers to our Equipment Project Services Team at Clark National Accounts. You’ll be part of our group of trail blazers working to bring an innovative approach to our industry and deliver unmatched solutions to our customers. Building a new business isn’t easy, but this is an opportunity to join us on the ground floor and help build something remarkable.
Based in Lancaster, PA, Clark Associates has been a disruptive force in the food service industry for over 50 years. As its newest division, Clark National Accounts has been charged with further expanding the reach of Clark's products and services through the strategic application of technology and innovation. Our team’s overarching goal is to provide creative and effective solutions to the unique needs and challenges of the chain restaurant sector as it relates to the sourcing of the equipment and supplies they require to run their day-to-day business operations.
KEY ROLE HIGHLIGHTS
Our Project Managers play a critical role in ensuring that our customer’s restaurants open as scheduled. Your daily work will include plan reviews, quoting, ordering and the coordination of consolidation, delivery, and installation services for each project. The Project Manager then remains the central point of contact for our customers during their first 30 days of operation.
Successful project completion includes customer satisfaction, ensuring profitability targets are met and an ongoing approach that seeks continued improvements in process, efficiency, and customer retention.
*PLEASE BE SURE TO INCLUDE A COMPELLING COVER LETTER HIGHLIGHTING YOUR INTEREST IN THE ROLE*
ESSENTIAL DUTIES &amp; RESPONSIBILITIES
Support and positively affect business revenue and profitability
Produce high quality and accurate project quotes, and effectively manage 3rd party warehouse and installation partners.
Demonstrate a high level of product knowledge and communication skills to provide guidance to our customers and coworkers
Use critical thinking to develop solutions for fulfillment and project issues
Effectively gather and interpret data to make informed decisions and recommendations
Seek out operational efficiencies and support the continuous improvement of the department.
Analyze and interpret project data and customer needs to adapt our offering making a positive impact on customer success and company performance
Comprehensive record keeping using trackers and other tools to ensure effective communications and data quality.
EDUCATION and/or EXPERIENCE
Minimum of 2 years of relevant experience in data analysis, reporting documentation and project management
Bachelor’s degree in a related field, or equivalent combination of education and experience
 KNOWLEDGE, SKILLS, &amp; ABILITIES
Demonstrated ability to work with a high degree of accuracy displaying strong mathematical and analytical skills.
Employs critical thinking to understand new information, identify, evaluate, and solve problems making sound decisions.
Strong verbal and written communication skills; ability to explain technical and complex concepts in a simple and concise way to ensure ease of understanding.
Strong emotional intelligence required with the ability to connect with others in-person and remotely. Including the ability to manage emotionally charged customer situations in a calm effective manner.
Ability to work independently and within a team.
Proficiency with MS Office required (Outlook, Word, Excel, PowerPoint) and comfortable working in a high-tech environment.
Service leadership approach with a demonstrated desire to exceed expectations.
Demonstrated ability to manage multiple assignments and deadlines in a fast-paced environment.
Ability to quickly adapt as business needs change; ability to address difficult situations with diplomacy and emotional intelligence.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is performed while sitting/standing and interfacing with a personal computer.
Requires the ability to communicate effectively using speech, vision, and hearing.
Requires the regular use of hands for simple grasping and fine manipulations.
Requires occasional bending, squatting, crawling, climbing, and reaching.
Requires the ability to occasionally lift, carry, push, or pull medium weights, up to 50lbs.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role may work in an office setting and/or telecommute from home. While performing the duties of this job, the employee is occasionally exposed to moving mechanical parts and vehicles. Occasional activities may involve exposure to marked changes in temperature and humidity, and exposure to dust, fumes, and gases. The noise level in the work environment is usually quiet to moderate. The passage of employees through the work area is average and normal.
TRAVEL REQUIREMENTS
May require occasional travel to Company or Customer locations, up to 10%
Benefits
For Everyone
Medical
Vision
Dental
PTO
Paid Maternity Leave
Paid Parental Leave
Life Insurance
Disability
Dependent Care FSA
401(k) matching
Employee Assistance Program
Wellness Incentives
Company Discounts
AT&amp;T &amp; Verizon Discount
Bonus Opportunities
Available at HQ Locations only
· On-Site Fitness Centers
· Dog-friendly Offices</t>
  </si>
  <si>
    <t>https://www.indeed.com/viewjob?jk=2971df3bcaaefe18</t>
  </si>
  <si>
    <t>CONSTRUCTION PROJECT MANAGER - Austin Industrial</t>
  </si>
  <si>
    <t>$162,240 a year</t>
  </si>
  <si>
    <t>Austin Industrial</t>
  </si>
  <si>
    <t>This position is responsible for overall supervision and coordination on small to medium size projects, under the supervision of an Operations Manager. Responsible for the successful completion of the project including meeting expectations for safety, quality, schedule, and performing at or below the project budget. This position requires leadership capability including the ability to create a good working relationship with customers, owners, engineers, vendors, and subcontractors. Responsible for executing
the project, in compliance with the prime contract and Austin policies and procedures.
Supervisory Responsibilities
Project Manager
Project Controls Manager
Project Coordinator
Field Office Manager
Subcontractors
Superintendent
Functional Areas of Responsibility
Project leadership
Ability to develop and manage teams
Proposal and estimate review
Contract Administration
Successful relationship with customer, owners, engineers, service suppliers and vendors, etc.
Subcontractor and supplier bid review
Subcontract negotiations and project buyout
Site logistics planning
Scheduling reporting and performance
Job cost administration and forecasting
Productivity performance
Customer billing
Change order negotiation
Coordinate subcontractors and suppliers
Site logistics and planning
Equipment administration
Development of subordinates
Compliance with company policies and procedure
Participate in annual reviews of subordinates
Specific Duties and Responsibilities
Contract Administration
Read the prime contract and ensure all reporting obligations and deliverables are identified and complied with
Holds customers, subcontractors, and vendors accountable to the performance of the agreements
Develops a plan to ensure proper allocation of materials and resources
Setup and manage document control system including drawings and specifications, submittals, RFIs, correspondence, meeting notes, etc. Coordinate with ATS to establish project UFS folders and access rights.
Review submittals for proper coordination and adherence to the plans and specifications
Prepare project correspondence
Lead progress, planning, and safety meetings
Responsible for mobilization activities on the project; work with the superintendent on matters, such as site security, temporary power, utility connections, placement of office trailers, locations for stored materials, efficient ingress and egress plans, etc.
Perform a detailed review of subcontractor bids and issue agreements when negotiations have been concluded. Ensure that subcontractors have all the required bonds and insurance policies in place before allowing work to begin. Engage the Risk Management Department when negotiations result in non-pre approved revisions to the boilerplate agreement.
Administer tasks associated with completion of a project, including closeout documentation, completion reports, collection of final monies due, etc.
Review and evaluate subcontractor pay applications, approve and code invoices and sign pay requests. Ensure that all subcontractor closeout documentation is submitted and punch list items are satisfactorily resolved before authorizing final release of retainage.
Monitor subcontractors and vendors for adherence to performance and payment obligations under the agreement and make timely notifications to the Risk Management Department or the surety as required.
Prepare closeout documents
Prepare and submit customer pay requests, ensuring that billings are processed in an accurate, timely manner. If delays in payment are encountered, the Project Manager identifies and corrects the cause of the delay in order to expedite payment.
Distribute change requests for pricing and schedule impact.
Prepare proposed change pricing inclusive of cost and schedule evaluations. Maintain proposed changes in the project change order log. Submit and negotiate proposed changes, ensuring that necessary customer approvals have been obtained in writing before construction work begins.
Provide preconstruction services (technical, value engineering, constructability, schedule, preliminary budget) to assist customers in project evaluation and development.
Cost and Productivity Management
Analyze and be responsible for budget and quantity updates for job cost reporting
Ensure daily time and quantity reporting is completed timely and accurately
Establishing and maintain job cost reporting in accordance with company policy.
Develop innovative methods for increasing efficiency, productivity, and profitability on the project.
Review productivity reports with the project team at regular intervals and ensure that management is kept up-to-date on unit costs and schedule attainment for the work and how it compares with the budget. Take appropriate measures to ensure productivity is equal to or better than estimate productivity.
Review and approve Work Plans
Manage the change order process to assure comprehensive evaluation, submission and execution of all change orders. Ensure all change orders are included in job cost
Project profit/loss accountability to include proper project controls and proactive measures to meet or beat budgeted costs
Establish and maintain job cost reporting in accordance with company policy. Approve the conversion of bid documents to the various cost elements in the Job Cost Statement and prepare monthly Job Status Reports for review by management. Investigate and attempt to remedy cost variances that are not within established norms.
Review Labor Cost Reports with the superintendent at regular intervals and ensure that field supervisors are kept up-to-date on the unit costs for their work and how it compares with the bid estimate.
Manage the efficient use of the company’s equipment fleet
Scheduling
Ensure project is completed prior to or within the contract requirements
Schedule and coordinate all resources as needed to meet project requirements
Fully develop the project schedule. Update and maintain schedule as job progresses. Ensure schedule is updated to incorporate change orders, field performance, availability of construction materials, and other factors that may impact the project schedule.
Review “Look Ahead” schedules and schedule updates
Submit schedule updates as required by the contract documents
Quality
Ensure project is completed to all applicable quality requirements.
Review and approve the project quality plan.
Ensure timely inspection of work in progress to ensure that work put in place is in accordance with the plans and specifications. Together with the superintendent, ensure that uniformly high standards of quality are established and maintained throughout the project.
Maintain accurate documentation of inspections and quality reviews, ensuring follow up inspections for all non-compliant work
Relationships
Provide leadership to the project team to promote safety, quality, teamwork, respect and efficiency
Develop and maintain the trust of the customers, owners, and engineers
Effective working relationships with subcontractors and suppliers
Safety and Environmental
Lead the project team to achieve the company objectives for safety performance. Instill a culture of a safe work environment throughout the project
Review and approve the project safety plan.
Perform safety observations and ensure correction of hazardous conditions
Assist in development of project specific safety plans
Ensure all environmental obligations required by the contract and regulatory agencies are fulfilled
Technical
Four year degree in technical discipline.
PMP certified or able to achieve certification within 1 year
Demonstrated collegiate-level computer skills, mathematics, communication skills, and technical writing, with an aptitude for mastering the additional skills required of the position
Understanding of engineering or construction principles
Read and interpret project drawings and specifications
Ability to forecast cost for self-performed work and to determine labor and equipment resources are in line with project needs
Ensure compliance with all applicable federal, state, and municipal laws, ordinances and building codes related to construction.
Ensure compliance with all company policies and procedures.
Has management competency in managing Lump Sum, Unit Price, Time &amp; Material projects
Contribute to project pursuit efforts and effectively present to groups or in interviews for project competitions.
Other
Perform other duties as assigned</t>
  </si>
  <si>
    <t>https://www.indeed.com/viewjob?jk=d98fbf3c0246d37e</t>
  </si>
  <si>
    <t>Intelligent Transportation Systems Project Manager</t>
  </si>
  <si>
    <t>$91,021 a year</t>
  </si>
  <si>
    <t>City of Pittsburgh</t>
  </si>
  <si>
    <t>Pittsburgh, PA</t>
  </si>
  <si>
    <t>POSITION SUMMARY
Under the direction of the Municipal Traffic Engineer and working with the Bureau Chiefs, Deputy Director and Director, this position directs, advises, manages, and coordinates the activities and operations for the Department of Mobility and Infrastructure’s (DOMI) Intelligent Transportation Systems (ITS) technology. DOMI ITS technology includes but is not limited to fiber/radio communication network, closed circuit cameras, traffic detection, transportation software, and the future DOMI Traffic Management Center (TMC). This position closely coordinates with the Department of Innovation and Performance (I&amp;P).
Department: Mobility &amp; Infrastructure
Posting Type: Announcement
Salary: $91,021 per year.
Union: None, this is a non-union position.
Civil Service Classification: Non-Competitive
REQUIREMENTS
General Application Requirements:
You must submit or show proof of all of the following at the time of filing your application (unless otherwise indicated below) or your application will be disqualified. Disqualifications based on any of these General Application Requirements are not subject to a Civil Service appeal.
Applicants must submit a complete application including education, work experience, a resume (if applicable) and completed supplemental questions.
Applicants must become residents of the City of Pittsburgh prior to employment and must remain a resident throughout employment.
Click here to view a map of City of Pittsburgh neighborhoods.
A current, valid Pennsylvania Class C Driver’s License (or out-of-state equivalent) is required at the time of submitting the application and will be verified prior to appointment to the position and must be maintained throughout employment. Written requests for accommodation based on the Rehabilitation Act of 1973 and the Americans with Disabilities Act will be considered by the Department of Human Resources &amp; Civil Service on an individual basis.
NOTE: The City of Pittsburgh, as a matter of policy, conducts pre-employment and promotional background investigations on all candidates being considered for positions. The background investigation includes but is not limited to criminal background, driver's license and City of Pittsburgh real estate tax payments. Candidates may be disqualified from consideration for employment based on the results of their background investigation (as it relates to the job for which the applicant is being considered).
NOTE: Candidates being considered for employment will be required to submit official transcripts to verify of their post-secondary education (college/university, trade school, etc.) prior to being hired by the City of Pittsburgh. Transcripts must be submitted at the time of any/each job interview you have with the City of Pittsburgh.
Qualifying Requirements:
Your City of Pittsburgh application will be reviewed and your work experience and education/training will be evaluated to determine if you meet the qualifying eligibility requirements listed below for this position. You will be sent an eligibility letter regarding your eligible/ineligible status.
WORK EXPERIENCE: The application must clearly show five (5) years of full-time experience in Traffic Signal Technology, IT/Computer Networking, IT Engineering, or a related field. (Less than full-time experience will be calculated on a pro-rated basis.)
EDUCATION: The application must clearly show a Bachelor's Degree from a fully accredited institution in IT/Computer Networking, IT Engineering, or a related field. (See NOTE under the General Application Requirements Section above regarding the verification of education/training.)
EQUIVALENCY: Education/training and/or work experience may be substituted on a year-for-year basis if the application clearly shows the required number of years to meet the Total Qualifying Requirement for this position (based on the sum of work experience and education/training listed above). The Total Qualifying Requirement is nine (9) years. (See NOTE under the General Application Requirements Section above regarding the verification of education/training).
CIVIL SERVICE EXAMINATIONS
If you meet the qualifying requirements listed above, you will be sent a letter of admission (when applicable) for the following examination(s). You must pass the written and/or performance examination(s) in order to have your name placed on the official Civil Service eligibility list for this position. Candidates who receive job offers must pass a medical examination (when applicable) prior to start date.
Written: None required for this position.
Performance: None required for this position.
Medical: None required for this position.
POSITION DUTIES
The following duties and responsibilities are intended to be representative of the work performed by the employee in this position but are not all-inclusive. The omission of specific duties and responsibilities will not preclude them from the position.
Directs routine maintenance activities for the City of Pittsburgh ITS fiber and radio communication networks.
Coordinates the integration of field communication equipment for ITS projects.
Recommends capital improvement projects for the City of Pittsburgh ITS fiber and radio communication networks.
Represents DOMI on all steps of the ITS software and hardware procurement process.
Coordinates with partner agencies or private property owners for special projects.
Maintains City of Pittsburgh ITS architecture drawings.
Troubleshoots hardware, software, and data communications in the event of malfunctions/errors in order to maintain and/or quickly report operational functionality to the various systems at the TMC.
Supports ITS and Traffic Signal Maintenance staff with various TMC systems.
Assumes management responsibility for the City’s technology system specific to the Department of Mobility and Infrastructure, including the development, installation, testing, oversight, operations, and maintenance of those systems.
Evaluates and defines the technological needs of the department and recommends the purchase of new/upgrades to existing systems as needed.
Serves as project manager on all installations and/or upgrades involving staff from multiple departments, and ensures compliance with department and all applicable Information Technology standards and strategic direction.
Ensures that the department operates in a manner consistent with all local, state, and federal laws, regulations, and guidelines.
Manages and participates in the development and implementation of goals, objectives, policies, and priorities as they relate to the Department of Mobility and Infrastructure technology programs and procedures.
Trains or coordinates training of DOMI personnel on all applicable technology.
Coordinates with the Department of Innovation and Performance on upgrades and the integration of new systems into existing infrastructure.
Participates in operation and capital budget preparation for all applicable ITS/TMC technology needs.
Works with the Department of Law on necessary legislation and contracts.
Serves as Right-To-Know subject matter expert for infrastructure, technology, and information systems as relates to the Department of Mobility and Infrastructure.
Attends new product and technology training sessions; stays abreast of new trends and innovations in the field of Intelligent Transportation Systems. A non-exhaustive list of examples for training certifications this person may be asked to pursue include:
Network: CCNA, CCNE, CCNP, CCIE, CISSP
System Administration: RHCSA, RHCE, CompTIA Security+, CCNA, Microsoft Certified Azure Administrative Associate, VMWare Certified Professional.
Troubleshoots hardware, software, and data communication malfunctions/errors to maintain and/or quickly restore operational functionality.
Performs other related tasks and duties that are assigned or required.
Travels as required.
Click here to view the full job description including knowledge, skills, abilities, and working conditions for this position. Locate and click on the position title to view the complete job description.</t>
  </si>
  <si>
    <t>https://www.indeed.com/viewjob?jk=b9e936b45132ee07</t>
  </si>
  <si>
    <t>Blue Ridge Power</t>
  </si>
  <si>
    <t>Annapolis, MD</t>
  </si>
  <si>
    <t>Blue Ridge Power is a full-service EPC (Engineering, Procurement, Construction) company for solar projects across the United States, offering integrated engineering, a qualified professional labor force, and an expansive fleet of equipment to serve the needs of our clients. Headquartered in Asheville, NC, with offices in Fayetteville, NC, and Lexington, SC. Blue Ridge Power has installed 8 GW of solar infrastructure throughout the country and employs about 700 team members. Learn more at blueridgepower.com.
Blue Ridge Power (BRP) is seeking a Senior Project Manager, responsible for the construction project execution of multiple small to large-scale utility solar projects. The Senior Project Manager must be proactive to prevent potential problems and work toward mitigation of any issues impacting safety, construction, schedule, and cost. This position is designated as a safety-sensitive position.
This position is 100% travel and offers per diem while working on our project sites. Site states include, but are not limited to: Maryland, North Carolina, South Carolina, Virginia, Oklahoma, Indiana, Kentucky, Michigan, etc.
What You'll Do:
Accountable for project schedules, budgets, and performance metrics.
Responsible for project safety performance.
Manage all project subcontractors, documentation, and field staff, and identify potential risks.
Responsible for projects completed on time, within budget, and in compliance with all technical, commercial, safety regulatory, and environmental requirements to meet or exceed performance targets.
Perform design reviews of vendor drawings, calculations, specifications, procedures, and related documents.
Lead and or participate in daily early morning POD meetings.
Review and approve project execution plans and project schedules.
Identify and quantify project risks and develop risk mitigation plans.
Monitor and control EPC contractor costs, schedule, and progress.
Analyze and forecast cost and schedule projection reports.
Emphasize QA and technical requirements through performance-based inspections.
Responsible for executing and managing EPC contracts and obligations.
Execute projects with internal teams, including project development, engineering, finance, accounting, legal, and field-level construction managers.
Schedule regular management meetings and/or job walks to maintain quality control and strong relationships with owners, subs, and project team members.
Establish, update, and communicate project schedules to stakeholders and contractors while managing its implementation.
Assist the CMs and Superintendents in resolving specific issues and requests.
Manage contract scope and perform change management.
Facilitate purchasing and issuance of subcontracts and purchase orders.
Review and approve project expenditures.
Represent company/project in meetings with clients, subcontractors, etc.
Ensure contractors meet BRP safety and quality standards and regularly conduct related inspections and reporting.
Coordinate with local AHJs for project licensing/permitting.
Must-Haves:
10+ years of progressive experience in Commercial Building Construction, Oil and Gas, Pipeline, or other similar industries as a Construction Project Manager or higher.
Strong project management skills including budget adherence and cost control measures.
Experience dealing with vendors, subcontracts, subcontractors, and/or self-performance work.
Experience leading successful project teams, including the development of employees and maintaining relationships with external entities.
Working knowledge of project scheduling concepts, techniques, and software such as MS-Project, Primavera P6, or other related industry scheduling tools.
Working knowledge of MS Office suite, including advanced use of MS Excel.
Experience with Microsoft Excel and Word.
Able to travel for extended periods at various locations.
Experience with directly managing craft labor and equipment.
Advanced written, verbal, and interpersonal communication skills to effectively work with all levels of the organization.
Strong technical, analytical, and problem-solving ability.
Possess integrity and commitment to compliance.
Ability to review and understand multi-trade construction drawings and specifications, as well as construction best practices across an array of trades, including surveying, civil, structural, thermal and moisture protection, and electrical construction.
Ability to work independently, multi-task, make decisions, prioritize, and meet assigned deadlines in a fast-paced and ever-changing environment.
Strong work ethic, a high degree of detail orientation, and an extreme sense of urgency.
Nice-to-Haves:
4+ years of progressive construction project management experience focused on heavy civil construction.
Multi-project execution experience with solar utility projects ranging from 100MW+.
Experience working with unions.
Understanding of IRA compliance requirements.
Knowledge of IFS ERP.
Education and Certifications:
Bachelor's degree in engineering, construction management, architecture, business management, or equivalent professional experience.
Must possess and maintain a current valid driver's license required.
Working Environment and Physical Demands:
Project-Based Assignment.
The position requires 100% travel to our BRP project site(s) with per diem offered while working on our project sites.
Must possess reliable transportation.
Able to travel for extended periods to various locations.
Must be able to comply with all company safety standards and procedures, including OSHA requirements.
Must follow organization policies and procedures.
Individuals in this position work in an outdoor environment and must be able to tolerate all climates.
Must be able to sit, stoop, kneel, bend, stand, or walk short to long distances for 8-10 hours daily.
Blue Ridge Power believes in taking care of our employees by offering benefits that support their physical, mental, and financial well-being.
Our comprehensive benefits package includes Medical, Dental, Vision, Matching 401k, Paid Time Off, Company Paid Holidays, Training and Development, Tuition Reimbursement, Hybrid Work Options, Remote Work Options, Dog-Friendly Offices, and much more!
Blue Ridge Power supports organizations local to our offices in Fayetteville, NC, and Asheville, NC, including the school systems, environmental groups, athletics, youth organizations, and more.
Blue Ridge Power is committed to diversity, equity, inclusion, and belonging in the workplace.
Blue Ridge Power does not accept any unsolicited resumes or referrals from any third-party recruiting firms or agencies.</t>
  </si>
  <si>
    <t>https://www.indeed.com/viewjob?jk=37c36e40e6f6290e</t>
  </si>
  <si>
    <t>Scrum Master</t>
  </si>
  <si>
    <t>$88,455.68 - $115,059.00 a year</t>
  </si>
  <si>
    <t>Regions</t>
  </si>
  <si>
    <t>Atlanta, GA 30309</t>
  </si>
  <si>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Scrum Master serves as a facilitator and Agile coach for up to two development teams. This position provides leadership helping the Agile teams adhere to the rules of Scrum, applies the practices and principles of SAFe (Scaled Agile Framework for Enterprise), and works within and outside the team to remove impediments. This position creates and fosters an environment of transparency and continuous improvement by proactively communicating with the team, management, and outside stakeholders.
Primary Responsibilities
Focuses the Agile team on delivering planned value
Ensures the team(s) achieve their stated objectives by reinforcing SAFe framework and Scrum principles, keeping the team focused on their goals, and facilitating all standard ceremonies
Guides the team and organization on how to use Agile/Scrum practices and values
Guides the team on how to get the most out of self-organization
Guides the team on self-organizing to fill in the intentional gaps left in the Agile/Scrum frameworks
Assesses the Scrum maturity of the team and organization and coaches the team to higher levels of maturity, at a pace that is sustainable and comfortable for the team and organization
Facilitates getting the work done
Addresses and eliminates impediments beyond the team’s authority or items that require support from other teams
Guides the team to remove impediments by finding the right personnel to remove the impediment
Builds an environment of continuous improvement and encourages a healthy intra-team dynamic by facilitating team retrospectives, coaching team on problem solving and conflict resolution, and escalating issues when necessary
Facilitates discussion, decision making, and conflict resolution
Coordinates with other teams (DevOps, System Teams, Shared Services and other Scrum Masters) passing information to others and back to the team as needed
Assists with internal and external communication, improving transparency, and radiating information
Supports and educates the Product Owner, especially with respect to maintenance and work on the product backlog
Guides the team through estimating and forecasting
This position is exempt from timekeeping requirements under the Fair Labor Standards Act and is not eligible for overtime pay.
Requirements
Bachelor's degree or equivalent work experience
Two (2) years of relevant business/development support, user story creation, writing, and estimation
Experience with Agile and/or SCRUM
Experience communicating technical information to a non-technical audience
Certifications/Licensures
First Level Scrum Master certification (CSM, PSM I) and/or SAFe Practitioner certification
Preferences
Two (2) years of Project Management experience preferably in Information Technology
One (1) year of experience in the Scrum Master role for a software development team involved in diligently applying Scrum principles, practices, and theory
Experience as a Team Leader and coaching, training, or developing teams
Extensive Agile and/or Scrum experience; Second level Scrum Master certification (CSP, PSM II) and/or SAFe Advanced Scrum Master certification
Experience in the Scrum Master role for two (2) years for a software development team diligently applying Scrum principles, practices, and theory
Knowledge of other Agile approaches such as XP, Kanban, Crystal, FDD, etc.
Knowledge and/or experience with widely successful Agile techniques: User Stories, ATDD, TDD, Continuous Integration, Continuous Testing, Pairing, Automated Testing, Agile Games
Working knowledge of SAFe
Skills and Competencies
Knowledge of well-documented patterns and techniques for filling in the intentional gaps left in the Scrum approach (example: numerous Burndown techniques, Retrospective formats, handling of bugs, etc.)
Strong skills and knowledge of servant leadership, facilitation, situational awareness, conflict resolution, continual improvement, empowerment, and increasing transparency
Strong collaboration, facilitation, and conflict management skills
Position Type Full time
Compensation Details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
The target information listed below is based on the Metropolitan Statistical Area Market Range for where the position is located and level of the position.
Job Range Target:
Minimum: $88,455.68 USD
Median: $115,059.00 USD
Incentive Pay Plans: This job is not incentive eligible.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Charlotte Uptown
Location: Charlotte, North Carolina
Bring Your Whole Self to Work
We have a passion for creating an inclusive environment that promotes and values the differences that make each of us stand out as unique individuals and help provide valuable perspective that makes us a better company and employer. More importantly, we recognize that creating a workplace where all people can do their best work and thrive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</si>
  <si>
    <t>https://www.indeed.com/viewjob?jk=e3192497e54dc615</t>
  </si>
  <si>
    <t>Engineering Project Manager (Solid Waste/Landfill/Environmental) – Boston, MA</t>
  </si>
  <si>
    <t>$100,000 - $155,000 a year</t>
  </si>
  <si>
    <t>The Opportunity:
Tetra Tech is adding a Engineering Project Manager to our Solid Waste/Landfill/Environmental team based in Boston, MA.
Why Tetra Tech:
At Tetra Tech, we are Leading with Science to solve the world’s most complex challenges. Our industry-leading experts in engineering and consulting are committed to driving positive change in communities around the world. For over 50 years, we have been at the forefront of innovation and sustainability. Today we stand as a market leader, offering cutting-edge solutions in water, environment, energy, and international development. Our work has improved more than 625 million lives around the world.
Your Impact:
Join Tetra Tech to make a real difference. Our work leverages cutting-edge technologies, advanced analytics, and the expertise of world-class scientists and engineers to create meaningful change around the world. Discover your full potential – join us to advance your career while leaving a lasting legacy.
Your Role:
Tetra Tech has an immediate opening in our Boston, Massachusetts office for an Engineering Project Manager with experience in solid waste management and engineering.
Responsibilities of this position include preparation, oversight and review of work products, including performance of calculations, preparation technical memoranda and reports, construction plans and technical specifications, preparation of cost estimates and feasibility studies, permit applications, and interpretation of federal, state and local agency regulations; planning and implementation of investigations; and data analysis and abstraction. This position includes participation in advanced gas modeling projects, development concepts, and operational and design strategies for renewable natural and landfill gas projects. The position also involves client relations, new client business development activities including proposals, as well as communication with regulatory agency staff and direction of staff. The position requires travel to job sites and may involve field work.
The position is based out of Tetra Tech’s office in Middletown, NY. The successful candidate will be able to work independently, be comfortable collaborating with colleagues via chats, emails, and teleconferencing tools.
Your Qualifications:
Bachelor's Degree or above in engineering or related environmental field.
Project management experience on engineering and technical projects.
Experience – 8 plus years in a related field:
· Solid Waste Management and Engineering
· Environmental Engineering
· Landfill/Renewable Natural Gas Design
Professional Engineering license preferred
Regulatory experience in the Northeast a plus.
Capability to interact with clients, support sales efforts, and presentations.
Ability to supervise technical and support staff, provide leadership and mentoring to entry-level, and develop professional personnel.
Experience leading and supporting multi-discipline proposal efforts.
Excellent communications skills, both written and oral.
Proficiency with computer usage for document preparation including Word and Excel.
Qualifications:
Currently licensed or ability to obtain licensure as Professional Engineer in New Jersey and/or New York
Previous experience with design, permitting and construction of solid waste projects.
Bachelors or Master's Degree in engineering or science discipline and 15+ years’ experience.
Established client relationships
Excellent overall communication skills.
Ability to read, analyze, and interpret common scientific and technical journals, financial reports, and legal documents.
Ability to effectively write reports, business correspondence, and procedure manuals.
Ability to respond to common inquiries or complaints from customers, regulatory agencies, or members of the business community.
To perform this job successfully, an individual should have knowledge of word processing, spreadsheet, scheduling, and accounting software. CAD or GIS skills a plus.
Must obtain/maintain OSHA, HAZWOPER certification per company policy and job duties.
Ability to supervise technical and support staff in an office and to provide leadership and mentoring to professional personnel.
Ability to carry out supervisory responsibilities in accordance with the organization's policies and applicable laws.
Supervisory responsibilities include training employees; planning, assigning, and directing work; appraising performance; rewarding and disciplining employees; addressing complaints and resolving problems.
Pay: $100,000 – 155,000 annually, commensurate with skill level, geography region and experience.
Life at Tetra Tech:
The perks of working at Tetra Tech include:
· Comprehensive and market-competitive benefits.
· Merit-based financial rewards.
· Flexibility and company-wide commitment to work/life balance.
· Collaborative team atmosphere that values the contributions of all employees.
· Learning and development opportunities for ongoing professional growth.
About Tetra Tech:
Tetra Tech is the leader in water, environment, and sustainable infrastructure, providing high-end consulting and engineering services for projects worldwide. With 30,000 employees working together, Tetra Tech provides clear solutions to complex problems by Leading with Science® to address the entire water cycle, protect and restore the environment, design sustainable and resilient infrastructure, and support the clean energy transition.
Tetra Tech is proud to be an Equal Opportunity Employer. All qualified candidates will be considered without regard to race, color, religion, national origin, age, disability, sexual orientation, gender identity, status as a protected veteran, or any other characteristic protected by law. Tetra Tech is a VEVRAA federal contractor and we request priority referral of veterans.
We invite applications from all interested parties.
Explore our open positions at https://www.tetratech.com/careers. Follow us on social media to learn more about our people, culture, and opportunities:
LinkedIn: @TetraTechCareers
X (Twitter): @TetraTechJobs</t>
  </si>
  <si>
    <t>https://www.indeed.com/viewjob?jk=a0935ccf702a6c45</t>
  </si>
  <si>
    <t>Program Director</t>
  </si>
  <si>
    <t>$130,000 - $140,000 a year</t>
  </si>
  <si>
    <t>Bounteous</t>
  </si>
  <si>
    <t>Bounteous is a premier end-to-end digital transformation consultancy dedicated to partnering with ambitious brands to create digital solutions for today’s complex challenges and tomorrow’s opportunities. With uncompromising standards for technical and domain expertise, we deliver innovative and strategic solutions in Strategy, Analytics, Digital Engineering, Cloud, Data &amp; AI, Experience Design, and Marketing.
Our Co-Innovation methodology is a unique engagement model designed to align interests and accelerate value creation. Our clients worldwide benefit from the skills and expertise of over 4,000+ expert team members across the Americas, APAC, and EMEA. By partnering with leading technology providers, we craft transformative digital experiences that enhance customer engagement and drive business success.
Bounteous is searching for a Program Director to add to our fast-growing team. Successful candidates have several years of experience in partnering with clients and managing all sized projects independently from inception through completion, as well as internal PM teams. You’ll be responsible for prioritizing, guiding, and directing practice area and PM teams throughout the life cycle of various small to large sized projects. The right candidate will be an advocate for the project team, ensuring that they are empowered and have the information needed to successfully create and deliver an excellent end product. The ability to communicate effectively is a foundational skill of the Program Director position and they will need to facilitate communication amongst the project teams, with client stakeholders, and up through senior management.
Information Security Responsibilities
Promote and enforce awareness of key information security practices, including acceptable use of information assets, malware protection, and password security protocols
Identify, assess, and report security risks, focusing on how these risks impact the confidentiality, integrity, and availability of information assets
Understand and evaluate how data is stored, processed, or transmitted, ensuring compliance with data privacy and protection standards (GDPR, CCPA, etc.)
Ensure data protection measures are integrated throughout the information lifecycle to safeguard sensitive information
Role and Responsibilities
Independently lead and motivate diverse teams on various types of projects in a fast-paced environment while also managing a team of Project Managers
Oversee projects led by your direct reports to ensure everything stays on track, on budget, within scope, and follows internal processes
Ability to lead projects while also leading a team of 2-3 direct reports
Manage project scope, timeline, budget, issues, risks, dependencies, and deliverable outcomes
Lead on-time, on-budget delivery of digital projects, following internal processes, resulting in a high degree of client and internal team member satisfaction
Function as a Scrum Master to lead effective Agile ceremonies including stand-ups, retrospectives, sprint reviews, grooming, and planning
Proactively monitor, report, and manage project scope changes, budget burn, and timeline risk
Ability to understand a problem and work toward a solution by building consensus within the project team
Serve as an advocate for the project team, ensuring that they are empowered and have the information needed to successfully create and deliver an excellent end product
Ability to communicate (written and verbal) effectively and facilitate communication amongst the project teams, client stakeholders, and senior management
Facilitate efficient meetings including producing detailed agenda, facilitating discussions, and ensuring action items are identified and followed up on
Ability to adjust how information is communicated to various audiences, who each process information in their own way, have different working styles, and unique personalities
Foster a collaborative environment within the project team and direct reports
Ability to resolve conflicts in a mature, productive, and positive manner
Act as a key client contact and ensure their expectations are met and results are delivered
Leverage current project management systems to make data-driven decisions and provide reporting as needed
Work with the clients and product owners to ensure the realization of business goals in working solutions
Develop domain expertise in the client's business space to drive results
Ability to easily work with everyone from designers to developers to content strategists, and communicate across all levels in the company
Partner with Client Service Executives and Business Development to scope, size, and solution new opportunities
Proactively analyze, propose, and implement process improvements
Work with the Program Delivery leadership team to determine and implement best practices, new technology, and new processes
Coach and mentor other team members
Effectively manage direct reports including project oversight, performance management, goal setting, conflict resolution, and career pathing
Build strong relationships with client and internal team members to deliver success
Contribute to the internal development of Agile and project management processes, deliverables, and standards
Continue expansion and development of new skills, techniques, and tools through continuous learning
Preferred Qualifications
BS/BA in a relevant program, or equivalent work experience
7+ years of project management experience of progressively increasing responsibility with at least 2 years of Agile experience
8+ years of experience working as a consultant or in an agency as a project manager
Exposure to a wide variety of management techniques including Scrum, Agile, and/or Waterfall
Worked with multiple teams simultaneously, consisting of 4 to 8 people
Managed distributed or remote team members
Experience delivering large digital-related projects ($1MM+, 9+ months)
In-depth understanding of the digital development process and technologies
Proven organizational skills and focused attention to detail
Experience in both Confluence / JIRA or equivalent tools for software development
Experience with CMS platforms (Adobe Experience Manager, Drupal), eCommerce platforms (Magento, Shopify), and Google Analytics a plus
CSM and PMP certifications are a plus
Some Travel may be required
Experience working in regulated environments such as financial services, pharmaceutical, and healthcare and experience with policies such as Sarbanes-Oxley, PCI, and/or CAN-SPAM a plus
$130,000 - $140,000 a year
We invite you to stay connected with us by subscribing to our monthly job openings alert here.
Research shows that women and other underrepresented groups apply only if they meet 100% of the criteria of a job posting. If you have passion and intelligence, and possess a technical knack (even if you’re missing some of the above), we encourage you to apply.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
Bounteous is willing to sponsor eligible candidates for employment visas.
#BI-Remote
#LI-Remote</t>
  </si>
  <si>
    <t>https://www.indeed.com/viewjob?jk=aff28df4f5796ac3</t>
  </si>
  <si>
    <t>Project Manager - Field Leader</t>
  </si>
  <si>
    <t>Global Security and Communication</t>
  </si>
  <si>
    <t>Tacoma, WA 98444</t>
  </si>
  <si>
    <t>Global Security and Communication, Inc. in Tacoma, WA is seeking to hire a full-time Project Manager - Field Leader to service and install home security, automation, business fire, CCTV, and security systems. Do you believe in doing the right thing and exceeding customer expectations? Are you ready to take the next step in your career? If so, keep reading!
Our Lead Technicians earn a competitive wage of $80K-$110k/year, based on experience. You would also be eligible for our solid benefits including medical, dental, and vision insurance, moving allowance, rapid advancement opportunity, as well as a company vehicle. Ask about our signing bonus! If this sounds like the opportunity that you've been searching for, apply today!
ABOUT GLOBAL SECURITY AND COMMUNICATION, INC.
Global Security and Communication is committed to providing our customers with the highest level of technology for their security needs. We offer our customers home security, automation, business fire, CCTV, and security systems. Whether they're just looking for a system to protect their homes and loved ones or they're protecting 30,000 square feet of warehouse, we have the perfect system for them!
In addition to providing our customers with the best service possible, we are happy to be of service to our team! We have created a great work environment where our employees are given the space to grow, adapt, and improve.
QUALIFICATIONS FOR A PROJECT MANAGER - FIELD LEADER
2+ years of experience
Valid driver's license and a good driving record
Ability to pass a background check and drug test
License Preferred
A license is preferred, but not required. Are you dependable and hardworking? Do you have a positive, can-do attitude? Are you able to multitask and prioritize your responsibilities? Do you enjoy servicing and installing home security, automation, business fire, CCTV, and security systems? Are you friendly and service-oriented? Do you have good communication skills and the ability to express technical information in layman's terms? Do you take pride in your work? If so, you may be perfect for this position!
ARE YOU READY TO JOIN OUR TEAM?
If you feel that you would be right for this position, we want to meet you! Apply now with our initial 3-minute, mobile-friendly application!
Location: 98444</t>
  </si>
  <si>
    <t>https://www.indeed.com/viewjob?jk=3cadee3270f7cf4c</t>
  </si>
  <si>
    <t>Deputy Project Manager</t>
  </si>
  <si>
    <t>$75,000 - $150,000 a year</t>
  </si>
  <si>
    <t>Company Description
International SOS delivers customized medical and security risk management and wellbeing solutions to enable our clients to operate safely and effectively in environments far from home. Founded in 1984, we operate in 92 countries providing integrated medical solutions to organizations with international operations. Our innovative technology and medical and security expertise focus on prevention, offering real-time, actionable insights and on-the-ground quality delivery. We provide clinical services to include “hands on” direct care at over 800 sites around the world, many of which include inpatient clinical care capabilities. With 12,000 staff (including 5,200 medical and behavioral health providers) our services include the design, deployment, and operation of healthcare solutions including freestanding surgical facilities in remote and austere environments, telemedicine consultation through a wide range of virtual modalities, referrals to a global network of more than 100,000 vetted providers, and global aeromedical evacuation. Within our portfolio of companies, International SOS, headquartered in Houston, Texas provides contracted healthcare support to Government defense and civil agencies and government contractors, including support to military exercises and operations, diplomatic missions, natural disasters, and refugee care.
Job Description
This Position is Contingent Upon Contract Award.
This position is in support of a proposed repatriation initiative. The purpose of the facilities is to provide comprehensive care for migrant individuals who are awaiting reunification or repatriation. This care will begin as soon as each occupant arrives at the facility and will last until their arranged departure. The comprehensive care includes but is not limited to initial screening and exams, identifications of prior conditions and allergies, day to day care of routine, urgent and emergency medical conditions.
International SOS is seeking a knowledgeable and experienced Deputy Project Manager to assist in overseeing and coordinating projects aimed at enhancing healthcare delivery. This role involves managing resources efficiently and supporting the timely and budget-conscious completion of projects. The Deputy Project Manager will work closely with medical staff and administrators to implement effective solutions that improve patient care and operational efficiency.
Key Responsibilities
Assist in the development of comprehensive project plans that outline the scope, objectives, timelines, resources, and deliverables.
Help allocate and manage resources—including personnel, budget, and materials—to ensure the successful execution of projects.
Collaborate with healthcare professionals, administrators, and other stakeholders to ensure projects align with organizational goals.
Monitor project progress, make adjustments to schedules as necessary, and support the timely completion of project milestones.
Identify potential risks and assist in developing mitigation strategies to address challenges and keep projects on track.
Ensure that project outcomes meet established quality standards and comply with regulatory requirements.
Maintain clear and effective communication channels with all project stakeholders, providing regular updates and addressing any concerns.
Support the oversight of project budgets, ensuring expenditures remain within allocated funds while identifying opportunities for cost savings.
Maintain detailed project documentation, including plans, reports, and meeting minutes, to facilitate transparency and accountability.
Evaluate project performance, assist in conducting post-project reviews, and help implement lessons learned into future project management processes.
This list is non-exhaustive, and the role holder may be required to undertake additional duties that are not specifically listed above.
Qualifications
Basic Requirements/Certifications:
Minimum of Two (2) years' experience in project management or equivalent healthcare experience.
Education Required:
Bachelor of Arts or Science in a relevant healthcare field of study.
Physical Requirements:
Work is normally performed in a typical interior/office work environment.
Work involves sitting and standing for prolonged periods of time.
May require bending, stooping and lifting up to 15 lbs.
Other Special Qualifications:
Must be able to read, write, and speak English to effectively communicate.
Proficiency in both English and Spanish is preferred.
US Citizen or Permanent Resident Card is required.
Current MRPT Clearance preferred.
Additional Information
Pay range is based on several factors and may vary in addition to a full range of medical, financial, and/or other benefits. Final salary and offer will be determined by the applicant’s background, experience, skills, internal equity, and alignment with geographical market data.
Compensation Min: $75,000 Max: $150,000
Benefits – Full-time positions are eligible for our comprehensive and competitive benefits package including medical, dental, vision, and basic life insurance. Additional benefits include a 401k plan paid time off and an annual bonus. International SOS complies with all federal, state, and local minimum wage laws.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the applicable federal, state and local laws.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t>
  </si>
  <si>
    <t>https://www.indeed.com/viewjob?jk=ae08106a8fa45df1</t>
  </si>
  <si>
    <t>AMPURE CHARGING SYSTEMS INC</t>
  </si>
  <si>
    <t>Troy, MI 48084</t>
  </si>
  <si>
    <t>Company Profile
Charge Forward: Powering the Future of Sustainable Mobility
More than just a leading provider of innovative charging solutions, Ampure Charging Systems isn't just building EV chargers, we're pioneering the sustainable mobility revolution. Since the world's first modern electric car, our tech has been at the forefront, and today we're a top 100 global automotive supplier with a commanding 41% market share.
Our pioneering spirit continues to guide us as we develop charging solutions for a diverse range of applications. We offer a comprehensive portfolio of products for on-road electric vehicles, as well as industrial workhorses like forklifts to airport ground support equipment. Renowned for safety, efficiency, and extending battery life, our chargers pave the way for a climate-neutral mobility of the future.
Roles and Responsibilities:
Lead the planning, execution, and delivery of portable vehicle charger programs from initial concept to production and launch.
Collaborate with cross-functional teams including engineering, manufacturing, quality, and sales to ensure alignment on project objectives and timelines
Develop and manage project schedules, budgets, and resource allocation to achieve program goals
Act as the primary point of contact for customers, ensuring clear communication and managing expectations throughout the project lifecycle
Identify and mitigate risks and issues that may impact project timelines or deliverables
Conduct regular project reviews, providing updates to Executive Leadership Team on progress, challenges, and achievements
Required Skills:
Bachelor’s degree in Engineering, Business Administration, or a related field
3-5 years of program management experience within the automotive industry, preferably in a Tier 1 supplier environment or at least 3 years directly related technical experience in the automotive industry
Tier 1 experience managing Ford is preferred
Strong understanding of automotive manufacturing processes, quality standards, and industry regulations
Proven track record of managing complex programs involving multiple stakeholders and cross-functional teams
Excellent leadership, communication, and interpersonal skills, with the ability to influence and negotiate at all levels
Strong analytical and problem-solving skills, with a focus on delivering results
Ability and willingness to travel out- of- town
Ampure is dedicated to fostering a supportive and dynamic work environment, offering a comprehensive benefits package designed to enhance the well-being and professional growth of our employees. Our benefits include:
Health, Dental, and Vision insurance to ensure you and your family's health needs are met.
Short-Term and Long-Term Disability (STD, LTD) insurance.
Flexible Spending Accounts (FSA) and Health Savings Accounts (HSA) for additional financial flexibility.
401K Retirement Plan to help you plan for a secure future.
Employee Assistance Program (EAP) offering confidential support and resources for personal and professional challenges.
Unlimited PTO Policy, allowing you to recharge and spend time with loved ones.
IDEA Program encouraging innovation and continuous improvement.
Wellness Rooms to support your physical and mental well-being.
Hybrid Work Policy offering flexibility and promoting a healthy work-life balance.
Referral Bonus Program incentivizing employees to bring talented individuals into our organization.
At Ampure, we believe that a supportive and inclusive workplace is key to success. Our extensive benefits, along with our commitment to employee well-being and professional development, make Ampure a great place to work and grow your career.</t>
  </si>
  <si>
    <t>https://www.indeed.com/viewjob?jk=b9fe6c5ad28c8e3e</t>
  </si>
  <si>
    <t>Operations Lead, Project Management</t>
  </si>
  <si>
    <t>$43,888.00 - $70,631.44 a year</t>
  </si>
  <si>
    <t>R1 RCM, Inc.</t>
  </si>
  <si>
    <t>R1 is the leading provider of technology-driven solutions that transform the patient experience and financial performance of hospitals, health systems and medical groups. We are the one company that combines the deep expertise of a global workforce of revenue cycle professionals with the industry’s most advanced technology platform, encompassing sophisticated analytics, AI, intelligent automation, and workflow orchestration.
As our Operations Lead, you will partner with client representatives and R1 leadership to perform detailed reviews of facility-wide financial and operational metrics with the goal of identifying and capitalizing upon opportunities for process, cost, and patient satisfaction improvement.
Y our previous experience in revenue cycle management, particularly in project-based operations leadership aimed at boosting efficiency and performance, will enable you to excel in this role. Experience with EPIC or Cerner is considered a plus.
Here’s what you will experience working as an Operations Lead:
Document workflows and SOPs for operational consistency and serve as a training liaison for R1 technologies.
Analyze and improve workflow efficiency
Lead innovative projects with a proven track record
Aid in transitioning to EPIC by collaborating with departments and training staff.
Collaborate with operations leads to teach processes, analyze data, respond to client needs, and enhance operational performance.
For this US-based position, the base pay range is $43,888.00 - $70,631.44 per year . Individual pay is determined by role, level, location, job-related skills, experience, and relevant education or training.
This job is eligible to participate in our annual bonus plan at a target of 5.00%
The healthcare system is always evolving — and it’s up to us to use our shared expertise to find new solutions that can keep up. On our growing team you’ll find the opportunity to constantly learn, collaborate across groups and explore new paths for your career.
Our associates are given the chance to contribute, think boldly and create meaningful work that makes a difference in the communities we serve around the world. We go beyond expectations in everything we do. Not only does that drive customer success and improve patient care, but that same enthusiasm is applied to giving back to the community and taking care of our team — including offering a competitive benefits package.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
If you have a disability and require a reasonable accommodation to complete any part of the job application process, please contact us at 312-496-7709 for assistance.
CA PRIVACY NOTICE: California resident job applicants can learn more about their privacy rights California Consent</t>
  </si>
  <si>
    <t>https://www.indeed.com/viewjob?jk=d9661d00d7fa4c12</t>
  </si>
  <si>
    <t>Launch Program Manager</t>
  </si>
  <si>
    <t>$152,000 - $167,000 a year</t>
  </si>
  <si>
    <t>Discord</t>
  </si>
  <si>
    <t>Discord is used by over 200 million people every month for many different reasons, but there’s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games.This position is US based only. The Discord Safety Team seeking a highly skilled and motivated Product Launch Program Manager. In this role, you will be responsible for establishing a readiness process for product launches from scratch, collaborating with various stakeholders, and preparing the groundwork for project managers to effectively lead product teams through the established process. What you'll be doing: Process Development and Execution: Develop, implement, and refine a launch process tailored to the organization's specific needs. Serve as the initial Launch Project Manager for a subset of Product Pillars to effectively lead product teams through the established process. Stakeholder Engagement: Engage with internal and external stakeholders to understand their perspectives, needs, and expectations related to launch readiness. Foster relationships with project managers, product teams, and other relevant parties to ensure alignment with organizational goals. Documentation and Standards: Create comprehensive documentation outlining the launch process, including standards, guidelines, and best practices. Ensure that the established process complies with industry standards and regulatory requirements. Training and Awareness: Develop training materials and conduct sessions to educate project managers and product teams on the launch process. Promote awareness and understanding of the process across the organization through effective communication channels. Continuous Improvement: Establish mechanisms for feedback and continuous improvement of the launch process. Establish and monitor key performance indicators and adjust the process as needed to enhance efficiency and effectiveness. What you should have: 5+ years of experience in program management or a related role. Experience with product launches and process management in the fields of Trust &amp;amp; Safety, Content Policy, or similar operational fields Familiarity with SQL Strong project management skills with a track record of successfully implementing processes from inception Excellent communication and interpersonal skills to effectively collaborate with and influence diverse stakeholders Familiarity with industry standards and best practices related to product launch processes and operational readiness for a Safety Team Ability to adapt to an ambiguous, dynamic environment and drive change within the organizatios The US base salary range for this full-time position is $152,000 to $167,000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#LI-RemoteWhy Discord?Discord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Check out ourinclusion, diversity and purpose efforts, company principles, or learn more about the Life @ Discord experience!</t>
  </si>
  <si>
    <t>https://www.indeed.com/viewjob?jk=6a19b8a0f8104513</t>
  </si>
  <si>
    <t>Data Center Project Manager</t>
  </si>
  <si>
    <t>AHEAD</t>
  </si>
  <si>
    <t>AHEAD builds platforms for digital business. By weaving together advances in cloud infrastructure, automation and analytics, and software delivery, we help enterprises deliver on the promise of digital transformation.
At AHEAD, we prioritize creating a culture of belonging, where all perspectives and voices are represented, valued, respected, and heard. We create spaces to empower everyone to speak up, make change, and drive the culture at AHEAD.
We are an equal opportunity employer, and do not discriminate based on an individual's race, national origin, color, gender, gender identity, gender expression, sexual orientation, religion, age, disability, marital status, or any other protected characteristic under applicable law, whether actual or perceived.
We embrace all candidates that will contribute to the diversification and enrichment of ideas and perspectives at AHEAD.
Project Manager
The Project Manager is responsible for management of assigned technical projects. The Project Manager’s duties include facilitating coaching and mentoring to the junior project management staff. The Project Manager executes day-to-day management of assigned project segments. In addition, the Project Manager manages the group of projects as a whole, providing a single point of knowledge and control for the aggregate effort.
Responsibilities
Project Management of the POD Design and build process.
Lead and manage end-to-end VMware VCF projects, from initiation to closure, ensuring that all project deliverables are met within the defined scope, timeline, and budget.
Plan and coordinate all aspects of technical projects from initiation through delivery.
Coordination with AHEAD account team for initial evaluation in conjunction with a technical resource (feasibility, pricing, initial quote generation).
Work with integrator on building PODs, managing building schedules, and managing delivery schedule to customer.
Ensure service delivery success and customer satisfaction through effective project management.
Manage project initiation activities, which include the identification of contractual obligations, client needs and goals, existing situations, and necessary contacts. Gain access to existing information as needed.
Develop, define, and execute project plans, project scope, activities, schedules, budgets and deliverables.
Identify needed resources for projects while defining and assigning major project roles.
Coordinate activities and tasks among project team members, other internal departments, and client or vendor/subcontractor organizations as needed to meet project goals, and ensures project completion is on schedule, within budget constraints, and of the appropriate quality standards for the project scope.
Assign and monitor work of project team, providing technical and analytical support and direction.
Interface with clients on technical matters as needed.
Manage project risks, issues/problems, and activity progress to ensure project goals (e.g., deadline, scope and quality) are achieved.
Assist with problem resolution or risk mitigation as needed.
Manage the integration of vendor/subcontractor tasks as well as track and review vendor/subcontractor deliverables, if appropriate for the project.
Serve as liaison between technical and non-technical teams and vendor/subcontractor organizations to ensure all project targets and requirements are met.
Conduct project closure activities to formalize and communicate the project acceptance, handover documentation, and ongoing activities. This includes completing a post-implementation review to identify areas of improvement.
Directly oversee employees assigned to project. Selects, develops, and evaluates personnel to ensure efficient operation of the function.
Identify project management coordination process gaps or areas for improvement. Recommends and implements solutions.
Utilize Ahead systems (PSA, etc.) to maintain updated project information.
Assist in pre-sales efforts including OA, SOWs, and customer presentations.
Develop customer relationships and aids in identifying additional sales opportunities.
Qualifications
Data Center Logistics Background/familiarity - Delivery coordination/tracking of hardware and equipment.
Strong knowledge and expertise in VMware VCF implementation, configuration, and troubleshooting.
Manage Salesforce project record, project financials, resourcing, timecard approval, project kick-off, customer meetings, and coordination of work with Engineers and customers.
Manage Smartsheet project plan for reach project assigned.
Strong ability to independently manage medium to high risk, high complexity, and high client visibility projects.
Knowledgeable of project management standards, processes, procedures and guidelines using both Agile and Waterfall methodologies
Knowledgeable of industry project management best practices (i.e., Project Management Body of Knowledge - PMBOK).
Knowledgeable of the company's products and services.
Solid understanding of various types of IT project methodologies and life cycles (e.g., conversions, incremental, rapid delivery, classic or traditional waterfall phases of analysis, design, development, testing, and implementation) and the correct project application.
Excellent analysis, problem-solving, team, conflict management, and time management skills.
Strong verbal and written communication skills.
Must have experience with data center infrastructure hardware and/or software.
Possess advanced skills in the use of project management software.
Demonstrate ability to manage project budgets and timelines.
Must be adept with the use of negotiation techniques to reach agreement when there are widely differing viewpoints.
Effectively facilitate interaction with executive level clients.
Able to consistently set clear expectations, manage team performance, and build high morale among team members.
Successfully maintain confidentiality and carry out assignments that are sensitive in nature.
Willingness to show initiative in areas outside of core responsibilities when needed
Comfortable in a highly dynamic environment.
Why AHEAD:
Through our daily work and internal groups like Moving Women AHEAD and RISE AHEAD, we value and benefit from diversity of people, ideas, experience, and everything in between.
We fuel growth by stacking our office with top-notch technologies in a multi-million-dollar lab, by encouraging cross department training and development, sponsoring certifications and credentials for continued learning.
USA Employment Benefits include:
- Medical, Dental, and Vision Insurance
- 401(k)
- Paid company holidays
- Paid time off
- Paid parental and caregiver leave
- Plus more! See benefits https://www.aheadbenefits.com/ for additional details.
The compensation range indicated in this posting reflects the On-Target Earnings (“OTE”) for this role, which includes a base salary and any applicable target bonus amount. This OTE range may vary based on the candidate’s relevant experience, qualifications, and geographic location.</t>
  </si>
  <si>
    <t>https://www.indeed.com/viewjob?jk=f49096d1881b2e6e</t>
  </si>
  <si>
    <t>Everett Housing Authority</t>
  </si>
  <si>
    <t>Description:
Starting Salary: $107,859- $145,610 annually, DOE, plus benefits
Open Until Filled with priority given to those applications received by 5:00 PM on Thursday, February 13th 2025.
Are you interested in joining a mission-driven public agency that provides affordable housing in the City of Everett and throughout Snohomish County? Do you have experience in construction, project management, design and scoping, housing/property maintenance, or a related field? Everett Housing Authority (EHA) is looking for a motivated, experienced, knowledgeable, and resourceful person to join our Construction Management Team. EHA is a diverse, innovative public agency located in Everett, WA, focused on our mission to create affordable housing, foster healthy communities where households thrive, and replace systemic racism with equity for all. We offer a competitive salary and generous health and paid leave benefits.
Those interested can expect:
A competitive salary
22 days of paid vacation annually
13 days of sick leave each year
13 paid holidays each year
A strong benefit package including robust health, dental, vision and life insurance as well as a pension plan (PERS).
Long Term Disability Insurance
Tuition reimbursement
Employee Assistance Program
Wellness Program
Work that makes a difference!
As an EHA Construction Project Manager, you will join a team dedicated to ensuring that capital construction projects are completed on-time and under budget so that the housing units that EHA’s residents live in are healthy, safe, and properly maintained. This position works directly with property management staff, maintenance staff, and other EHA departments to ensure that capital construction projects adhere to City, County, and State regulations and codes, as well as EHA policy. This position will work collaboratively with the Procurement and Development teams to streamline work processes, decrease project turnaround times, and secure contractors at the best value to EHA to modernize and update EHA’s existing real estate assets.
The ideal candidate will care deeply about our mission and will be a self-starter, exercise independent judgement, learn and explain complex technical requirements, and excel at working with our Property Managers to resolve construction related issues. We are looking for a person with a positive attitude, ability to manage multiple projects at once, a collaborative mindset, and who is comfortable working with a diverse variety of cultures, viewpoints, and skillsets. This position may require obtaining permits for some of the projects as well as hiring and collaborating with architects/engineers when needed. This is fast-paced work applying technical construction knowledge to scope, bid, and complete a project. The position requires driving within Snohomish County.
Requirements:
EDUCATION AND EXPERIENCE:
Education: Associate degree or Certificate in Construction Management, Architecture, Engineering, or related field. May substitute an additional two years of relevant work experience for the required degree.
Experience: At least eight (8) years construction management experience, including job-site field experience
COMPETENCIES:
Adaptability and Flexibility: demonstrates a willingness to adapt to organizational change, new challenges, and demanding situations. Accepts construction criticism and uses it to improve performance and teamwork.
Communication: Communicates clearly and listens effectively. Responds appropriately to challenging questions or comments. Adapts communication to diverse audiences. Remains professional.
Customer Service: Understands and strives to meet internal and external customer needs and expectations. Responds in a timely manner. Proactively works to resolve conflicts and misunderstandings. Is available, approachable, and respectful to all regardless of their background.
Integrity and Accountability: Demonstrates high ethical standards and accountability. Follows policies and procedures. Asks for clarifications on assignments and help when needed. Practices EHA’s values. Implements EHA’s strategic plan.
Productivity: Completes work on time and meets applicable EHA safety requirements, deadlines, and quality standards. Effectively prioritizes and plans workload. Masters new tasks and methods, learns and retains knowledge.
Teamwork: Asks questions and readily shares their knowledge with others. Supports colleagues, team, department, and agency projects. Interacts professionally with team members and builds authentic relationships with colleagues of all backgrounds. Resolves conflicts constructively. Appreciates and recognizes contributions of others.
LICENSES AND OTHER REQUIREMENTS:
Valid Washington State Driver's license or ability to obtain one within 60 days and good driving record.
OSHA/WISHA, and similar safety &amp; first aid training &amp; certifications</t>
  </si>
  <si>
    <t>https://www.indeed.com/viewjob?jk=7f79ee5bd1a9a140</t>
  </si>
  <si>
    <t>Senior Manager Program Management (APAC) - Remote</t>
  </si>
  <si>
    <t>$135,100 - $225,100 a year</t>
  </si>
  <si>
    <t>Dexcom</t>
  </si>
  <si>
    <t>The Company
Dexcom Corporation (NASDAQ DXCM)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thousands of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Meet the team:
To support the rapid growth and scale of Dexcom, we are seeking an experienced, highly motivated Sr Manager, Project Management to join a team delivering our APAC strategic growth initiatives. The Sr. Mgr PMO will be involved in the structuring and delivery of strategic plans and coordinating with cross-functional teams to deliver. The individual will be heavily involved in strategy planning and execution together with the continuous governance and monitoring of performance throughout the project and program lifecycle.
Where you come in:
An exciting opportunity to be part of a dynamic, innovative and progressive multinational organization.
You will be part of a high growth company with a true purpose and can shape and influence, making a real difference to those living with Diabetes.
You have a tremendous opportunity to impact our customer base and growth of the organization and is at the core of our global strategy.
Work with thousands of awesome colleagues globally in an open, fast-paced and fun working environment
This position reports to the Director of APAC New Business Development and PMO
What makes you successful:
You are a results-oriented strategic thinker and hands-on delivery lead who demonstrates strong internal and external relationship management skills, excellent interpersonal skills, and the ability to influence change across a matrixed organization
You will help streamline the business life cycle process, prioritize projects, and drive new solutions introductions to achieve the company's business and strategic objectives for the APAC region
You have a proven track record in managing a range of complex, high-impact business programs/projects with strong organizational leadership and influencing skills across many different business functions.
You will develop and manage the APAC portfolio, overseeing planning, development and implementation of project efforts impacting the APAC region
You will establish and lead strategic initiative project/program teams, including governance, project planning, approach, execution and tracking, including management of Project managers in different capacities in Japan, South Korea and other APAC Commercial locations even if reporting into local leadership
You have daily engagement with VPs, Directors, &amp; Managers, with the confidence and ability to lead senior stakeholder meetings and initiate action on assigned items. You will interact and liaise with PMO peers across Dexcom
Independently tracks workstream initiatives, develops reporting dashboards, makes reports, and builds executive briefings.
You will Balance the need for certainty with the need for action. Be comfortable with complexity and ambiguity and willing to help guide difficult decisions without complete information
You will employ strong written and verbal communications skills to articulate sophisticated problems in a simplified way, providing timely communication of issues/concerns both up and down the communication hierarchy
You appreciate cultural differences and different management practices and utilize appropriate change management methods
What you’ll get:
A front row seat to life changing CGM technology. Learn about our brave #dexcomwarriors community .
A full and comprehensive benefits program.
Growth opportunities on a global scale.
Access to career development through in-house learning programs and/or qualified tuition reimbursement.
An exciting and innovative, industry-leading organization committed to our employees, customers, and the communities we serve.
Travel Required:
0-25%
Experience and Education Requirements:
Typically requires a Bachelor’s degree with 13+ years of industry experience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If you are an individual with a disability and would like to request a reasonable accommodation as part of the employment selection process, please contact Dexcom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
Salary:
$135,100.00 - $225,100.00</t>
  </si>
  <si>
    <t>https://www.indeed.com/viewjob?jk=0e432c671cac262b</t>
  </si>
  <si>
    <t>GI Alliance</t>
  </si>
  <si>
    <t>Southlake, TX 76092</t>
  </si>
  <si>
    <t>GI Alliance is seeking an experienced Project Manager.
Duties of this position include, but are not limited to, the following:
Position purpose
This position will function as a team member of the Project Management/Internal Consulting Office. This person will be responsible for managing projects from initiation to closure. This includes managing all aspects of the project, including scope, budget, timeline, planning, stakeholders, risks, and change management. The position will have a direct impact on the strategic goals and growth of the organization.
Responsibilities/Duties/Functions/Tasks:
Reasonable accommodations may be made to enable individuals with disabilities to perform the essential functions.
Assist in developing project scopes and objectives, involving all relevant stakeholders
Assist in the annual strategic planning process for the company
Ensure that all projects are delivered on-time, within scope and within budget
Ensure resource availability and allocation
Manage a detailed project plan to track progress
Use appropriate verification techniques to manage changes in project scope, schedule and costs
Measure project performance using appropriate systems, tools and techniques
Manage the relationship with the onboarding practice and all stakeholders
Perform risk management to minimize project risks
Establish and maintain relationships with practice team, internal team and with third parties/vendors
Facilitate the change management process for onboarding practices
Identify opportunities for process improvement across the company
Maintain comprehensive project documentation
Perform other duties as assigned
Qualifications
Education: Bachelors degree in healthcare administration or project management from an accredited university preferred.
Experience: 2-3 years of healthcare experience preferred.
Travel: up to 50% travel
Additional Qualifications: N/A
Performance Requirements:
Excellent communication skills, both written and verbal.
Proficient technical (computer) skills.
Ability to multi-task and prioritize.
Self-motivated with initiative.
Strong sense of ethics.
GI Alliance is an Equal Opportunity Employer. We are committed to creating an inclusive, welcoming, and equitable work environment. Our company values and celebrates the diversity of our physicians, staff and patients. We firmly believe our service is greatly enriched by our diversity of thought, experience, perspective, culture, and background.
Please Note: All job offers are contingent on the successful completion of pre-employment criminal history check.
NOTE: ALL APPLICATIONS MUST BE COMPLETED IN FULL FOR CONSIDERATION.
No phone calls or agencies, please.
EEO/AA-M/F/disabled/protected veteran</t>
  </si>
  <si>
    <t>https://www.indeed.com/viewjob?jk=5fac06a9c7384cee</t>
  </si>
  <si>
    <t>PROJECT COORDINATOR</t>
  </si>
  <si>
    <t>AVI Systems, Inc.</t>
  </si>
  <si>
    <t>Cincinnati, OH</t>
  </si>
  <si>
    <t>At AVI, we live and breathe technology. It’s just part of our DNA. We’re deeply passionate about designing and integrating the latest technology for our customers. We cross the entire spectrum of business, government, healthcare, education and entertainment and we’re currently seeking a Project Coordinator in our team.
What You Will Be Doing:
Help plan, direct, and carry out electronic communications and audiovisual installation projects from initial point of sale to final customer acceptance
Assist in formulating a project plan that provides for delivery of the project installation to the Company's customers within the time and budget parameters.
Assist in scheduling and attend client project meetings and/or internal team meetings; aid in addressing complaints and resolving problems raised by team members and/or customers; act as the primary or secondary contact between the Company and Customer.
What You Bring to Assure Success:
Effective face-to-face and telephone communication skills and customer relation skills
Ability to exercise independent judgment in decision-making
Experience in the service, installation, or design of audio, video, audiovisual and presentation systems is preferred.
Why Should You Apply?
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
AVI offers the following benefits to our employee owners:
Medical Insurance: Options for HDHP and Copay plans.
Dental and Vision Plans
Employer Paid
Short-Term Disability
Voluntary Life Insurance and Long-Term Disability
Employee Stock Ownership Plan (ESOP): 401(k) Match, Profit Sharing &amp; Dividends
Health Savings Account (HSA) and Flexible Spending Account (FSA)
Employer Paid Employee Assistance Program: Three face-to-face visits with a counselor plus additional financial, legal, and health resources.
Tuition Reimbursement
AVI is an equal opportunity/affirmative action employer. Minorities/Females/Disabled/Veterans.
To receive consideration, an interested person must apply through the AVI Systems career site.
Department Pay Type
Project Management Hourly</t>
  </si>
  <si>
    <t>https://www.indeed.com/viewjob?jk=06dc68297854246b</t>
  </si>
  <si>
    <t>Project Manager – International Implementation (Spanish Speaking) (12 month contract)</t>
  </si>
  <si>
    <t>D2L</t>
  </si>
  <si>
    <t>D2L is a cloud company that is modernizing education and building the Future of Work. The old models of teaching and learning are in the midst of the largest transformation in history, and D2L is at the heart of that fundamental shift.
New models of teaching and learning enable a personalized, student-centric experience – and deliver improved retention, engagement, satisfaction, and results for learners of all ages – in schools, campuses, and companies.
D2L is disrupting the way the world learns, by providing the next generation learning environment and solutions to engage and inspire learners. And most importantly, by giving customers a platform that is easy, flexible, and smart. No other company provides a solution as robust and innovative as D2L.
D2L has had a singular mission for 25 years and is dedicated to that same mission in the years ahead: to transform the way the world learns – and by doing so, we will help improve human potential globally.
A member of our Talent Acquisition team reviews ALL of our applications - yes a real person reviews resumes! They are excited to read more about what amazing things you could add to D2L.
JOB SUMMARY:
The Project Manager, working as part of the Project Management group within Professional Services, will oversee the planning, implementation and tracking of single or multiple client projects from beginning to end, including responsibility for project scope, costs, and deliverables.
The Project Manager will have the ability to manage and implement projects from initiation to final operational stage. The ideal candidate will have the ability to lead empowered, matrixed, virtual teams to include Desire2Learn, the Client and potentially 3rd party personnel. Ability to develop, administer and control the budget and P&amp;L for the project. Ability to work flexible hours and travel as required.
RESPONSIBILITIES:
Oversee the implementation of small and large projects to customers
Work with the Sales organization on project proposals, bids, contracts, estimates, and schedules
Lead the project team in determining client requirements and translating requirements into operational plans
Develop and manage project plans/charters; obtain appropriate client and Desire2Learn approvals and sign-offs
Determine, monitor and review all project economics to include costs, operational budgets, staffing requirements, resources, and risk
Identify and assemble the appropriate blend of resources to meet project needs and requirements; manage sub-contractors as required
Develop and manage project schedules and budgets in order to deliver the project on-time and on-budget
Create communication plans, ensuring that appropriate information is exchanged among key stakeholders
Plan, schedule, monitor, and report on activities related to the project; including financial health and status of the project; all risks, issues, changes; deliverables; etc.
Undertake regular status review meetings among project team members and clients
Prepare and/or present project status reports to various levels within management and the client
Develop project control and reporting procedures and manage changes in operational plan
Control project requirements, scope, and change management issues
Establish appropriate metrics for measuring key project success criteria
Identify and assess risks, severity and impacts; determine and implement risk mitigation strategies, communicate risk to client and internal to Desire2Learn as appropriate. Manage and mitigate all risks throughout life-cycle of project
Coach and advise team members to accomplish project goals, to meet established schedules, and resolve technical/operational issues
Manage client's expectations; understand client's point of view &amp; needs while keeping Desire2Learn's interests in mind; Promote a Win/Win attitude with the client; follow up and follow through on commitments responsibly
Proactively influence clients to apply project planning methodologies
Conduct post project reviews / lessons learned
Ensure adherence to legally binding requirements
Integrate and use Project Management methodologies
Maintain awareness on emerging technologies and project management techniques
Manage multiple concurrent projects
WHAT YOU'LL BRING TO THE ROLE:
Fluent in Spanish and English, both written and oral
Minimum 3 years' experience in a project management (preferably consulting or implementation-to-client relationship) role
Strong knowledge of the practices, procedures and principles of project management, sufficient to analyze detailed concepts, and apply these in a range of related subjects or functional areas
Ability to handle many small projects at one time, or a few medium/large projects
Professional services / customer servicing project management experience preferred
Confident and knowledgeable in Information Technology, including systems development lifecycle, business modelling, systems integration/implementation, methodologies, estimating and architecture
Familiarity with end-to-end project lifecycle including business case definition, requirements &amp; architecture through development &amp; implementation
Understanding of the basic practices, procedures and principles of project management, sufficient to analyze detailed concepts, and apply these in a range of related subjects or functional areas
Competent in use of MS Project, MS Office, MS Outlook, MS Visio and other office tools
Strong organizational skills
Works proactively and independently
Excellent written and oral communication skills
PMP certification considered an asset
Don’t meet every single requirement? We strongly encourage you to still apply! At D2L, we are committed to creating a diverse and inclusive environment. We encourage your application even if you don't believe you meet every single qualification outlined, because we love to help our people grow and develop!
Why we're awesome:
At D2L, we are dedicated to providing you with the tools to do the best work of your life. While some of our perks and benefits may vary depending on location or employment type, we are proud to provide employees with the following through #LifeAtD2L:
Impactful work transforming the way the world learns
Flexible work arrangements
Learning and Growth opportunities
Tuition reimbursement of up to $4,000 CAD for continuing education through our Catch the Wave Program
2 Paid Days off for Catch the Wave related activities like exams or final assignments
Employee wellbeing (Access to mental health services, EFAP program, financial planning and more)
Retirement planning
2 Paid Volunteer Days
Competitive Benefits Package
Home Internet Reimbursements
Employee Referral Program
Wellness Reimbursement
Employee Recognition
Social Events
Dog Friendly Offices at our HQ in Kitchener, Winnipeg, Vancouver and Melbourne.
D2L is committed to a fair and inclusive work environment. We are an equal opportunity employer that hires and attracts talent regardless of age, race, creed, color, religion, national origin, ancestry, marital status, affectional or sexual orientation, gender identity or expression, disability, nationality, sex, status as a protected veteran or any other legally protected grounds and will not discriminate on these bases. We draw on diversity of thought and experience to reflect the rich array of cultures representing our broad customer base and we seek talent with diversity of life experiences and perspectives from around the world. If you have special accessibility requirements that need to be considered during the recruitment process, please let us know by emailing us at [email protected] and a member of our HR team will get back to you. Information received relating to accommodation needs of applicants will be addressed confidentially. D2L maintains a drug-free workplace.
Schedule Full-time
Location Remote - Mexico
:</t>
  </si>
  <si>
    <t>https://www.indeed.com/viewjob?jk=8ddc391e78b72986</t>
  </si>
  <si>
    <t>Human Resources Project Manager</t>
  </si>
  <si>
    <t>Dimensional Fund Advisors</t>
  </si>
  <si>
    <t>Notes to applicants:
Dimensional sees great value from collaborating in our offices and appreciates the benefits of flexibility. Most roles fit our office-first hybrid approach: We are together on our campuses Tuesdays, Wednesdays, and Thursdays and have the choice to work in the office or remotely, depending on what is best for that work day, on Mondays and Fridays. This approach maximizes in-person collaboration and interaction while simultaneously providing flexibility and applies to most roles globally with a few exceptions that require more or less time in the office. Please discuss with your Recruiter to confirm the details for this specific role.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
Here at Dimensional, we strive to be an inclusive workplace for all. Even if you do not match every qualification listed, if you are interested in who we are, what we do, and why we do it, we suggest and encourage you to apply.
If you require reasonable accommodation in completing this application, interviewing, or otherwise participating in the employee selection process, such accommodation is available upon request.
Job Description:
Dimensional’s Human Resources department drives organizational success by recruiting and cultivating a high-performing, highly engaged workforce. HR serves as a strategic commercial partner across all departments to drive business results. By attracting a broad array of diverse talent with a commitment to excellence and by establishing an environment where people can learn and grow, HR supports Dimensional’s mission and values.
Reporting to the Diversity and Inclusion Manager and HR Chief-of-Staff, the Human Resources Project Manager will work with stakeholders within Human Resources and across the firm on managing projects tied to key employee engagement initiatives including diversity and inclusion and community engagement. The ideal candidate will be a critical thinker with excellent communication skills and the ability to drive impactful projects that advance D&amp;I goals, enhance HR processes, and contribute to the overall impact of the department.
Primary Responsibilities:
Diversity &amp; Inclusion Project Management:
Oversee the ongoing operations of the five Inclusion Networks, ensuring their success and alignment with enterprise D&amp;I goals and business objectives
In partnership with the Diversity and Inclusion manager and Global Co-Head of Human Resources provide content to client-facing teams to help respond to D&amp;I related queries and interests
Collaborate with stakeholders to lead, asses, develop, implement, measure and continuously improve key initiatives/programs
Act as a representative on the D&amp;I Leadership Council, contributing to high-level strategy, discussions, and decision-making
Coordinate and support global D&amp;I-related events, initiatives, and programs that drive awareness and promote inclusivity within the organization
Partner across HR to ensure D&amp;I strategies are integrated across the entire employee experience including recruiting, retention, talent development, and total rewards
HR Leadership Team Project Management:
Partner with the HR leadership team to support the successful delivery of department-wide projects and initiatives. Act as the human resources project manager to ensure timelines, deliverables, and goals are met. Coordinate with relevant stakeholders outside the department
Support the Global Co-Heads of Human Resources and functional ‘Heads Of’ with ad hoc project work and process improvements
Explore emerging HR trends, technologies and systems and provide recommendations for initiatives and tools that can enhance HR operations and employee experience
Dimensional Driven:
Lead outreach and ongoing relationship management with potential and current community partners that align with the Dimensional Driven pillars
Ongoing support of the global Dimensional Driven Committee through event coordination
Own employee communication of Dimensional Driven volunteer opportunities
Qualifications &amp; Skills:
Previous experience in Human Resources, with a focus on project work workflow management and/or Diversity &amp; Inclusion initiatives
Strong knowledge of D&amp;I best practices and trends, with experience supporting inclusion networks or affinity groups
Excellent project management skills with the ability to handle multiple priorities simultaneously
Ability to be agile and flexible, to change courses and iterate as needed
Ability to think critically about data and how best to leverage it to build consensus, influence and to demonstrate results
Self-starter with the ability to work independently in a sometimes-ambiguous environment
Exceptional communication and presentation skills, with the ability to engage and influence a variety of stakeholders
A collaborative, team-oriented approach with a passion for fostering inclusive environments
Dimensional offers a variety of programs to help take care of you, your family, and your career, including comprehensive benefits, educational initiatives, and special celebrations of our history, culture, and growth.
It is the policy of the Company to provide equal opportunity for all employees and applicants. The Company recruits, hires, trains, promotes, compensates, and administers all personnel actions without regard to actual or perceived race, color, religion, religious practice, creed, sex, sex stereotyping, pregnancy (which includes pregnancy, childbirth, and medical conditions related to pregnancy, childbirth, or breastfeeding), caregiver status, gender, gender identity, gender expression, transgender identity, national origin, age, mental or physical disability, ancestry, medical condition, marital status, familial status, domestic partnership status, military or veteran status or service, unemployment status, citizenship status or alienage, sexual orientation, status as a victim of domestic violence, status as a victim of stalking, status as a victim of sex offenses, genetic information, political activities or recreational activities, arrest or conviction record, salary history, natural hairstyle or any other status protected by applicable law except as otherwise required or permitted by law or regulation applicable to the Company or its affiliates.</t>
  </si>
  <si>
    <t>https://www.indeed.com/viewjob?jk=9470fc14f1e6b9f5</t>
  </si>
  <si>
    <t>Special Assistant/Project Manager - School of Nursing</t>
  </si>
  <si>
    <t>Discover Your Career at Emory University: Emory University is a leading research university that fosters excellence and attracts world-class talent to innovate today and prepare leaders for the future. We welcome candidates who can contribute to the diversity and excellence of our academic community. Description:
The School of Nursing is seeking a Special Assistant, Project Manager to manage the "Advanced Practice Provider Integrated Substance Use Disorder Training Program" (APP-ISTP). The "Advanced Practice Provider Integrated Substance Use Disorder Training Program" (APP-ISTP) is a HRSA-funded, 5-year program (currently in Y2). The APP-ISTP is a 12-month, full time program that will (1) increase the number of advanced practice nurses (APNs) and licensed clinical social workers (LCSWs) trained in treating mental illness and identifying, diagnosing, treating, and preventing substance used disorders (SUDs), including medication for opioid use disorder [MOUD]; (2) develop partnerships with community-based primary care clinics and organizations treating and screening for SUD, rural health clinics and organizations, and community based primary care settings to provide care focused on SUD/OUD and mental illness across the life span; and (3) develop or enhance substance use, mental and behavioral health content with cultural and linguistic congruency in didactic and clinical training for APNs and LCSWs, including trauma-informed care, adverse life experiences, and social determinants.
As part of the management team, the Project Manager collaborates with senior divisional leadership to manage and execute special projects and to provide business support related to external relations, budget and finance, human resources, and operations. The ideal candidate will be responsible for record-keeping, data management, and generating reports for the project leadership team and HRSA while coordinating with a diverse team and clinical partners regarding trainee and preceptor clinical practice schedules. The ability to work independently as well as in a team-based environment is highly valued.
KEY RESPONSIBILITIES:
Attends meetings with divisional executive leadership, develops and manages work plans, and ensures or facilitates appropriate follow up.
Drafts key communications such as articles, presentations, reports, and policies.
Researches strategic intent of, develops agendas for, and prepares materials or presentations for meetings.
Conducts complex projects requiring comprehensive research and data analysis.
Collaborates with others to facilitate projects and ensure timelines and action plans are accomplished.
Provides leadership to project team members and ensures integration of relevant business processes.
Prepares and assists in budget analyses.
Participates in long-range financial planning, trending, and budgeting.
Ensures the integrity and accuracy of financial information and reporting.
Analyzes data and reports, identifies and summarizes trends, develops executive summaries.
Represents divisional executive leadership at meetings.
Performs related responsibilities as required.
MINIMUM QUALIFICATIONS:
A bachelor's degree in business administration or other related field.
Five years of experience with an emphasis on project management and finance/budget analysis.
Expertise in use of office technology, including the MicroSoft Suite (Word, Excel, Access and PowerPoint,) Internet, and e-mail.
Excellent written and verbal communication skills.
Demonstrated ability to work effectively in a team-based environment.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t>
  </si>
  <si>
    <t>https://www.indeed.com/viewjob?jk=655ee74c878c6204</t>
  </si>
  <si>
    <t>Xponential Fitness Llc</t>
  </si>
  <si>
    <t>Irvine, CA 92614</t>
  </si>
  <si>
    <t>Who we are:
Xponential Fitness is one of the largest global franchisors of health and wellness brands. The portfolio of brands includes Club Pilates, the nation's largest Pilates brand; CycleBar, the nation's largest indoor cycling brand; StretchLab, a concept offering one-on-one and group stretching services; YogaSix, the largest franchised yoga brand; Pure Barre, a total body workout that uses the ballet barre to perform small isometric movements; Rumble, a boxing-inspired full-body workout; BFT, a functional training and strength-based fitness program; and Lindora, a metabolic health brand. Through the Companys eight brands and the On-Demand virtual platform, XPLUS, Xponential Fitness continues to push its mission forward to make health and wellness accessible to everyone.
Job Summary:
Xponential is seeking an experienced Project Manager to work directly with the creative team across the parent companies ecosystem of boutique fitness and wellness brands. This is an exciting opportunity to lead cross-functional, large-scale projects across multiple departments and disciplines, with a dominant focus on marketing. As the key facilitator of end-to-end project management, this role will develop comprehensive project plans, collaborate closely with stakeholders on the execution of deliverables, and maintain regular updates during the project lifecycle. This person will help the creative director lead our creative and influencer teams, guiding campaign strategy and managing a team of creative individuals. The Project Manager will consistently monitor incoming projects, providing regular reports on status and keeping constant communication. The qualified candidate will have a strategic mindset, with a keen eye for detail, and a results-driven approach to ensure team success. If you are a dynamic professional looking for an exciting and rewarding career with a wellness-driven organization.
Responsibilities:
Visionary Leadership: Provide leadership and direction to the creative and influencer marketing team. Help set clear goals, foster a culture of creativity and collaboration, and empower team members to reach their full potential.
Team Management: Oversee alongside the creative director the day-to-day operations of the creative and influencer marketing team, including resource allocation, project management, and performance evaluation.
Creative &amp; Influencer Strategy: Align, develop and execute comprehensive creative strategies that align with overall business objectives. Drive brand awareness, engagement, and conversion through compelling content and authentic partnerships.
Asset Execution: Oversee the end-to-end execution of creative with the dedicated brand CMOs alignment, ensuring seamless project management, on-time delivery, and solid brand standards.
Cross-Functional Collaboration: Collaborate effectively with internal teams to integrate creative efforts into broader marketing initiatives.
Benefits:
Medical, Dental and Vision benefits.
This role is eligible for a monthly cell phone allowance.
Empower is our 401k company. We offer Traditional and Roth 401k plans. Employer match is 4% and starts matching at the beginning of year 2. Your 401k would be fully vested at the start of year 3.
Complimentary corporate memberships to XPLUS and XPASS.
Discounts on retail brand merchandise.
On-site gym.
On Campus Amenities: Reborn Coffee Shop, Hangar 24, Mini Putting Green, Basketball Court, Bird Sanctuary, Car Washing Services (M/W), Dry Cleaning Services.
Xponential Fitness,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Qualifications:
2 4 years of project management experience.
Ad and creative agency experience preferred.
Passion and understanding of brand standards.
Health &amp; wellness industry experience preferred.
Adaptable to changing dept and environment and has experience operating within gray
Basic understanding of creative design preferred.</t>
  </si>
  <si>
    <t>https://www.indeed.com/viewjob?jk=0a4fa35b1e0e97ac</t>
  </si>
  <si>
    <t>Manager, Project- Technical &amp; Outfitting</t>
  </si>
  <si>
    <t>Miami, FL 33132</t>
  </si>
  <si>
    <t>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
POSITION SUMMARY:
The position requires a naval architect or other comparable engineering degree to ensure competence in multiple types of shipboard project work including all technical installations and interiors outfitting works Provides the primary project management leadership during the development preparation and delivery phases of Fleet Modernization and/or Newbuild–Owners Work projects applying Agile Project Plan (APP) methodologies and/or applicable best practices They provide and/or obtain technical architectural estimation and engineering support to further define scope of works and to integrate their respective expertise ensuring a comprehensive project-development approach In the latter part of the development process the PM is responsible for contributing to the supplier sourcing decision process creating schedules of values work packages take part in vendor bid reviews negotiations and final selection Lead any required value engineering efforts with Design Technical Brand and Procurement to ensure budget/scope alignment They continuously manage all communications and correspondence between the relevant parties both internally and externally Will lead the bridge from Development to Delivery through project preparation and execution stages The PM will lead and manage safely onboard all aspects of project execution Will be responsible for compliance of all rules and regulations as applicable Project manager will proactively plan coordinate and drive projects so they are accomplished within the prescribed time frame and budget while meeting all safety standards and brand guidelines Liaises with Brand operating department representatives involved in the modernization of existing ship or Owners Work of a new ship: Hotel OBR PDT Culinary Marine Design Finance Procurement HR IT ShoreEx Revenue Sales &amp; Marketing Safety &amp; Environment and shipyards and NB Site teams as required by project Responsible to lead and manage safely onboard all aspects of project execution
ESSENTIAL DUTIES AND RESPONSIBILITIES:
Development of Work
Oversee the development and execution of various projects and coordinates the technical and administrative aspects with the senior inter/intra content owners and/or consultants relevant to the project requirements
Uses their technical abilities and people skills to motivate encourage and lead group members to achieve optimum results
Is responsible for leading the cost technical and design alignment process ensuring accurate scope-to-budget alignment with Brand prior to pre-and-full Capital Acquisition Request submittals
Is responsible for leading routine-based cost technical and design alignment immersions ensuring designs are inclusive of all technical operational safety and other discipline-influencing considerations
Leads the project budget/scope alignment process by reviewing and mitigating scope and/or cost creep through continuous review of financial tracking reports and ensuring change request process (CRF) is utilized
 Responsible for approval of change orders while in drydock
Is responsible together with the Estimating Team (as available) for the research and analysis of all data drawings and other reference documents for the creation of budget matrix for review and approval by Solutions Leadership and Finance Manager
Works with Product Development Design Finance Planner to ensure project timelines are defined based on required project deliverables and drydock or project start date and location utilizing APP and/or best-practices methodology as applicable to individual project
Ensures project planner has set up and is actively tracking in accordance with the APP or NB Defined plan to ensure accurate progress and S-Curve reporting as applicable to individual project
Ensures project re-baseline alignment meetings are occurring and project plans are being revised and tracked accordingly
Ensures Work Package Tracker is set up for development progress updates as applicable to individual project
Ensures that all equipment or materials ordered during development phase are appropriate for installation cost effective and in accordance with applicable industry codes
Stays current on relevant technical research and projects; seek information and evaluate new technology for use onboard
Ensures established document-management procedures are being followed
Prepare composite reports from individual reports of team members Prepares management presentations and collects data to do so
Travel as and when required to support project development on-site project delivery vendor visits to vessels and site teams at yard locations shortly before and during all projects as applicable to individual project
Confers with matrixed constituent department representatives and vendors to outline milestones establish work plans responsibilities scope and tracking routines
Follow-up on team members to meet project deadlines and provide input on team member activities for schedule review process
Manages vendors ensuring they meet our time budget safety and brand guidelines
Coordinates activities to ensure project progresses on schedule accurately reflects current project status through regular updates of tasks and statuses
Obtains or provides technical support to manage and coordinate at a high level all general procedures and regulatory classification and safety issues between new building office(s) and classification and regulatory societies
Responsible for tracking timing budget cost control and reporting through support resources
Utilizes project management tools and techniques to develop and maintain project scope; manages customer expectations and maintains focus
Communicate project plan status on a regular basis to project team and project stakeholders
Execution of Work
Overall responsible for the safety of the ship and personnel as related to the project execution and quality of the work as they lead and manage work onboard during drydock and in-service
Represents RCG throughout the project with all contracted stakeholders
Responsible for the overall quality of the installation including coordinate technical inspections prior to closing deckheads etc
Ensure the proper signoff of Preliminary and Final Inspections
Responsible for flawless delivery of projects back to the fleet operations
Performs other duties as required This job description in no way states or implies that these are the only duties to be performed by the employee occupying this position
FINANCIAL RESPONSIBILITIES:
Responsible for a portfolio of projects of approximately $10+ million
QUALIFICATIONS KNOWLEDGE &amp; SKILLS:
Bachelor’s degree or equivalent from an accredited university with a concentration in engineering naval architecture or related field
7+ years of experience supporting technical projects shipbuilding or ship revitalizations
Must be familiar with the working drawing process inclusive of drawing dimensioning and detailing floor plans elevations sections and details
Ability to understand and interpret architectural plans sections elevations and details
Strong project management skills
Well versed in project planning/schedule disciplines
Strong interpersonal and leadership skills absolutely required as well as the ability to be a strong team player
Working knowledge of Windows NT Microsoft Word Excel and AutoCAD system
Internet and e-mail literate with ability to send receive and attach files as required
Must be proactive organized self-driven and multi-faceted - Will be required to use and/or develop project specific software for project development management and tracking
Ability to read and write fluent English is required Ability to speak other languages a plus
Able to travel internationally up-to 40% of time
 PHYSICAL DEMANDS: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
WORK ENVIRONMENT:
The work environment characteristics described here are representative of those an employee encounters while performing the essential functions of the job The environment includes work inside/outside the office
We know there's a lot to consider As you go through the application process our recruiters will be glad to provide guidance and more relevant details to answer any additional questions Thank you again for your interest in Royal Caribbean Group We'll hope to see you onboard soon!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
#LI-JN1
Nearest Major Market: Miami</t>
  </si>
  <si>
    <t>https://www.indeed.com/viewjob?jk=8aab147c950a61ba</t>
  </si>
  <si>
    <t>Ameresco</t>
  </si>
  <si>
    <t>Lakewood, CO</t>
  </si>
  <si>
    <t>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
Fueled by a dedicated workforce, Ameresco is the premier provider of energy efficiency and renewable technology solutions. From conservation to renewable energy generation, our employees have developed and implemented over $5 billion in energy savings solutions that help our customers utilize clean and sustainable resources.
We have a new opportunity for an Assistant Project Manager based in Lakewood, Colorado to provide team support.
Responsibilities:
Assist the Project Management Team with construction and implementation of energy efficiency, conservation, and renewable technology projects in retail, commercial, institutional, and industrial facilities.
Provide accurate and timely project status updates and communication to Project Managers.
Attend and participate in weekly construction meetings at various project site locations.
Organize and maintain project related files, drawings, materials, and correspondence.
Assist with issuing bid packages to vendors and subcontractors for pricing and delivery schedules.
Prepare spreadsheets, analyze proposals, and conduct project review meetings.
Collaborate with internal functions to prepare and maintain all forms of reports, presentations, documentation, and related project material.
Ensure compliance with company, industry, trade, and regulatory safety, standards, practices, and codes.
Observe vendors and subcontractors onsite while providing technical support.
Foster positive and effective business relationships with all parties.
Perform other duties as required.
Minimum Qualifications:
Bachelor’s degree in construction management or related engineering discipline.
Exposure to large scale construction projects involving upgrades, renovations, and retrofits involving institutional, government, commercial and industrial customer sites.
Ability to review confidential US security information.
QA/QC Certification from USACE or NAVFAC at time of hire is preferred; or the ability to obtain within 6 months of hire.
Additional Qualifications:
Proven ability to gather, validate, and analyst quantitative data and information.
Proficiency with MS Office Suite, including Excel and Project.
Proficiency in Procore or other PM software.
Excellent verbal, written, computer, technical communication and presentation skills required.
Demonstrated ability to effectively manage multiple priorities and tasks.
Valid Driver's License issued by state of residence and in good standing.
OSHA 30
CPR and Blood Born Pathogens Certification
Ability to travel as required. Could be up to 50% depending on project needs.
AMERESCO challenges the brightest, most talented and creative individuals in the industry by providing an environment that embraces initiative, diversity, and achievement along with comprehensive rewards, including people-oriented insurance, investment, and incentive plans.
Genuine Ameresco communications use @ameresco.com emails; any other domain is fraudulent. Report suspected phishing to 1-866-AMERESCO.
Equal Opportunity/Affirmative Action Employer/Women/Minorities/Veteran/Disability.</t>
  </si>
  <si>
    <t>https://www.indeed.com/viewjob?jk=008b5cd675c0d0a8</t>
  </si>
  <si>
    <t>Project Development Manager</t>
  </si>
  <si>
    <t>$138,000 - $149,000 a year</t>
  </si>
  <si>
    <t>O2EPCM, Inc. dba O2 Engineering, Projects &amp; Construction Management</t>
  </si>
  <si>
    <t>Position Title: Project Development Manager
O2EPCM, Inc. is a prominent award-winning experienced firm providing Professional, Technical, Consulting and Management Services in the Planning, Design, Engineering and Construction Industry to Local, State, Federal Government Agencies, Utility Companies and Private Clients. We are dedicated to delivering innovative and sustainable solutions for a variety of projects. We are seeking a Senior Electrical Estimator/Engineer to join our team and contribute to our ongoing success. In this role, you will play a pivotal part in ensuring the successful planning and execution of electrical projects.
Salary Range: $138,000 - $149,000
Location: Onsite (Los Angeles, CA)
Type: Full-Time
Employee Benefits:
100% paid base coverage (Health, Vision, &amp; Dental insurance).
401(k)
Paid Holidays
Paid Sick
Paid Vacation
EAP - Employee Assistance Program
O2EPCM, Inc. https://o2epcm.com/
Position: Project Development Manager
Duties:
- Plans and coordinates the execution of pre-construction activities associated with the
preparation for the building of new schools and modernization projects
- Responsible for the scope, schedule and budget, and overall success of multiple, new and
modernization, school projects
- Resolves complex planning, design and construction project-related issues, disputes and
disagreements
- Develops, assigns and monitors performance of Assistant Facility Development Managers
(AFDM), Design Managers (DM) and Design professionals relative to assigned projects
- Reports on project budget, schedule and issues. Provides information and analysis of project
issues to Departmental, Branch and Board representatives
- Reviews status and overall planning, design and construction project progress relative to
submittal schedules. Reviews project through all development phases, and assesses status,
progress and potential
- Coordinates with representatives from various utility and government agencies to obtain
timely action on successive phases of project completion
- Assists project team staff with A/E contracts, bid and contract planning
- Reviews and verifies Design Professional contract scope, fees and applications for payment,
and performs overall fiscal management of multiple projects
- Provides functional direction over areas of responsibility including project schedules, cost
control, dispute resolution, contract administration and quality control
- Coordinates project activities, requirements, and schedules with other District organizational
branches and departments such as the Office of Environmental Health and Safety, Design
and A/E Technical Support, Project Execution, Facilities Contract Administration, Inspection
Unit, Maintenance and Operations, local Educational Service Centers and site personnel
- Develops and recommends internal policies and procedures
- Performs other duties as assigned
Required Experience:
- Ten (10) years of experience managing the planning, design, construction and coordination
of capital projects
- Five (5) years of the above experience in educational facility construction or public works
projects
Additional Preferred Experience:
- Experience with scoping and planning of new construction and/or modernization projects
- Experience with the Division of the State Architect (DSA) construction/design processes.
- Experience with LEED and/or Collaborative for High Performing Schools (CHPS) projects.
- Experience with the development of major facilities (CEQA, agency approvals, coordination
with City and County agencies).
- Experience with both project delivery and procurement methods for public projects
- Experience with community engagement processes and strong communication skills, both
oral and written
- Experience utilizing Building Information Modeling (BIM)
- Experience in Formal Construction Partnering
Required Education:
- Graduation from a recognized college or university with a bachelor's degree in architecture,
engineering or construction management
Preferred Licenses and Certificates:
- A valid Certificate of Registration as an Architect by the California State Architectural Board
or Professional Engineer by the State Board for Professional Engineers and Land Surveyors
- A valid Construction Manager (CCM) credential by the Construction Manager Certification
Institute (CMCI)
- LEED Professional Accreditation
Please note, if you move forward in the submission process, you will be asked to provide the following below.
Most updated resume
Certifications or Licenses obtained
3-4 Professional References
Project List with values, dates, and company of any projects worked
O2EPCM, Inc. is a prominent award-winning experienced firm providing Professional, Technical, Consulting and Management Services in the Planning, Design, Engineering and Construction Industry to Local, State, Federal Government Agencies, Utility Companies and Private Clients. We are dedicated to delivering innovative and sustainable solutions for a variety of projects.
Employee Benefits:
100% paid base coverage (Health, Vision, &amp; Dental insurance).
401(k)
Paid Holidays
Paid Sick
Paid Vacation
EAP - Employee Assistance Program
O2EPCM, Inc. https://o2epcm.com/
NO PER DIEM. These are W2, long-term jobs with full benefits. NO relocation packages.</t>
  </si>
  <si>
    <t>https://www.indeed.com/viewjob?jk=07022685b39e9267</t>
  </si>
  <si>
    <t>Project Manager 1</t>
  </si>
  <si>
    <t>$62,000 - $82,000 a year</t>
  </si>
  <si>
    <t>Hyland Software</t>
  </si>
  <si>
    <t>The Project Manager 1 is responsible for the coordination of customer engagements within the Managed Services department. They act as the primary point of contact for customers, ensuring their needs are met and that they are utilizing all of their subscribed services. This role assists in the delivery of those services through team coordination, problem resolution, reporting and documentation, and escalation management.
What you will be doing
Utilize the Project Implementation Methodology and related tools to bring projects to successful completion, within scope, on time, and within budget
Facilitate and coordinate client meetings using engaging, informative presentation methodologies
Create and maintain project documentation utilizing methods prescribed by the PM
Administer and update project plans that specify goals, strategy, and scheduling
Act as a project coordinator for client engagements
Manage timely and effective updates to key contacts
Oversee activities of project personnel to ensure projects progress on schedule
Provide support to other Project Management team members, as directed
Comply with all corporate and departmental privacy and data security policies and practices, including but not limited to, Hyland’s Information Systems Security Policy
What will make you successful
Bachelor’s degree or equivalent experience
Microsoft Windows and Office proficient
Oral and written communications skills that demonstrate a professional demeanor and the ability to interact with others with discretion and tact
Facilitation and project management skills
Organizational, multi-tasking, and time management skills
Able to thrive in a fast paced environment
Ability to work independently and in a team environment
Self-motivated with the ability to complete projects in a timely manner
Average travel requirements for this job is 30% annualized, yet unique circumstances with customers may require more travel.
Or an equivalent combination of education and experience sufficient to successfully perform the principal duties of the job3
Based on individual states’ employment laws, the following details are to comply with the relevant salary posting requirements: base salary range of $62,000 -$82,000 and eligible for bonus and benefits
What you can expect next
Hyland Recruiters thoroughly review every application and will contact you within 1 to 2 weeks regarding next steps. Be sure to add Hyland to your contacts list and check your spam folder so you never miss a message from us!
Any follow up questions? Email your Recruiter directly at Careers@Hyland.com.
Benefits
401(k) Retirement Savings. Flexible Schedule. Paid Time Off. Medical, Dental, Vision. Volunteer Paid Time Off. Wellness Reimbursement. Paid Parental Leave. Sabbatical Program.
Find out more by going to https://www.hyland.com/en/resources/articles/why-work-at-hyland .
Welcome to #HylandLife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
As we’ve grown to a company of nearly 4,000 strong, we have the opportunity to make a significant impact on our communities. We strongly support employee initiatives and align our giving campaigns and programs to organizations that are important to them.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gender identity, or any other legally recognized protected basis under federal, state or local laws, regulations or ordinances. The information collected by this application is solely to determine suitability for employment, verify identity and maintain employment statistics on applicants.</t>
  </si>
  <si>
    <t>https://www.indeed.com/viewjob?jk=6cda66031835d1b4</t>
  </si>
  <si>
    <t>Health Equity Project Coordinator</t>
  </si>
  <si>
    <t>$26.79 - $40.99 an hour</t>
  </si>
  <si>
    <t>Providence Health Plan</t>
  </si>
  <si>
    <t>Oregon</t>
  </si>
  <si>
    <t>Description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The Health Equity Project Coordinator will assist with the management and planning for the health equity accreditation process for the equity office. This position will be the liaison between the Equity Office and Quality Management department leading successful coordination of the accreditation requirements for the health plan. This position will assist with the review, development and ongoing delivery of identified areas in the accreditation project plan. This position will be responsible for the development and administration of a culturally and linguistically appropriate services (CLAS) program, development of policies and procedures for diverse workforce, conduct analysis to integrate DEI in governance processes, support development and ongoing monitoring for spoken language services.
Providence welcomes 100% remote work for applicants who reside in one of the following States:
Oregon
Washington
California
Please note the following important detail regarding this role:
This position is affiliated with Providence Health Plan and will be tied to a location and compensation range in Portland, Oregon
Required Qualifications:
2 years of experience in project management, program coordination, team facilitation, data analysis
Preferred Qualifications:
Bachelor's Degree in Public Health, Public Administration, Health Administration or Human Resources
1 year of Accreditation or regulatory compliance experience, and DEI/Health Equity/Population Health experience
1 year of strong experience in Excel functions, PowerPoint presentation developing, including graph/chart functions within these programs
Why Join Providence Health Plan?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
About Providence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
The amounts listed are the base pay range; additional compensation may be available for this role, such as shift differentials, standby/on-call, overtime, premiums, extra shift incentives, or bonus opportunities.
Providence offers a comprehensive benefits package including a retirement 401(k) Savings Plan with employer matching, health care benefits (medical, dental, vision), life insurance, disability insurance, time off benefits (paid parental leave, vacations, holidays, health issues), voluntary benefits, well-being resources and much more. Learn more at providence.jobs/benefits.
About the Team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
Providence is proud to be an Equal Opportunity Employer. We are committed to the principle that every workforce member has the right to work in surroundings that are free from all forms of unlawful discrimination and harassment on the basis of race, color, gender, disability, veteran, military status, religion, age, creed, national origin, sexual identity or expression, sexual orientation, marital status, genetic information, or any other basis prohibited by local, state, or federal law. We believe diversity makes us stronger, so we are dedicated to shaping an inclusive workforce, learning from each other, and creating equal opportunities for advancement.
Requsition ID: 342586
Company: Providence Jobs
Job Category: Project Management
Job Function: Project/Product Management
Job Schedule: Full time
Job Shift: Day
Career Track: Admin Support
Department: 5018 STRATEGIC PLANNING
Address: OR Portland 4400 NE Halsey St
Work Location: Providence Office Park Portland Bldg 1-Portland
Workplace Type: Remote
Pay Range: $26.79 - $40.99
The amounts listed are the base pay range; additional compensation may be available for this role, such as shift differentials, standby/on-call, overtime, premiums, extra shift incentives, or bonus opportunities.</t>
  </si>
  <si>
    <t>https://www.indeed.com/viewjob?jk=4d0ad39b61229c31</t>
  </si>
  <si>
    <t>Senior Manager, Project Management – Denver, Colorado (Hybrid)</t>
  </si>
  <si>
    <t>Western Union</t>
  </si>
  <si>
    <t>Denver, CO 80237</t>
  </si>
  <si>
    <t>Are you ready to join a global organization that helps diverse teams stay at the forefront of technology and innovation? Then it’s time to join Western Union as a Senior Manager of Project Management.
Western Union powers your pursuit
As a Senior Manager, Project Management you will facilitate collaboration across various cross-functional technical and non-technical agile teams to drive the delivery of high-quality software solutions and new products that bring business value.
Role Responsibilities
Works with the Agile Leaders, Project Managers, SCRUM Masters, Technology, Regional, Operations, Care, GTM to define E2E delivery milestones and drive value delivery for our customers.
Own and drive PI Planning for a specific function with partnership from Product, Technology, Marketing, and other cross-functional leaders.
Partner with Product team ensuring a large backlog is built.
Own and drive end-to-end delivery of large-scale initiatives, build roadmaps, project plans with dependencies, Track progress, identify and resolve dependencies, proactively identify risks and mitigate risks, escalate in timely manner eliminating issues by managing and track systemic impediments.
Ensure Project status is up to date in the system of record, communicate the status at regular intervals to all stakeholders including executive updates.
Identify communication gaps, handle issues, and provide support to teams balancing opposing priorities.
Monitor Testing progress ensuring results are reviewed and Facilitate the User Acceptance Testing process, developing rollout plans and procedures.
Coordinate major feature releases and ongoing delivery of value to customers where multiple teams, are involved in development.
Responsible for Product Launch approval, ensures each product release has mandatory approval from including Engineering, Product, Global Compliance, Legal, Privacy, Marketing, and business stakeholders.
Ensure appropriate systems development and project management processes are being utilized.
Provide expert advice and coaching to leads and teams to ensure best practice execution.
Communicate role up of project issues and status in a concise, accurate, and professional manner for senior leadership consumption, escalating blocking issues risking milestone delivery.
Role Requirements
Bachelor's degree in a technical field such as computer science, computer engineering or related field required. MBA or other related advanced degree preferred.
Jira, Jira Align and Confluence experience a plus.
Overall, 10 Years of Experience with proven project management experience
Experience working in Agile, waterfall and hybrid environment.
Experience delivering technology and business application solutions in a large-scale, multi-platform systems environment.
PMP, Agile, SAFE certifications preferred.
*Applicants must be currently authorized to work in the United States on a full-time basis. Western Union will not sponsor applicants for work visas for this position.
We make financial services accessible to humans everywhere. Join us for what’s next.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Salary
The base salary range is $130,000 USD – $160,000 USD per year, total on target compensation includes a base salary and short-term and long-term incentives that align with individual and company performance. Actual salaries will vary based on candidates' qualifications, skills, and competencies.
Benefits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
Your United States – Specific Benefits Include
Family First Program
Flexible Time Off
Medical, Dental, and Life Insurance
Parental Leave
Location (Hybrid): 7001 E. Belleview Ave Denver, CO 80237
*Applicants must be based in Denver or willing to relocate to Denver to work from the Denver office a minimum of three days a week. Western Union will not assist with relocation costs for this position.
Western Union values in-person collaboration, learning, and ideation whenever possible. We believe this creates value through common ways of working and supports the execution of enterprise objectives which will ultimately help us achieve our strategic goals. By connecting face-to-face, we are better able to learn from our peers, problem-solve together, and innovate.
Our Hybrid Work Model categorizes each role into one of three categories. Western Union has determined the category of this role to be Hybrid. This is defined as a flexible working arrangement that enables employees to divide their time between working from home and working from an office location. The expectation is to work from the office a minimum of three days a week.
For residents of Colorado, California, Connecticut, Delaware, Minnesota, and Pennsylvania: Please do not respond to any questions on this initial application that may seek age-identifying information such as age, date of birth, or dates of school attendance or graduation. You may also redact this information from any materials you submit during the application process. You will not be penalized for redacting or removing this information.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
#LI-SS2 #LI-Hybrid
Estimated Job Posting End Date:
02-04-2025
This application window is a good-faith estimate of the time that this posting will remain open. This posting will be promptly updated if the deadline is extended or the role is filled.</t>
  </si>
  <si>
    <t>https://www.indeed.com/viewjob?jk=874852493bd88e9a</t>
  </si>
  <si>
    <t>Delivery TPM (EMEA)</t>
  </si>
  <si>
    <t>Redcloud Consulting</t>
  </si>
  <si>
    <t>RedCloud Consulting is a business and IT consulting company with local Puget Sound Enterprise and Mid-sized clients. RedCloud seeks a Delivery Technical Project Manager to support immediate client operations. Seattle Business Magazine has recognized us, ranked #1 on their "Best Companies to Work for in Washington" for Mid-Sized Businesses list, awarded #1 Fastest Growing Company in Washington by Puget Sound Business Journal, and named on the Inc. 500/5000 list.
Overview:
We are seeking a Delivery Technical Program Manager (TPM) to support the construction, inspection, configuration, and testing of new and expanding datacenter projects. This role requires strong cross-functional coordination, ensuring smooth project execution from design review through commissioning and final acceptance. The TPM will work closely with design engineers, vendors, and security teams to ensure physical security systems are properly installed, tested, and operational.
Responsibilities include but are not limited to:
Coordinate project-level activities from design through commissioning and acceptance.
Conduct project design reviews and participate in project meetings to ensure security considerations are addressed.
Initiate and escalate support tickets as needed to resolve issues.
Collaborate with internal teams and external vendors to ensure installation schedules are met and security systems are properly configured.
Support datacenter security system (DCSS) installations and programming requirements.
Track critical project milestones and provide regular updates.
Provide on-site and virtual support during commissioning phases.
Facilitate new security vendor orientation at project kickoff.
Participate in Lessons Learned sessions with the Design Engineering Team to improve future security installations.
Ensure timely procurement and delivery of owner-furnished security hardware in alignment with project schedules.
Required Knowledge, Skills, and Abilities:
5+ years of experience in technical program management, datacenter operations, or security system installations.
Strong project coordination experience, particularly in datacenter construction or security infrastructure.
Knowledge of physical security systems, including access control, surveillance, and alarm monitoring.
Experience managing installation vendors and coordinating cross-functional teams.
Ability to track milestones, manage risks, and escalate issues appropriately.
Strong communication skills with the ability to interface with engineering, security, and vendor teams.
Willingness to travel to project sites as needed.
Compensation range for position is $55-65/hour DOE.
Benefits and bonus information can be found at https://www.redcloudconsulting.com/careers
RedCloud requires employees have the legal ability to work in the United States during their employment period. During onboarding, proof of eligibility to work in the United States will be requested. RedCloud does not provide visa sponsorship.
About Us:
RedCloud is a boutique, business and technology consulting firm providing local companies with expert-level support for over two decades. Whether it’s to solve a specific business challenge or to provide additional support for an ambitious project, we can help bring even the most visionary endeavors to fruition.
Anchored by a foundation of "integrity-based consulting", the RedCloud team of subject matter experts collaborate closely with clients to develop and implement high-level solutions, bringing stability, growth, and innovation together for long-term success. We provide a broad array of business and technology consulting services through RedCloud’s core services: Empower Operations, Empower Sales and Marketing, Empower Customers, Empower Security and Privacy.
Visit http://www.redcloudconsulting.com/ for more info.
#LI-Remote</t>
  </si>
  <si>
    <t>https://www.indeed.com/viewjob?jk=36d730f028de62b7</t>
  </si>
  <si>
    <t>Curtis Learning LLC</t>
  </si>
  <si>
    <t>Pennsylvania</t>
  </si>
  <si>
    <t>Description:
Who We Are…
SendingCell creates custom education and training that prepares biotech and pharma industry professionals across all phases of the launch continuum to bring innovative brands to market. Our exceptional content focuses on science, skills, and sustainment, leveraging the latest technologies and learning strategies to provide our clients with the ability to sell to customers in dynamic, competitive markets and support optimal patient care and improved outcomes. We value collaboration and encourage the sharing of ideas and solutions. We aim always to foster long-term working relationships with clients, viewing ourselves as genuine thought partners and brand stewards.
What We Need…Project Coordinator
The Project Coordinator assists the Project Management team with client projects from start to finish by handling operational and administrative tasks such as managing timelines, project plans, and file organization. This role also supports the submission of project deliverables for the client’s medical, legal, and regulatory review processes through client submission platforms, adhering to their standards. While the position primarily focuses on internal operations, there may be occasional client interaction.
Core Responsibilities
Assist members of the Project Management team to manage day-to-day operational and administrative aspects of projects
Handle administrative tasks such as maintaining, organizing, and tracking project files, client content libraries, and procurement of project materials or resources
Conduct quality assurance review and testing throughout the project development phases
Perform reporting including compiling data, conducting analysis, and generating reports
Create and manage Veeva tasks related to client medical, legal, and regulatory review such as placeholders, tracking meeting agenda, and pulling review committee comments
Manage post-job close-out tasks to ensure all files are saved and distributed appropriately
Manage and deliver client programming related to approved assessment content
Requirements:
Bachelor's degree in Project Management, Business Administration, or equivalent work experience
Minimum of 1-3 years of experience in an Associate or Junior Project Coordinator role with a proven track record in sales training or within a life sciences agency
Experience using virtual meeting software such as Zoom, Teams, and Webex
Experience with Microsoft Office suite, including Word, Excel, PowerPoint, Adobe Acrobat Pro, and SmartSheet
Soft Skills: Good organizational and time management skills; strong interpersonal skills; solid service mindset (internal and external customers), strong verbal and written communication skills, detail-oriented; highly organized; good ability to influence and negotiate; solid analytical skills
SendingCell is committed to providing our Team Members with the tools and support needed to excel professionally and personally. To achieve this, we offer competitive pay and a progressive, comprehensive benefits package designed to support you in every aspect of life.</t>
  </si>
  <si>
    <t>https://www.indeed.com/viewjob?jk=ce28c70b6d704d79</t>
  </si>
  <si>
    <t>Project Controls Specialist IV - Cost</t>
  </si>
  <si>
    <t>Fluor Corporation</t>
  </si>
  <si>
    <t>This position performs Project Control activities and/or supervises the preparation of Project Controls activities for a project or assignment. This role serves as Control Team Leader on small projects and provides direct supervision to a small team of Project Controls personnel, or as a Subject Manager Expert (SME) for the entire Project Controls Team in the Regional Office.
• Develop Work Breakdown and Project Coding Structures for control and integrity of work defined by the contract
• Develop totally integrated engineering, procurement, and construction (EPC) schedules or cost control programs
• Recommend solutions or recovery plans to schedule or cost impact or delays
• As a Lead Scheduler analyze schedule, review delays, propose schedule recovery alternatives and presents them to internal groups as well as the client
• As Lead Cost Specialist maintain the cost system and provide required reports
• Analyze variances in cost and schedule performance against the plan, and communicate the reasons for the issuance of variance and proposed mitigation plans to Project Management
• Other duties as assigned
Notice to Candidates:
Background checks are carried out as part of any conditional offer made, including (but not limited to &amp; role dependent) education, professional registration, employment, references, passport verifications and Global Watchlist screening.
To be Considered Candidates:
Must be authorized to work in the country where the position is located.
Basic Job Requirements
• Accredited four (4) year degree or global equivalent in applicable field of study and ten (10) years of work-related experience or a combination of education and directly related experience equal to fourteen (14) years if non-degreed; some locations may have additional or different qualifications in order to comply with local requirements
• Ability to communicate effectively with audiences that include but are not limited to management, coworkers, clients, vendors, contractors, and visitors
• Job related technical knowledge necessary to complete the job
• Ability to learn and apply knowledge of applicable local, state/province, and federal/national statutes and guidelines
• Ability to attend to detail and work in a time-conscious and time-effective manner
Preferred Qualifications
• Possess practical experience in the use of the automated cost or schedule management systems
• Must have had leadership roles as a Control Team Lead (CTL) on a small-sized project or cost or scheduling lead on a large project
• May need to travel internationally for project assignments and in support of business related matters
Salary Range
102,000 to 184,000
Market Rate
The market rate for the role is typically at the mid-point of the salary range; however, variations in final salary are determined by additional factors such as the candidate’s qualifications, relevant years of experience, geographic location, internal pay equity, and prevailing market conditions for the specific role.
Benefits
Fluor is proud to offer a comprehensive benefits package designed to promote employee health, wellness, and financial security. Our offerings include medical, dental and vision plans, EAP, disability coverage, life insurance, AD&amp;D, voluntary benefit plans, 401(k) with a company match, paid time off (personal, bereavement, sick, holidays) for salaried employees, paid sick leave per state requirement for craft employees, parental leave, and training and development courses.
Requisition Number
148574BR
Diverse Workforce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t>
  </si>
  <si>
    <t>https://www.indeed.com/viewjob?jk=437548903678c766</t>
  </si>
  <si>
    <t>Portfolio and Program Manager for Workforce Modernization</t>
  </si>
  <si>
    <t>WCTS (Worldwide Counter Threat Solutions)</t>
  </si>
  <si>
    <t>Overview:
This incumbent will assist the Modernization, Integration, and Transformation (MIT) cross-organizational collaboration group for modernization, integration, and transformation areas across the organization as they respond to the Executive Director’s direction.
Duties and Responsibilities:
Assist the organization’s Project Management Office (PMO) with day-to-day project management for the modernization and transformation of VA acquisition business systems across component offices.
Assist the PMO as a trusted partner for enterprise-wide acquisition projects to drive success through collaboration, fostering continuous improvement, and maximizing the use of emerging technology to ensure the VA Acquisition Community is equipped to provide quality support/services that comply with the evolving federal and VA acquisition mandates.
Manage the organization’s Change Management Portfolio and Change Roadmap.
Create visuals and reports that comprise a comprehensive view of all change initiatives.
Required Minimum Qualifications:
Able to meet security and privacy requirements: Tier 1 / National Agency Check with Written Inquiries (NACI).
Required Education:
Master’s Degree:
preferably a Master of Business Administration (MBA)
preferably a degree in organizational psychology or similar.
Required Experience:
Minimum 15 years of experience with Government and
10+ years of program/project management experience in managing and evaluating organizational improvement initiatives.
Required Certifications:
Project Management Professional (PMP)
Lean Six Sigma certification
Preferred Certifications:
Certification in personality assessment tools used in talent management and organizational development such as Hogan certification or similar.
About Worldwide Counter Threat Solutions:
WCTS appreciates the importance of high caliber professionals and offers an attractive salary and benefits package that includes industry leading Medical, Dental, life and Disability Insurance; 401K, paid time off, and holidays to ensure the highest quality of life for our employees. A career with our world-class team at WCTS offers unparalleled opportunities for growth worldwide. Qualified women, minorities, individuals with disabilities and protected veterans are encouraged to apply. WCTS is an Equal Opportunity Employer. WCTS participates in eVerify.
GxME8VSeDs</t>
  </si>
  <si>
    <t>https://www.indeed.com/viewjob?jk=129d516d83001413</t>
  </si>
  <si>
    <t>Sr Project Manager, Marketing</t>
  </si>
  <si>
    <t>$100,000 - $140,000 a year</t>
  </si>
  <si>
    <t>SanMar</t>
  </si>
  <si>
    <t>Issaquah, WA 98029</t>
  </si>
  <si>
    <t>At SanMar, the work you do makes a difference.
What's the Short Version?
The Sr Project Manager, Marketing leads world-class marketing initiatives in alignment with agreed-upon strategies and/or sales goals as lined out by the Integrated Marketing team. This role owns and drives project task lists, project plan/schedule development and management, status tracking and reporting, risk identification and mitigation, resource management, project communications and documentation, project meeting facilitation, and other key project execution responsibilities. This role contributes to the organization's project management best practices, standardizes processes and templates, and acts as a subject matter expert and advocate.
What Will You Be Doing?
Lead and manage the delivery of strategic marketing projects within agreed parameters of time and cost.
Oversee the projects' full life cycle from program/project initiation &amp; definition, through requirements definition &amp; vendor selection, planning and execution, and implementation &amp; post implementation support.
Work with the relevant business sponsors and strategic program managers to define and shape the project, ensuring that they are aligned with business strategies.
Manage competing priorities and dependencies, acting as liaison with management and other program and project managers to ensure optimum usage of all resources.
Collaborate with the development teams to ensure that the business requirements are properly defined, developed and deployed to the relevant business customer's satisfaction.
Ensure schedules, time estimates, and detailed project plans are provided for all deliverables.
Manage all project communication with key stakeholders in all relevant areas of the business, provide companywide communication of progress as required.
Set objectives and provide direction, advice and motivation to assigned project delivery teams.
Perform other duties as assigned.
Comply with all policies and standards.
What Are We Looking For?
Bachelor's Degree Marketing, Communications or related field; or equivalent experience.
4-6 years of experience with a focus on project management within marketing, ideally in the B2B space.
Experienced project manager and multi-tasker able to meet deadlines and build stakeholder relationships.
Experience with print and digital-based projects.
Experience with Workfront, Adobe Photoshop or Illustrator applications.
Strong project management skills, with advanced knowledge of project management methodologies, fundamentals and PM tools.
Extremely well organized with a proven history in managing multi-element projects within a fast-paced setting with rotating deadlines.
Strong attention to detail with a keen ability to take excellent notes and or retain information.
Outstanding communication skills- written, verbal, presentation, and interpersonal.
A positive and helpful attitude including strong customer service skills.
Strong technical knowledge of marketing, creative, and production terms and process, including print, digital and social visual best practices, project flows and current trends.
Ability to accept criticism and perform with professionalism and accuracy under pressure.
Organized and self-motivated.
Ability to effectively communicate with all levels of staff, verbally and in writing.
Assertive interpersonal and problem-solving skills that build consensus and resolve issues.
What's Our Offer?
Salary Range: You`ll earn between $100,000 - $140,000 annually, depending on experience.
Bonus: You`ll be eligible for an annual discretionary bonus up to 10% of base salary.
Paid Time Off: You`ll accrue paid time off on a bi-weekly basis based on hours worked up to 112 hours per year to start. Employees also receive 8 paid holidays and 1 paid family day off.
Additional Benefits:
Comprehensive medical, dental, and vision benefits
401k plan and matches $1 for $1 up to 4% of earnings, matched &amp; vested at every pay cycle
Life insurance
Short/long-term disability coverage
Paid maternity/paternity leave
Pet insurance
What Should You Expect?
Hybrid: SanMar's Eastpointe office is located in Issaquah, WA in the Seattle metropolitan area. Employees are required to work in our offices Tuesday through Thursday each week and additional days may be added based on business needs. Our standard working hours are 8:00-5:00 PST. While performing the duties of this job, the employee is regularly required to sit; reach with hands and arms and talk or hear. The employee is frequently required to use hands to finger, handle or feel. Specific vision abilities required by this job include close vision, distance vision, color vision, peripheral vision, depth perception and ability to adjust focus. Work environment is moderately quiet. Ability to work on computer for multiple hours with frequent interruptions. Quarterly travel may be required.
Why Work at SanMar?
Our people are at the heart of everything we do. They bring their talent, passion and dedication to work with them every day. Their hard work inspires us and gives us purpose. We love working here together.
Whether you work in our headquarters, from your home or in one of our distribution centers across North America, we believe that investing in you is just the right thing to do. Our comprehensive benefits package is designed to support your health and well-being, life balance, career growth and (eventually) retirement.
SanMar works with brands you already know, like Nike, The North Face and Brooks Brothers, as well as providing industry-leading private label apparel and accessories. Our people come to work excited to do their part, providing clothing that helps people feel that they're a part of something special.
Here's your chance to be a part of this story. If you're ready to work in a place where your participation matters and your growth is a priority, we're ready for you.
SanMar is an Equal Opportunity Employer
Whoever you are, wherever you're from, whoever you love or follow in faith, whatever your disability or superpower status, whichever ethnicity or gender you identify with, you are welcome at SanMar.
SanMar participates in E-Verify.</t>
  </si>
  <si>
    <t>https://www.indeed.com/viewjob?jk=3a410058fb5931b6</t>
  </si>
  <si>
    <t>Project Manager, Chassis Controls</t>
  </si>
  <si>
    <t>Palo Alto, CA 94304</t>
  </si>
  <si>
    <t>What to Expect
Our Chassis Controls team is seeking a highly motivated Operations Lead &amp; Project Manager.
We need someone who loves to plan and execute, thrives on coordinating large events and projects, and can handle last minute curveballs with ease.
You will be responsible for ensuring smooth operations at multiple proving grounds around the world, managing test trip activities, and coordinating logistics for prototype parts and vehicles. Additionally, you’ll lead a team of Technicians and drive projects to completion.
If you're intrigued by the challenge of worldwide logistics—everything from prototype screws to tires to vehicles—while navigating ambitious timelines and shifting priorities, we want you on our team.
What You'll Do
Maintain and actively manage a large fleet of prototype vehicles across multiple global sites
Identify and resolve any issues, prioritizing time and cost efficiency
Manage vehicle parts and tire inventory
Coordinate and manage both large-scale international test trips and last-minute requests for events ranging from a few people to 50+ attendees. This includes handling logistics, housing, contracts, and ensuring the right parts—vehicles, tires, equipment—are delivered to the correct location on time
Manage and lead a team of vehicle technicians at multiple locations, including planning travel, triaging incoming requests, and assigning work
Responsible for all shipments, including customs, tracking, and cost optimization while collaborating with stakeholders to ensure on time delivery
Proactively communicate and coordinate with various teams to update stakeholders on status, updates, and potential delays
What You'll Bring
Strong passion for planning events and projects
Excellent communication skills, both verbal and written, with the ability to convey information clearly and effectively
Ability to thrive under pressure, managing multiple priorities and deadlines simultaneously
Solid understanding of vehicles, vehicle components, and relevant equipment, or a strong interest and willingness to learn
Detail-oriented, with a proven ability to track and manage various tasks while keeping all stakeholders informed of status
Strong ability to hold teams accountable and drive progress
Experience in Project Management with a background in engineering, preferred
Compensation and Benefits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$80,000 - $222,000/annual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</si>
  <si>
    <t>https://www.indeed.com/viewjob?jk=e0a1bc376e163189</t>
  </si>
  <si>
    <t>$100,000 - $130,000 a year</t>
  </si>
  <si>
    <t>MJW Investments</t>
  </si>
  <si>
    <t>Los Angeles, CA 90025</t>
  </si>
  <si>
    <t>Position: Construction Project Manager
Location: Los Angeles, CA (with travel to properties across the portfolio)
FLSA Status: Exempt
About Us
MJW Investments is a premier real estate investment firm specializing in the acquisition, development, and management of multifamily and student housing properties. With a portfolio exceeding $1.5 billion in value, we focus on revitalizing communities and enhancing lifestyles through innovative urban redevelopment. Our mission is to optimize property performance, elevate tenant satisfaction, and execute capital projects effectively.
Recognized as one of Southern California's largest developers by the Los Angeles Business Journal, we take pride in our innovative, community-driven projects. Look us up on LinkedIn or visit our website: mjwinvestments.com.
Why This Role Matters
We are seeking a Construction Project Manager to lead the execution of value-add initiatives, streamline maintenance operations, and oversee capital projects across our portfolio. This role is critical in ensuring our properties operate at peak efficiency while achieving long-term asset goals. This position will:
Relieve existing operational burdens by directly supporting the Property Management and Asset Management teams.
Play a pivotal role in acquisitions and dispositions by conducting due diligence walks, assessing physical assets, and contributing to strategic decisions.
Enhance vendor relationships, improve cost efficiencies, and ensure consistent project execution standards.
Key Responsibilities
Capital Project Management:
• Lead the planning and execution of value-add projects across the portfolio, ensuring adherence to budgets and timelines.
• Assess and manage large-scale initiatives, such as multimillion-dollar renovations or system upgrades (e.g., boilers, fire safety systems).
• Serve as the primary contact for Property Managers, providing solutions for maintenance needs and complex issues.
Acquisitions &amp; Dispositions:
• Conduct due diligence property walks, assessing unit conditions, equipment, fire safety, and service request patterns.
• Provide detailed audits of physical assets and identify key areas for improvement or investment.
• Oversee disposition efforts, ensuring financials, inspections, and physical asset reviews are aligned with organizational goals.
Insurance Claims Management:
• Take the lead on construction-related insurance claims by coordinating with insurance adjustors, vendors, and Property Managers.
• Ensure claims are resolved efficiently, minimizing disruptions to operational workflows.
Vendor &amp; Contract Management:
• Run competitive bidding processes for large-ticket CapEx projects to ensure cost-effectiveness.
• Vet and manage vendors, monitor performance, and resolve discrepancies in service delivery.
• Foster collaboration between vendors, contractors, and Property Managers to align priorities effectively.
Operational Oversight:
• Conduct routine property inspections to maintain compliance with safety standards and ensure operational excellence.
• Monitor and analyze budget variances, providing clear and actionable variance reports to ownership.
• Utilize tools such as Yardi, Payscan, and Excel to track expenses, manage maintenance schedules, and report progress.
Leadership &amp; Collaboration:
• Oversee and mentor maintenance staff and contractors to ensure accountability and productivity.
• Promote a culture of teamwork and clear communication, fostering collaboration between departments.
• Provide honest feedback and market insights to ownership, ensuring transparency in all reporting.
Travel Requirements:
• Regular travel to portfolio properties in locations such as Seattle, Georgia, and Idaho to oversee projects and maintain standards.
Skills and Qualifications
• Experience: Proven track record in facilities or maintenance management, with extensive experience managing capital projects.
• Technical Proficiency: Expertise in Yardi, CRM systems, Payscan, and Excel, with a strong understanding of budget variance analysis and maintenance-related software.
• Leadership: Ability to manage teams effectively, fostering accountability and collaboration.
• Problem-solving: Strategic thinker capable of addressing complex maintenance challenges with innovative solutions.
• Communication: Exceptional skills in liaising with vendors, adjustors, Property Managers, and owners.
• Education: Bachelor’s degree in Facilities Management, Construction Management, or a related field preferred.
Join Our Team
At MJW Investments, we value professionals who are passionate about driving operational excellence and delivering meaningful impact. If you are a results-oriented leader eager to contribute to a growing organization, we invite you to apply and make a difference at MJW.
Benefits include Medical, Dental, and Vision coverage, Paid Time Off (PTO), Vacation, Sick Leave in accordance with California state/local regulations, and eligibility for a performance-based bonus structure.</t>
  </si>
  <si>
    <t>https://www.indeed.com/viewjob?jk=9f774c8f35ca06ff</t>
  </si>
  <si>
    <t>Conxtech Inc</t>
  </si>
  <si>
    <t>Pleasanton, CA 94566</t>
  </si>
  <si>
    <t>What youll be doing:
As a Project Manager for ConXtech, youll:
Coordinate design and pre-construction services (i.e., estimating, scheduling, project planning, constructability, site utilization, etc.)
Manage and facilitate the collaborative design and integration of the ConXtech system with architects, engineers, consultants, contractors, and other sub trades insuring adequate and efficient interface
Provide necessary information to engineers, modelers and detailers to ensure proper design, fabrication and installation of ConXtech components
Oversee all aspects of day-to-day management of construction projects, while also monitoring and coordinating work performed by detailing, engineering, and sub-contractors
Provide necessary management and coordination for permit and entitlement processes
Prepare overall project plans, including identification of master development schedule along with construction schedule
Evaluate project progress and construction practices to ensure budgetary and company goals are achieved
Review and interpret proposed designs, details, and building specifications for appropriateness to required function standard, and initiate revisions where appropriate; advise clients as to how best achieve the required results
Authorize the issuance of contracts, purchase orders, and change orders and approve contractor invoices for payment
Research and prepare reports pertaining to cost, equipment, policies, procedures, and/or other issues, as appropriate
Keep management informed of project progress and issues, particularly as to needed changes in schedule, resources or product
Facilitate monthly billing and required payment application to ensure timely and accurate contractor billing
Coordinate with detailing, purchasing, fabrication and construction for timely, on budget, and accurate execution of our scope of work
Perform miscellaneous job-related duties as assigned
Where youll be working:
Youll be working remotely from home with the occasional onsite meeting as needed at a satellite office or our company headquarters in Pleasanton, CA. There are some restrictions to this opportunity and therefore we are looking for candidates in the following states: AZ, CA, CO, PA, TX, and WA.
Who we are:
ConXtech is a construction technology company based in the San Francisco Bay Area. Our innovative structural steel building systems enable structures to be designed, fabricated and erected faster and safer than any conventional alternative. The ConX System is the chassis inside over 15 million square feet of healthcare, data center, commercial, high density residential and industrial structures. ConXtech works at the leading edge of the construction industry, introducing manufacturing methods and new approaches to increase efficiency, quality and safety throughout the design-to-delivery process.
What we can offer you:
Our employees are our biggest asset, and we want to make sure we continue to create a culture that is engaging, inspiring and rewarding to our team. We offer our team members a range of benefits, rewards, health insurance options, PTO and a 401(k) program with employer match.
Our environment embraces those who are self-starters and go-getters. Is that you? Apply!
We are looking for local candidates only. U.S. Citizens and those authorized to work in the U.S. are encouraged to apply. We are unable to sponsor at this time.
ConXtech is an Equal Employment Opportunity (EEO) employer.
Job Type: Full-time, Exempt
Pay Range: $100K $150K per year; subject to location.
Who you are:
ConXtech is seeking an experienced construction management professional who is passionate about managing and being the single point of contact for assigned ConXtech projects that consist of structural steel modular building frames. You enjoy being responsible for the entire project from design development to final project closeout. You are focused on goals that include completing projects safely, on schedule and on budget with ConXtechs required level of quality and customer satisfaction.
You have:
A Bachelors degree (preferably in Construction Management or Engineering) or equivalent experience.
A minimum of 5 years experience in the structural steel construction industry.
An understanding of commercial construction processes.
Strong problem-solving skills with hands-on field experience.
Excellent interpersonal and communication skills and the ability to effectively function as a team.
Leadership abilities with qualities required to effectively manage several direct reports.
Ability and self-confidence to make key decisions, with self-awareness to consult guidance when needed.
Excellent time management skills and the ability to work on multiple projects.
Strong negotiation skills.
Proficient modeling and detailing experience with Tekla Structures (preferably v20.0 &amp; v2019i).
Proficiency in Microsoft Office &amp; Microsoft Teams (remote working).
Competence in the following software tools:
Procore (construction Admin- document control)
Sage (accounting data)
Revit, Tekla, AutoCAD and SketchUp
BlueBeam
Experience with scheduling software preferred, e.g., Microsoft Project, Primavera, etc.
Ability to travel to project sites as needed.</t>
  </si>
  <si>
    <t>https://www.indeed.com/viewjob?jk=790b6ba2110178a5</t>
  </si>
  <si>
    <t>Project Management Lead</t>
  </si>
  <si>
    <t>$156,500 - $181,000 a year</t>
  </si>
  <si>
    <t>Common Securitization Solutions</t>
  </si>
  <si>
    <t>OVERVIEW:
The Company
Common Securitization Solutions (CSS) is seeking an experienced Project Management Lead to join our team of talented professionals.
CSS built and operates the largest and most advanced mortgage securitization platform in the world, supporting the Uniform Mortgage-Backed Security (UMBS) of Fannie Mae and Freddie Mac.
Supporting 70% of the mortgage-backed securities in the market, CSS provides best-in-class single-family issuance, bond administration, disclosure, and tax services. We support a broad portfolio of products for our clients with full lifecycle management.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
RESPONSIBILITIES :
Job Information
CSS is seeking an experienced Senior Project Manager to join our Project Management team. In this role you will be responsible for helping to shape and mature best practices for project delivery. You will help to oversee a portfolio of the strategic enterprise-wide initiatives and will collaborate with technical department leaders to drive implementation of large and complex technical projects.
Key Job Functions
Manage day-to-day activities related to managing one or more projects from initiation through completion. Support projects for large teams including Delivery, Infrastructure, Data Management and Business Operations.
Meet regularly with business and technology owners to define business and technical requirements, understand initiative scope and approach, and help the team execute projects through to successful implementation.
Partner and support internal technical teams, such as development team, on project initiatives.
Plan course of projects, including milestones, critical path, resources required, cross-functional dependencies, and use of technology and tools and document in project plan following established project management methodology.
Continuously monitor and report on progress of the project to all stakeholders (using relevant Agile and waterfall metrics). Keep senior management advised of significant trends and findings and other issues.
Provide recommendations and drive issue resolution.
Monitor project progress and engage closely with key stakeholders in business technology and project management team to provide transparency and advice on emerging trends, risks and issues.
Facilitate team meetings and key Agile ceremonies.
Design, modify, install, and/or maintain metrics that drive and measure team performance.
Identify opportunities to streamline and automate processes as needed.
Coordinate and administer assignments, monitor team progress, and maintain schedules.
Help the team to remove roadblocks and manage dependencies.
QUALIFICATIONS:
Education
Bachelor's Degree or equivalent required
Minimum Experience
Minimum of 8 years of project management experience working in a large scale IT production and development environment.
Minimum 5 years of experience supporting Technology projects
Minimum 3 years of experience with Agile methodologies
Applicants must be authorized to work in the US without requiring employer sponsorship currently or in the future. CSS does not offer H-1B sponsorship for this position.
Specialized Knowledge &amp; Skills
Excellent strategic project management skills (schedule, budget, staffing, risks, procurement)
Excellent communication and presentation development skills
Previous large scale technical project management experience mandatory
Ability to manage enterprise level business and technology transformation projects mandatory
Working knowledge of technology concepts including enterprise architecture, SDLC and Agile methodologies
Experience working in Agile and Hybrid environments
Ability to design and manage the implementation of programs that meet organizational goals and objectives
Ability to plan, direct and supervise the work of others
Ability to mentor and coach team members
Ability to collect/analyze data and formulate business recommendations for senior management
Ability to multitask in a fast paced, matrix environment
Top tier management consulting industry background preferred
Financial industry experience preferred
Proficiency with key MS products (Project, Word, Excel, PowerPoint, Visio)
Pay Range $156,500 to $181,000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
Employment
As a condition of employment with Common Securitization Solutions, any successful job applicant will be required to successfully complete a background investigation, which may also include a credit check for positions in some areas of our business.
Common Securitization Solutions is an Equal Opportunity Employer.
##LI-Remote</t>
  </si>
  <si>
    <t>https://www.indeed.com/viewjob?jk=29a947254adc8cd2</t>
  </si>
  <si>
    <t>International SOS Government Medical Services</t>
  </si>
  <si>
    <t>San Jose, CA</t>
  </si>
  <si>
    <t>Job Description
This Position is Contingent Upon Contract Award.
This position is in support of a proposed repatriation initiative. The purpose of the facilities is to provide comprehensive care for migrant individuals who are awaiting reunification or repatriation. This care will begin as soon as each occupant arrives at the facility and will last until their arranged departure. The comprehensive care includes but is not limited to initial screening and exams, identifications of prior conditions and allergies, day to day care of routine, urgent and emergency medical conditions.
International SOS is seeking a knowledgeable and experienced Deputy Project Manager to assist in overseeing and coordinating projects aimed at enhancing healthcare delivery. This role involves managing resources efficiently and supporting the timely and budget-conscious completion of projects. The Deputy Project Manager will work closely with medical staff and administrators to implement effective solutions that improve patient care and operational efficiency.
Key Responsibilities
Assist in the development of comprehensive project plans that outline the scope, objectives, timelines, resources, and deliverables.
Help allocate and manage resources—including personnel, budget, and materials—to ensure the successful execution of projects.
Collaborate with healthcare professionals, administrators, and other stakeholders to ensure projects align with organizational goals.
Monitor project progress, make adjustments to schedules as necessary, and support the timely completion of project milestones.
Identify potential risks and assist in developing mitigation strategies to address challenges and keep projects on track.
Ensure that project outcomes meet established quality standards and comply with regulatory requirements.
Maintain clear and effective communication channels with all project stakeholders, providing regular updates and addressing any concerns.
Support the oversight of project budgets, ensuring expenditures remain within allocated funds while identifying opportunities for cost savings.
Maintain detailed project documentation, including plans, reports, and meeting minutes, to facilitate transparency and accountability.
Evaluate project performance, assist in conducting post-project reviews, and help implement lessons learned into future project management processes.
This list is non-exhaustive, and the role holder may be required to undertake additional duties that are not specifically listed above.
Qualifications
Basic Requirements/Certifications:
Minimum of Two (2) years' experience in project management or equivalent healthcare experience.
Education Required:
Bachelor of Arts or Science in a relevant healthcare field of study.
Physical Requirements:
Work is normally performed in a typical interior/office work environment.
Work involves sitting and standing for prolonged periods of time.
May require bending, stooping and lifting up to 15 lbs.
Other Special Qualifications:
Must be able to read, write, and speak English to effectively communicate.
Proficiency in both English and Spanish is preferred.
US Citizen or Permanent Resident Card is required.
Current MRPT Clearance preferred.
Additional Information
Pay range is based on several factors and may vary in addition to a full range of medical, financial, and/or other benefits. Final salary and offer will be determined by the applicant’s background, experience, skills, internal equity, and alignment with geographical market data.
Compensation Min: $75,000 Max: $150,000
Benefits – Full-time positions are eligible for our comprehensive and competitive benefits package including medical, dental, vision, and basic life insurance. Additional benefits include a 401k plan paid time off and an annual bonus. International SOS complies with all federal, state, and local minimum wage laws.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the applicable federal, state and local laws.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t>
  </si>
  <si>
    <t>https://www.indeed.com/viewjob?jk=59a0a09e97f5bc6b</t>
  </si>
  <si>
    <t>Project Manager - People Services &amp; Technology III</t>
  </si>
  <si>
    <t>We are seeking an experienced Project Manager for a top-tier global technology company. With 5-7 years of project management experience, you will work in an innovative and fast-paced environment. This will be hybrid in Cupertino, CA and a 3-month contract to start.
Key Responsibilities:
Manage complex projects within the People function, ensuring successful completion while working both independently and with large cross-functional teams.
Oversee the integration of various systems and technologies within the People business.
Drive transparency and effective communication to build trust with partners and stakeholders.
Manage dependencies across different areas of expertise, ensuring smooth collaboration and project flow.
Be flexible to attend or host occasional meetings outside of standard working hours.
Desired Skills &amp; Experience:
5-7 years of experience in project management, with a solid understanding of People business, systems, and technology.
Proven track record of delivering successful projects, with the ability to manage competing priorities and deliver high-quality outcomes.
Excellent communication skills, with the ability to build strong relationships and trust with diverse teams and stakeholders.
Ability to drive results independently and as part of large cross-functional teams.
Qualifications:
Bachelor's degree in a related field or equivalent professional experience.
Strong analytical, organizational, and problem-solving skills.
Ability to navigate ambiguity and drive projects in dynamic environments.
The pay for this W-2 position ranges from $80-$88.65 per hour. This position may be eligible for PTO, health and dental insurance, and/or 401(k) benefits upon meeting certain length of service and hours requirements.
Mathys+Potestio values applicants of all backgrounds and experiences. We do not discriminate based on race, color, national or ethnic origin, ancestry, age, religion or religious creed, disability or handicap, sex or gender, gender identity and/or expression, sexual orientation, military or veteran status, genetic information, or any other characteristic protected under applicable federal, state, or local law.
#LI-KS3</t>
  </si>
  <si>
    <t>https://www.indeed.com/viewjob?jk=d18863e73a4ac991</t>
  </si>
  <si>
    <t>Sr. Construction Project Manager</t>
  </si>
  <si>
    <t>Austin, TX 78725</t>
  </si>
  <si>
    <t>What to Expect
Tesla is looking for a highly motivated individual to manage our Infrastructure Development and Industrial projects in the North America. This person must have a construction background, with project management experience. We are seeking someone with strong skills in planning and executing projects that are both new and existing. This role will be directly managing projects in the Central United States with proven ability to communicate effectively with internal and external partners. This is a full-time position that requires the flexibility of traveling when needed (up to 60%).
What You'll Do
Project oversight from real estate hand off through design, construction execution and final handover
Creation of project estimates/budgets and scope outline
Concurrently managing projects through all phases of concept, design, execution, punch list
Direct contractor management including safety, cost, schedule, quality
Ongoing collaboration with counterparts and clients to ensure seamless project execution
Project budget tracking and forecast reporting to management. Project closeout with contractors and AHJ
Coordination of site inspections with local AHJ and contractors. Contractor invoice review and approval
What You'll Bring
Any combination of education and experience equivalent to a Bachelor’s Degree in Construction Management, Engineering, Architecture or a related subject and 4-6 years field experience
Thorough understanding of construction administration processes, including contracts, budgets, construction documents, change orders, schedules, RFIs, submittals, and material procurement
Excellent written and spoken English. Must have the ability to discuss technical topics with a variety of audiences – contractors, engineers, and members of various teams within Tesla
Ability to identify potential problems and prior to them becoming a larger issue
Understanding of forecast planning and budgeting
Strong desire to be a part of a world-class team focused on achieving amazing results. Strong ability to self-manage working outside of office environment
Compensation and Benefits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</si>
  <si>
    <t>https://www.indeed.com/viewjob?jk=71f210355f6fb3ab</t>
  </si>
  <si>
    <t>Project Manager III</t>
  </si>
  <si>
    <t>Reply</t>
  </si>
  <si>
    <t>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
As a Project Manager III, you will be responsible for overall management and administration of technical consulting engagements throughout the project lifecycle. You will be accountable for schedule, risk management, communication, scope, budget, client satisfaction, project quality and ensuring the team follow established delivery methodologies. You may use agile, waterfall or hybrid methodologies and will work with teams that are cross-functional, global and virtual.
Responsibilities
Understand client goals, scope and expectations; articulate to team project purpose
Establish a project schedule and manage to scope and budget
Establish high level roadmap as well as delivery cadence utilizing agile principles
Provide meeting agendas, meeting notes and status/progress reports
Manage communications within project team and with stakeholder
Monitor Progress and burn rates as a method for tracking and reporting progress
Proactively identify risks and issues and clearly articulate options or next steps
Continually drive project to completion while keeping client business goals and needs in focus
Minimum Requirements
Bachelor’s degree in Business, Management or a related field
Agile, waterfall and hybrid project management experience
Custom application development project delivery experience
Professional services industry experience
Experience with Azure Dev Ops or Jira for agile project delivery
Preferred Qualifications
Experience with implementing Microsoft technologies
About Reply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
Reply is an equal-opportunity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t>
  </si>
  <si>
    <t>https://www.indeed.com/viewjob?jk=36e70913a77c711b</t>
  </si>
  <si>
    <t>Company Description
International SOS delivers customized medical and security risk management and wellbeing solutions to enable our clients to operate safely and effectively in environments far from home. Founded in 1984, we operate in 92 countries providing integrated medical solutions to organizations with international operations. Our innovative technology and medical and security expertise focus on prevention, offering real-time, actionable insights and on-the-ground quality delivery. We provide clinical services to include “hands on” direct care at over 800 sites around the world, many of which include inpatient clinical care capabilities. With 12,000 staff (including 5,200 medical and behavioral health providers) our services include the design, deployment, and operation of healthcare solutions including freestanding surgical facilities in remote and austere environments, telemedicine consultation through a wide range of virtual modalities, referrals to a global network of more than 100,000 vetted providers, and global aeromedical evacuation. Within our portfolio of companies, International SOS, headquartered in Houston, Texas provides contracted healthcare support to Government defense and civil agencies and government contractors, including support to military exercises and operations, diplomatic missions, natural disasters, and refugee care.
Job Description
This Position is Contingent Upon Contract Award.
This position is in support of a proposed repatriation initiative. The purpose of the facilities is to provide comprehensive care for migrant individuals who are awaiting reunification or repatriation. This care will begin as soon as each occupant arrives at the facility and will last until their arranged departure. The comprehensive care includes but is not limited to initial screening and exams, identifications of prior conditions and allergies, day to day care of routine, urgent and emergency medical conditions.
International SOS is looking for an individual who is an experienced Project Manager to oversee and coordinate projects to improve healthcare delivery, manage resources efficiently, and ensure projects are completed on time and within budget. They collaborate with medical staff and administrators to implement solutions that enhance patient care and operational efficiency.
Key Responsibilities
Developed comprehensive project plans outlining scope, objectives, timelines, resources, and deliverables.
Allocate and manage resources, including personnel, budget, and materials, to ensure project success.
Collaborate with healthcare professionals, administrators, and other stakeholders to ensure project alignment with organizational goals.
Monitor project progress, adjust schedules as needed, and ensure timely completion of project milestones.
Identify potential risks and develop mitigation strategies to address challenges and keep projects on track.
Ensure that projects outcomes meet quality standards and regulatory requirements.
Maintain clear and effective communication channels with all project stakeholders, providing regular updates and addressing any concerns.
Oversee project budgets, ensuring expenditures are within allocated funds in identifying cost saving opportunities.
Maintain detailed project documentation, including plans, reports, meeting minutes, to support transparency and accountability.
Evaluate project performance, conduct post project reviews, and implement lessons learned future project management processes.
This list is non-exhaustive, and the role holder may be required to undertake additional duties that are not specifically listed above.
Qualifications
Basic Requirements/Certifications:
Minimum of Four (4) years' experience in project management or equivalent healthcare experience.
Education Required:
Bachelor of Arts or Science in a relevant healthcare field of study.
Physical Requirements:
Work is normally performed in a typical interior/office work environment.
Work involves sitting and standing for prolonged periods of time.
May require bending, stooping and lifting up to 15 lbs.
Other Special Qualifications:
Must be able to read, write, and speak English to effectively communicate.
Proficiency in both English and Spanish is preferred.
US Citizen or Permanent Resident Card is required.
Current MRPT Clearance preferred.
Additional Information
Pay range is based on several factors and may vary in addition to a full range of medical, financial, and/or other benefits. Final salary and offer will be determined by the applicant’s background, experience, skills, internal equity, and alignment with geographical market data.
Compensation Min: $75,000 Max: $150,000
Benefits – Full-time positions are eligible for our comprehensive and competitive benefits package including medical, dental, vision, and basic life insurance. Additional benefits include a 401k plan paid time off and an annual bonus. International SOS complies with all federal, state, and local minimum wage laws.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the applicable federal, state and local laws.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t>
  </si>
  <si>
    <t>https://www.indeed.com/viewjob?jk=5d6314e138c011f3</t>
  </si>
  <si>
    <t>AVI Systems</t>
  </si>
  <si>
    <t>At AVI, we live and breathe technology. It’s just part of our DNA. We’re deeply passionate about designing and integrating the latest technology for our customers. We cross the entire spectrum of business, government, healthcare, education and entertainment and we’re currently seeking a Project Coordinator in our team.
What You'll Be Doing:
• Help plan, direct, and carry out electronic communications and audiovisual installation projects from initial point of sale to final customer acceptance
• Assist in formulating a project plan that provides for delivery of the project installation to the Company's customers within the time and budget parameters.
• Assist in scheduling and attend client project meetings and/or internal team meetings; aid in addressing complaints and resolving problems raised by team members and/or customers; act as the primary or secondary contact between the Company and Customer.
What You Bring to Assure Success:
• Effective face-to-face and telephone communication skills and customer relation skills
• Ability to exercise independent judgment in decision-making
• Experience in the service, installation, or design of audio, video, audiovisual and presentation systems is preferred.
Why Should You Apply?
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
AVI offers the following benefits to our employee owners:
• Medical Insurance: Options for HDHP and Copay plans.
• Dental and Vision Plans
• Employer Paid
• Short-Term Disability
• Voluntary Life Insurance and Long-Term Disability
• Employee Stock Ownership Plan (ESOP): 401(k) Match, Profit Sharing &amp; Dividends
• Health Savings Account (HSA) and Flexible Spending Account (FSA)
• Employer Paid Employee Assistance Program: Three face-to-face visits with a counselor plus additional financial, legal, and health resources.
• Tuition Reimbursement
AVI is an equal opportunity/affirmative action employer. Minorities/Females/Disabled/Veterans.
To receive consideration, an interested person must apply through the AVI Systems career site at https://www.dayforcehcm.com/CandidatePortal/en-US/avisystems.</t>
  </si>
  <si>
    <t>https://www.indeed.com/viewjob?jk=4bd7372a117eef92</t>
  </si>
  <si>
    <t>Persons Services Corp.</t>
  </si>
  <si>
    <t>Project Manager
Houston, TX
Persons Services Corp’s (PSC) Infrastructure Group is seeking highly motivated, positive energetic team members to support their rapidly growing division. As a team member you will enjoy working in a collaborative environment with the team’s number one goal of success.
Responsibilities
Determines the appropriate products or services with clients or customers to define project scope, requirements, and deliverables
Develops, modifies, or provides input to project plans
Implements project plans to meet project objectives
Coordinates and integrates project activities
Manages, leads, or administers project resources
Monitors project activities and resources to mitigate risk; Takes a very proactive approach to foresee obstacles and has the ability to course correct
Implements or maintains quality control processes
Makes improvements, solves problems, or takes corrective action when problems arise
Participates in phase, milestone, and final project reviews
Identifies project documentation requirements or procedures that support the overall project
Develops, maintains, and monitors project budget and performance
Proactively plans ahead to ensure all project submittals are delivered on time and tracked accordingly
Makes sure all project reporting internal or external is maintained and correct
Must have complete understanding of project contract deliverables and requirements. Ensures all contractual requirements are fulfilled.
Responsible for promoting and exhibiting an unwavering commitment to safety and to our core values of One Team, Grititude, Excited &amp; Curious, Profound Authenticity, Transparent Communication, and Create Raving Fans.
Ensuring achievement of project quality objectives
Qualifications
Previous experience in construction project management
Civil Utility or other industrial construction experience is highly desired
Highly organized with excellent oral and written communication skills
Must have understanding of construction terms, scheduling, and planning concepts
Strong leadership qualities
Must be Proactive in nature
Able to work in fast-paced, environment dealing with multiple team members
Excellent time management and organizational skills
Experience using Construction Management Software is required</t>
  </si>
  <si>
    <t>https://www.indeed.com/viewjob?jk=74f2aece1b1f0367</t>
  </si>
  <si>
    <t>Associate Project Manager - NA</t>
  </si>
  <si>
    <t>Werfen</t>
  </si>
  <si>
    <t>Bedford, MA 01730</t>
  </si>
  <si>
    <t>Overview:
Position Summary:
Under direction of North America Marketing, plan and manage customer educational symposia programs within a multi-functional development team. The position requires enthusiastic leadership skills in a clinical educational environment. The individual is required to lead multi-functional marketing, sales and applications staff develop high value customer education programs which provide learning credits to participants. The individual will lead annual programs including design and developing content through program delivery, inclusive of all associated logistical requirements. The position requires regular interaction with project team members and upper management.
Responsibilities:
Key Accountabilities
Essential Functions:
Clinical and Project Leadership: Provide clinical and marketing team leadership to a project team, including program development, planning, scheduling, and clinical leadership within the project area. Drive the integration of activities between functions.
Project Planning and Scheduling: Responsible for project planning and scheduling utilizing deliverable milestone methods and critical path scheduling and developing task and project estimates.
Project Execution and Control: Responsible for conducting regular project team status meetings and reviews. Ensures deliverables are completed and documented.
Problem Solving Leadership: Responsible for coordination of project resources to identify the root cause of project issues and develop and manage a plan to fix and implement an appropriate solution through completion.
Risk Management: Responsible for ensuring project risks are identified and appropriate risk mitigation plans are developed and executed. Regularly assess and report the status of overall project risk.
Communication: Responsible for communication within project team and to marketing, sales and application upper management
Conflict Resolution: Able to resolve project team conflict through the application of good listening skills and negotiating skills. Able to remove oneself from the problem. Fosters creative, professional climate that will maximize the contributions of the technical staff.
Vendor Management: Coordinates with vendors and outside service suppliers to ensure project deliverables are completed correctly and on time or that services are provided in accordance with the plan. Responsible for all logistic requirements.
Secondary Functions:
Project/Program Initiatives: Participates in activities focused on improving the efficiency and effectiveness of the project development processes and procedures.
Budget Managed (if applicable)
N/A
Internal Networking/Key Relationships:
To be determined based on department needs, to include interactions such as:
Coordination of program with Marketing, Sales and Application Management.
Communication of plans and status of projects with Marketing, Sales and Application Management
Communicate and coordinate with Compliance to ensure adherence to all guidelines
Skills &amp; Capabilities:
To be determined based on department needs, to include interactions such as:
Problem solving, conflict management, listening, managing and measuring work
Team player, self-motivated, perseverance
Strong oral and written skills
Qualifications:
Minimum Knowledge &amp; Experience Required for the Position:
Education: BS Medical Technology is preferred
Experience: Prior experience in a clinical education role, including training development, desirable.
Additional Skills/Knowledge:
Word, Excel, PowerPoint, Project Management, Compliance
Language: English proficiency required
International Mobility:
Required: No
Travel Requirements:
Up to 15% of time
On-site at each annual Educational Program, target of 25 days
Participate in annual National Meeting and Quarterly Management Meetings</t>
  </si>
  <si>
    <t>https://www.indeed.com/viewjob?jk=e23a1f7cf8de983d</t>
  </si>
  <si>
    <t>Junior Project Manager</t>
  </si>
  <si>
    <t>Vertical Mechanical Group Inc</t>
  </si>
  <si>
    <t>Washington, DC 20001</t>
  </si>
  <si>
    <t>Join a Growing Industry Leader as a Junior Project Manager!
Location: Washington, DC
Company: Vertical Mechanical Group (VMG)
At Vertical Mechanical Group (VMG), we are always seeking talented individuals to join our growing team. Our commitment to exceptional customer service and innovative solutions drives our success and fuels continuous expansion. We're excited to offer opportunities for motivated professionals who are ready to elevate their careers. When you join VMG, you become part of a close-knit, supportive team that values both its employees and clients. Here, your growth powers our success.
To support our continued growth, we are seeking a Junior Project Manager to join our team. This role is a fantastic opportunity for a motivated professional to gain hands-on experience and develop project management skills while working closely with seasoned professionals.
Role Overview
As a Junior Project Manager, you will assist in the overall management and execution of mechanical installation and service projects. You will collaborate with Project Managers, Executives, Superintendents, Foremen, and Subcontractors to ensure projects are delivered on time, within budget, and exceed client expectations.
Key Responsibilities
Support project planning, scheduling, and budgeting activities.
Assist in coordinating HVAC and plumbing installations, ensuring alignment with project goals.
Review and interpret mechanical drawings and commercial construction documents.
Monitor project progress and communicate updates to stakeholders.
Provide administrative and operational support to senior project team members.
Collaborate with field teams to address challenges and maintain project momentum.
Ensure compliance with safety and quality standards.
Qualifications
1-3 years of experience in construction project coordination or management (mechanical focus preferred).
Foundational knowledge of HVAC and plumbing systems and installation processes.
Strong organizational and time-management skills.
Basic understanding of mechanical drawings and commercial construction projects.
Familiarity with project management software and Microsoft Office Suite.
Excellent communication and interpersonal skills.
Eagerness to learn and grow in a fast-paced environment.
Bachelor's degree in Construction Management, Engineering, or a related field (preferred).
What We Offer
Competitive salary and performance-based incentives.
Comprehensive benefits package, including health, dental, and vision insurance.
Paid Time Off (PTO) and a 401(k) retirement plan with company match.
Opportunities for professional development and career advancement.
A supportive and collaborative work environment.
This position is based in Washington, DC.
About VMG
Vertical Mechanical Group (VMG) is a family-owned and operated HVAC and Plumbing contractor specializing in large-scale commercial projects. We combine the personalized service of a boutique firm with the expertise and resources of a major contractor.
Ready to Apply?
If you're excited to build your career in project management and contribute to VMG's success, we want to hear from you! Apply today to join our talented team.
Learn more about us at vmgmech.com.</t>
  </si>
  <si>
    <t>https://www.indeed.com/viewjob?jk=95e2945b7bfb3eed</t>
  </si>
  <si>
    <t>Project Manager/Estimator</t>
  </si>
  <si>
    <t>Krueger Sheet Metal</t>
  </si>
  <si>
    <t>Krueger Sheet Metal was established in 1946, and we have operations in Eastern and Western WA. We are a Roofing, Architectural Sheet Metal, Stainless Steel and Manufacturing Company. Krueger Sheet Metal is signatory to the roofers and sheet metal workers unions.
Krueger Sheet Metal has an opening for a Project Manager/Estimator in the greater Seattle area. This position works directly with the roofing department to manage roofing and sheet metal projects. Candidates must have authorization to work in the United States, reside within the greater Seattle and available to work on-site. This role is does not offer relocation.
RESPONSIBILITIES
• Produce accurate estimates from conceptual and schematic drawings and shop prints
• Draft proposals and bids for roofing and sheet metal projects
• Identify constructability issues through the estimating process
• Demonstrate strong organizational skills in file and time management
• Read, analyze, and interpret common scientific and technical journals
• Review contracts and other legal documents thoroughly and be able to identify issues as necessary
• Respond to common inquiries or requests from customers
• Manage roofing crews on a day-to-day basis developing creative solutions to unforeseen challenges on the job site.
• Manage individual job labor and material costs to ensure budget goals are being met
• Attend weekly owner/architect/contractor meetings
• Generate schedules to convey progress/plans to owners/architects
• Must be proficient in Microsoft Office including Word, Excel, Outlook, Project, etc.
SKILLS
• Adaptability: Ability to adapt to changes, delays or unexpected events in the work environment; ability to manage competing demands and prioritize tasks; ability to change approach or method to best fit the situation.
• Analytical Ability: Ability to interpret an extensive variety of technical instructions in mathematical or diagram form and deal with several abstract and concrete variables.
• Dependability: Ability to follow instructions, both in written and verbal format; ability to respond to management direction; ability to establish priorities and complete tasks on time or notify the appropriate person with an alternate plan when necessary.
• Interpersonal Skills: Ability to develop and maintain positive working relationships and teamwork both inside and outside of the organization while effectively handling internal pressures.
• Judgment: Ability to make prudent and timely decisions; ability to exhibit sound and accurate judgment; ability to explain reasoning for decisions.
• Problem Solving Ability: Self-starter with the ability to solve problems in a fast-paced work environment.
• Quality Management: Attention to detail in accomplishing responsibilities of this position, ability to constructively apply feedback to improve performance; ability to generate ideas to improve and promote quality in work.
EXPERIENCE
• Bachelor's Degree
• A minimum of 4 years related experience and/or training in a construction management role.
PHYSICAL REQUIREMENTS
• Work is performed primarily in an office setting with frequent job site visits
• Must be able to navigate an active job site, i.e. climb ladders, climb stairs, crawl through tight spaces, ride in a boom lift.
• Utilize verbal and written communication to exchange information
BENEFITS and COMPENSATION
• $175K to $225k
• Bonus: 5-10% of salary.
• Medical, Dental, and Vision Insurance
• PTO
• 401(k) Retirement Plan</t>
  </si>
  <si>
    <t>https://www.indeed.com/viewjob?jk=4093a7779c4c7bf3</t>
  </si>
  <si>
    <t>Associate Program Manager</t>
  </si>
  <si>
    <t>Aspen Of Dc Inc</t>
  </si>
  <si>
    <t>Washington, DC 20010</t>
  </si>
  <si>
    <t>Job description:
This position supports the development and implementation of market-based strategies, initiatives and activities specific to the clients residential and commercial programs to improve the overall energy efficiency of District of Columbia. Responsibilities include, but are not limited to, contractor engagement, project processing, quality assurance review and general program support while contributing to a mission-driven, creative, enjoyable and stimulating work environment.
ESSENTIAL FUNCTIONS:
Processes energy efficiency projects which includes tasks such as: a. data entry; b. database uploads; c. reconciliation of rebate check requests; d. other procedural requirements as needed.
Lead program initiatives from start to finish with oversight from Program Managers
Work with Program Managers in providing input for the development of new programs and initiatives
Coordinate the efforts of cross-fictional departments as required to ensure that programs are run within requirements of the customer needs.
Suggest and lead/participate in improvement and development of program processes
Assist in the planning and hosting of program related events
Provides high quality customer service for internal and external customers and stakeholders.
Maintains project records in a database and hard copy files.
Provides cross-functional administrative support for implementation.
Performs and maintains quality assurance of data integrity, accuracy and consistency relative to projects.
Gains understanding of target markets including trade allies, manufacturers, and technologies to inform process improvement.
Maintains ongoing communications with customers, contractors, architects, engineers, vendors, consultants, etc. 11/10/2021 veic.org
Produces regular reports that provide participant information.
Provides support to the activities of VEIC as necessary to accomplish organizational goals and objectives.
Schedule: Monday-Friday, 9:30am-5pm, Hybrid
(Please not this is a short-term contract providing program oversight &amp; management for 1-4 months.)
KNOWLEDGE AND EXPERIENCE:
Strong personal commitment to the mission, vision, goals and values of the client.
Associates degree and at least two years experience in project assistance or administrative experience required, or a combination of education and experience from which comparable knowledge and skills are acquired.
Demonstrated ability to be organized, detail-oriented, and able to handle multiple tasks and priorities.
Familiarity with energy-efficiency concepts and/or technologies.
Demonstrated proficiency with MS Office Suite applications, particularly Word, Access and Excel or similar programs.
Strong interpersonal skills and excellent written and oral communication skills.
WORKING CONDITIONS: Internal - Work is normally performed in climate-controlled office environment, where exposure to conditions of extreme heat/cold, poor ventilation, fumes and gases is very limited. Noise level is moderate and includes sounds of normal office equipment (computers, telephones, etc.). No known environmental hazards are encountered in normal performance of job duties. External - Normal functions do not routinely require travel. Limited travel may be required. Travel to special events and/or off-site meetings required periodically.
PHYSICAL DEMANDS: Work involves standing and walking for brief periods of time, but many duties are performed from a seated position. There is potential for eyestrain from reading detailed materials and computer screen. Deadlines, workloads during peak periods and changing priorities may cause increased stress levels. Work may include occasional pushing, pulling, or carrying objects weighing up to approximately 40 pounds such as files, documents, and some equipment. Work normally requires finger dexterity and eye-hand coordination to operate computer keyboards at a moderate skill level. Repetitive motion injuries may occur. Company will provide adaptive devices as needed.
Schedule: M-F 9:30am-5pm, Hybrid
(Please not this is a short-term contract providing program oversight &amp; management for 1-4 months.)</t>
  </si>
  <si>
    <t>https://www.indeed.com/viewjob?jk=7e420a3d1709e0b9</t>
  </si>
  <si>
    <t>Senior Manager, Project Management</t>
  </si>
  <si>
    <t>$155,300 - $177,200 a year</t>
  </si>
  <si>
    <t>Plano, TX</t>
  </si>
  <si>
    <t>Posted Date
1/30/2025
Description
Senior Manager, Project Management
Capital One, a Fortune 500 company and one of the nation’s top 10 banks, offers a broad spectrum of financial products and services to consumers, small businesses and commercial clients. Our goal is to create one of the nation’s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 and a great place to work.
As a Senior Manager Project Manager at Capital One, you will drive strategy and execute on high priority projects for the company. You will work with smart and passionate people to deliver results that have a direct impact on the company’s bottom line. You will take on important and exciting responsibility from day one, working with key stakeholders across the company. You will be challenged to excel and lead alongside the brightest talent in the industry and be rewarded for your achievements.
General Responsibilities:
Leading moderate to large complex technology and non technology projects and programs by providing strategic direction to projects, peers, and direct reports.
Designing, developing, and managing project plans in a complex dynamic environment, revising needs to meet changing requirements
Ensuring projects are being documented appropriately to mitigate risk and to be delivered on time.
Leveraging problem solving and influencing skills to ensure project plans deliver on intent
Partnering cross-functionally with project customers and technologists to provide strategic and tactical thought partnership to effectively drive project delivery
Building relationships and collaborating with key stakeholders to ensure delivery of commitments
Exhibit outstanding influencing skills to effectively drive project / program efforts
Have strong technical background with the ability to proactively identify and mitigate technical risks in partnership tech teams
Demonstrate a proven track record of excellent project management, bringing the ability to quickly put structure in place to manage work in a dynamic complex environment.
Display a passion for coaching and developing a team of associates through their leadership style
Have the ability to simplify complex and drive well educated decisions across stakeholders (product, engineering, design, data, data science and other teams)
Have excellent communication and partnership skills which are essential for interacting and communicating with key stakeholders at all levels across the company to manage, inform and influence outcomes
Basic Qualifications:
Bachelor’s Degree or Military experience
At least 8 Years of Project Management experience
At least 1 Year of People Management experience
Preferred Qualifications:
Masters / MBA degree
9+ years of Project Management experience
2+ years of People Management experience
PMP, Lean, Agile or Six Sigma certification
Strong communication and collaboration skills
Strong problem solving and influencing skills
Understand Technology/Cloud concepts to be able to manage, navigate and influence tech project decisions
Work experience achieving results with complex projects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Plano, TX: $155,300 - $177,200 for Sr Manager, Project Management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Manager, Project Management
Capital One, a Fortune 500 company and one of the nation’s top 10 banks, offers a broad spectrum of financial products and services to consumers, small businesses and commercial clients. Our goal is to create one of the nation’s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 and a great place to work.
As a Senior Manager Project Manager at Capital One, you will drive strategy and execute on high priority projects for the company. You will work with smart and passionate people to deliver results that have a direct impact on the company’s bottom line. You will take on important and exciting responsibility from day one, working with key stakeholders across the company. You will be challenged to excel and lead alongside the brightest talent in the industry and be rewarded for your achievements.
General Responsibilities:
Leading moderate to large complex technology and non technology projects and programs by providing strategic direction to projects, peers, and direct reports.
Designing, developing, and managing project plans in a complex dynamic environment, revising needs to meet changing requirements
Ensuring projects are being documented appropriately to mitigate risk and to be delivered on time.
Leveraging problem solving and influencing skills to ensure project plans deliver on intent
Partnering cross-functionally with project customers and technologists to provide strategic and tactical thought partnership to effectively drive project delivery
Building relationships and collaborating with key stakeholders to ensure delivery of commitments
Exhibit outstanding influencing skills to effectively drive project / program efforts
Have strong technical background with the ability to proactively identify and mitigate technical risks in partnership tech teams
Demonstrate a proven track record of excellent project management, bringing the ability to quickly put structure in place to manage work in a dynamic complex environment.
Display a passion for coaching and developing a team of associates through their leadership style
Have the ability to simplify complex and drive well educated decisions across stakeholders (product, engineering, design, data, data science and other teams)
Have excellent communication and partnership skills which are essential for interacting and communicating with key stakeholders at all levels across the company to manage, inform and influence outcomes
Basic Qualifications:
Bachelor’s Degree or Military experience
At least 8 Years of Project Management experience
At least 1 Year of People Management experience
Preferred Qualifications:
Masters / MBA degree
9+ years of Project Management experience
2+ years of People Management experience
PMP, Lean, Agile or Six Sigma certification
Strong communication and collaboration skills
Strong problem solving and influencing skills
Understand Technology/Cloud concepts to be able to manage, navigate and influence tech project decisions
Work experience achieving results with complex projects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Plano, TX: $155,300 - $177,200 for Sr Manager, Project Management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155,300.00 - 177,200.00 Annual
Type
Full-time</t>
  </si>
  <si>
    <t>https://www.indeed.com/viewjob?jk=61e6ee4b9f64c428</t>
  </si>
  <si>
    <t>Project Manager, Renovations</t>
  </si>
  <si>
    <t>Company Description
OUR STORY
We are a company with integrated luxury and lifestyle offerings centered on movement, nutrition and regeneration. In addition to Equinox, our other brands, Blink, Pure Yoga, SoulCycle, Furthermore, Precision Run, and Equinox Hotels are all recognized for inspiring and motivating members and employees to maximize life. Within our portfolio of brands, we have more than 200 locations within every major city across the country in addition to London, Toronto and Vancouver.
OUR CODE
We are passionate about high 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
If you are a high performing individual who is passionate about winning and inspiring others then we are excited to discuss career opportunities with you.
Job Description
Equinox seeks a Project Manager of Renovations to manage the development and oversight of commercial interior projects that contribute to the brand direction and innovation of the Company. The Project Manager will oversee interior projects, execute all facilities design requirements, and be involved in the ongoing exploration of the brand standards, member expectations, and club requirements.
This role sits on the development side of project management, seeing projects through from scoping to preparing construction documents and through construction administration. This will be an engaging position requiring strong interior architectural capabilities, construction methodologies, and a proven track record delivering high-end commercial interiors.
RESPONSIBILITIES:
Participate in scoping and feasibility studies for club renovations, including documenting existing condition.
Partner with Operations, Design and Facilities teams in seeking to understand existing conditions and issues in clubs. Create conceptual space plans, blocking layouts and interior architectural details including but not limited to millwork, lighting and interior elevations to support the renovation of the club.
Create conceptual space plans, blocking diagrams, detailed floor plans, millwork and lighting solutions and interior elevations that address them.
Provide documentation of scope and decision support for budgeting and approval processes. Create and manage project scopes, schedules, and work plans and provide tracking updates, and escalation of issues as appropriate.
Manage multiple external consultants in the creation of documents and drawings for capital improvement projects; through all phases of schematic, design development, construction documents, and construction administration.
Manage multiple internal partners, diverse requirements and document their need.
Coordinate the review and approval of drawings with the landlord and AHJ to receive necessary permits and authorizations for construction work.
Manage consultants’ compliance with prototype standards and assist in improving standards through learnings.
Work with the design department to select material finishes, furniture, and accessories to create appropriate branded environment.
Resolve construction/design related issues as they arise in the field by directly providing expertise, clarification, and sketches, and by coordinating with external consultants.
Review all project shop drawings and material samples
Assist in improving prototypes and standards.
Communicate and coordinate project progress with internal partners; Club leadership, Operations, Facilities, Construction, Finance, Marketing, Food &amp; Beverage, Fitness etc.
Domestic travel is required (20%).
Qualifications
Bachelor’s degree in architecture (preferred), interior design or construction.
Minimum of 5-7 years professional experience in the oversight and direct involvement of highly designed commercial interior development. At least 3 years in an Architecture or Construction firm. This should also include a years’ worth of experience designing for Retail, hotel or multiuse facilities
Fluent in AutoCAD, and Microsoft Office
The ability to partner, explore, and communicate across the organization.
Excellent time management, technical and organizational skills.
Pay Transparency: $105K - $115K
Additional Information
AS A MEMBER OF THE EQUINOX TEAM YOU WILL RECEIVE:
We offer competitive salary, benefits, and industry leading commission opportunities for club employees
Complimentary Club membership
Perks and incentives with our products and services including Personal Training, Pilates, Spa and Shop
This job description is intended to describe the general requirements for the position. It is not a complete statement of duties, responsibilities, or requirements. Other duties not listed here may be assigned as necessary to ensure the proper operations of the department.
Equinox is an equal opportunity employer. For more information regarding our career opportunities, please visit one of our clubs or our website at https://careers.equinox.com/
All your information will be kept confidential according to EEO guidelines. Must have a legal right to work in the United States.</t>
  </si>
  <si>
    <t>https://www.indeed.com/viewjob?jk=f66b57d87ff304ed</t>
  </si>
  <si>
    <t>Omega 365</t>
  </si>
  <si>
    <t>Spruce Pine, NC</t>
  </si>
  <si>
    <t>NSB Omega is searching for a Project Development Manager for our Client in NC.
Apply here
Contact
Drew Ludlow
+17134245453
Location
Spruce Pine, NC
Client
NSB | Omega
Project
TBA
Position ID
67654</t>
  </si>
  <si>
    <t>https://www.indeed.com/viewjob?jk=c86b670ee24dcc15</t>
  </si>
  <si>
    <t>Technical Project Manager</t>
  </si>
  <si>
    <t>Unify Solutions Inc</t>
  </si>
  <si>
    <t>Role : Technical PM with PaaS
Location : Remote
Duration : 6+ Months
Description:
This role requires a balance of technical knowledge, project management expertise, and leadership abilities to deliver scalable, high-quality PaaS solutions that meet business needs and improve organizational performance.
Experience with managing platform-as-a-service solutions, cloud infrastructure, and integration of third-party services.
Technical project management role focused on PaaS, cloud computing, or related technologies.
A Technical Project Manager (TPM) with a focus on Platform-as-a-Service (PaaS) typically oversees the development and implementation of cloud-based applications, ensuring that the technical, operational, and business aspects of the platform meet the necessary standards.
Thanks &amp; regards,
Chakri,
chakrib@unifysolutions.com,
Unify Solutions Inc.
Job Types: Full-time, Contract
Pay: From $70.00 per hour
Expected hours: 40 per week
Compensation Package:
* 1099 contract
Schedule:
* 8 hour shift
* Monday to Friday
Work Location: Remote</t>
  </si>
  <si>
    <t>https://www.indeed.com/viewjob?jk=4109f6c8df89cb53</t>
  </si>
  <si>
    <t>Project Manager, Architecture</t>
  </si>
  <si>
    <t>Equinox</t>
  </si>
  <si>
    <t>Company Description
OUR STORY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
OUR CODE
We are passionate about high 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and living ahead of the moment in fashion, culture, and consumer behavior. We aren’t just a company; we’re a community vested in each other’s success. We value humility and a team approach at every level of the company.
If you are a high performing individual who is passionate about winning and inspiring others then we are excited to discuss career opportunities with you.
Job Description
As a Project Manager, you will be an integral part of our design team, responsible for overseeing the concept, design, and delivery of new and refreshed clubs. You will work closely with architects, designers, contractors, and various stakeholders to ensure that every aspect of our clubs meets the highest standards of luxury, functionality, and aesthetics.
Responsibilities
Collaborate with senior management and other stakeholders to define project goals, budgets, and timelines. Develop comprehensive project plans and schedules to ensure efficient project execution.
Work with the design team to create innovative and compelling design concepts that align with the brand's luxury image and the unique needs of each location.
Oversee project budgets, including cost estimation, tracking, and management. Ensure that projects are completed within budgetary constraints.
Lead cross-functional project teams, including architects, interior designers, contractors, and suppliers. Foster collaboration and communication among team members to achieve project objectives.
Maintain high standards of design quality, construction, and craftsmanship throughout the project lifecycle. Conduct regular site visits to ensure compliance with design specifications.
Monitor project progress and take proactive measures to mitigate delays. Ensure that all project milestones are met on time.
Identify potential risks and issues and develop contingency plans to address them. Provide solutions to overcome project challenges as they arise.
Maintain open and effective communication with club owners, executives, and other stakeholders to keep them informed about project status and address their concerns.
Ensure that all design and construction activities adhere to relevant building codes, regulations, and safety standards.
Qualifications
Bachelor's degree in architecture, (master’s degree preferred).
Proven experience in project management, specifically within the luxury fitness, hospitality, or interior design sectors.
Strong understanding of architectural and interior design principles.
Proficiency in project management software and tools.
Excellent communication, leadership, and interpersonal skills.
Ability to manage multiple projects simultaneously.
Strong problem-solving and decision-making abilities.
Attention to detail and a commitment to quality.
A passion for fitness and a keen interest in luxury design trends.
Pay Transparency: $105k - $115k
Additional Information
AS A MEMBER OF THE EQUINOX TEAM YOU WILL RECEIVE:
We offer competitive salary, benefits, and industry leading commission opportunities for club employees
Complimentary Club membership
Perks and incentives with our products and services including Personal Training, Pilates, Spa and Shop
This job description is intended to describe the general requirements for the position. It is not a complete statement of duties, responsibilities, or requirements. Other duties not listed here may be assigned as necessary to ensure the proper operations of the department.
Equinox is an equal opportunity employer. For more information regarding our career opportunities, please visit one of our clubs or our website at https://careers.equinox.com/
All your information will be kept confidential according to EEO guidelines. Must have a legal right to work in the United States.</t>
  </si>
  <si>
    <t>https://www.indeed.com/viewjob?jk=d68e47aca596ace9</t>
  </si>
  <si>
    <t>Critical Project Lead</t>
  </si>
  <si>
    <t>Prenuvo</t>
  </si>
  <si>
    <t>About Us
At Prenuvo, we are on a mission to flip the paradigm from reactive "sick-care" to proactive health care. Our award-winning whole body scan is fast (under 1 hour), safe (MRI has no ionizing radiation), and non-invasive (no contrast). Our unique integrated stack of optimized hardware, software, and increasingly AI, coupled with the patient-centric experience of our clinics across North America, have allowed us to lead the charge against "we caught it too late again." Prenuvo operates preventative screening clinics in Vancouver, Silicon Valley, Dallas, Houston, Boca Raton, Seattle, Minneapolis, Los Angeles, San Diego, New York City, Buffalo, Bethesda, Chicago, and Atlanta, with more clinics in North America and internationally in the next 2 years.
We are looking for a Critical Projects Lead to drive high-impact, cross-functional initiatives that are core to our company's growth and strategic direction. In this role, you will serve as the "go-to" person for solving complex problems, building alignment across teams, and ensuring projects are delivered on time and within scope—without necessarily having direct organizational authority. This position is ideal for someone with strong project leadership experience, exceptional problem-solving skills (preferably honed in one or more startup environments), and an ownership mentality that guarantees results. You won't just be managing, you will be completing tasks required to move a project forward.
As these critical projects are a good approximation of the early days of company building, this role is intended for an individual with a drive to one day become an entrepreneurial founder. You will have the opportunity to work closely with senior leadership (notably our CEO and Chief Medical Officer), to gain hands-on experience in multiple facets of the business, and to make decisions that have a meaningful impact on the company's trajectory. Your success will be measured by your ability to make good decisions with limited information and to have a mentality of "can-do" forward progress in spite of any obstacles.
The work location is flexible with a preference for Los Angeles, Silicon Valley and Vancouver.
Help reshape the world through proactive healthcare while working with cutting-edge technology and high performing teams with deep expertise - join us to make a difference in people's lives!
What You'll Do
Project leadership
Own and drive one or two critical cross-functional projects at a time from ideation to hand-off to the business.
Develop clear project scopes, objectives, and success metrics in collaboration with stakeholders.
Organize and lead project status updates directly with the CEO and/or Chief Medical Officer, ensuring transparency on progress, bottlenecks, and key decisions.
Strategic Problem-Solving
Identify and analyze complex business challenges; propose and implement innovative, data-driven solutions.
Uncover root causes of issues, then devise strategies and workarounds to address them.
Bring a good gut feel for the right decisions to be made, supported by analytic skills and frameworks where necessary.
Cross-Functional Collaboration
Build strong relationships with internal teams (Product, Engineering, Marketing, Sales, Operations, Finance, etc.) to drive alignment and shared outcomes.
Influence without formal authority; articulate project objectives and value to get buy-in from diverse stakeholders.
Serve as a trusted partner and catalyst for getting things done across multiple functions.
Partner with operational teams to ensure smooth hand-offs and sustainability of project outcomes.
Stakeholder Management
Communicate project updates, risks, and milestones to senior leaders, framing insights in a clear, concise manner.
Proactively manage expectations, timelines, and competing priorities.
Ensure all stakeholders are informed, engaged, and able to contribute effectively.
What You'll Bring
High achievement given constraints: Demonstrated history of high achievement under difficult constraints (resource, time, money). This might be through running a successful side business while maintaining an awesome GPA. This might be through experience as a critical pinch-hitter in a fast growth startup.
Ownership Mindset: Demonstrated experience of thriving in a fast-paced setting; taking full accountability for driving initiatives to completion. History of solving problems, not raising excuses.
Communication &amp; Influence: Excellent written and verbal skills, with the ability to engage and persuade diverse stakeholder groups at all levels.
Analytical Skills: Strong data-driven decision-making capability; experience with spreadsheets, dashboards, and relevant analytics tools.
Entrepreneurial Aspirations: A passion for innovation and interest in eventually leading a venture or founding a company.
Grit: Grit is part of our core values, representing the perseverance and passion needed to engage deeply with our work. It's essential to truly value both the journey—the dedication and creativity—and the outcomes we achieve.
Collaboration &amp; Teamwork: Outstanding relationship-building skills and a track record of effectively working with cross-functional teams.
Education: Ideally, you will have graduated from a top undergraduate or graduate university and have a clear story and the academic path you chose to take.
Experience: You must be battle-tested with 3+ years of experience in operational, cross-functional roles. Current or former internal or external strategy-type roles, including consultants, require operational experience ideally in a startup setting for an application to be considered. Former founders, even if a venture was unsuccessful are encouraged to apply.
Our Values
First: we are Pioneers
Transforming healthcare requires divergent thinking, bias for action, disciplined experimentation, and consistent grit and determination to maintain momentum. This journey is as challenging as it is rewarding.
Second: we are Platform-Builders
We're always building foundations that allow us to achieve tomorrow more than we did today. We never lose sight of what's ahead – in a mindset of ownership and duty to our mission.
Above all: we are Patients
We could all be the next person who walks through our very doors, seeking clarity or peace of mind. We are proud of our impact on our patients' lives, and we won't stop till everyone can benefit from our work.
What We Offer
An avenue to make a positive impact on people's lives and their health
We believe in preventative healthcare for everyone, including our team - Prenuvo provides free, whole-body scans to each team member
Growth opportunities are at the heart of our people journey, we're doing big things with bright minds - there is no single path to success, it can be shaped along the way
Building strong relationships is at the core of everything we do - our team gets together each week to connect, share, and socialize
Recognizing time away to restore is vital to our wellbeing - we have a flexible vacation policy and we will encourage you to use it
We offer a comprehensive benefits package including health, dental, vision, including Mental Health coverage, to support you and your family
The base salary for this role ranges from $115,000 - $140,000 in local currency, depending upon experience
We are an equal-opportunity employer and value diversity at our company. We do not discriminate on the basis of race, religion, color, national origin, gender, sexual orientation, age, marital status, veteran status, or disability status.
As part of the hiring process, successful candidates will undergo a background check in compliance to applicable federal, provincial, and state rules.
Please be advised that official communication from our recruitment team will only come from our authorized domain [prenuvo.com]. If you are contacted by a recruiter, please ensure their email address ends with @prenuvo.com. We do not use third-party recruitment services or any other email domains for hiring purposes. If you receive communication that you believe to be fraudulent, please report it immediately to jobs@prenuvo.com.</t>
  </si>
  <si>
    <t>https://www.indeed.com/viewjob?jk=573d4e076e3c2b88</t>
  </si>
  <si>
    <t>Lead Project Manager</t>
  </si>
  <si>
    <t>R1 RCM Inc. is a leading provider of technology-enabled revenue cycle management services which transform and solve challenges across health systems, hospitals and physician practices. Headquartered in Chicago, R1® is a publicly-traded organization with employees throughout the US and international locations.
We are seeking a seasoned and visionary leader with extensive experience in Agile methodologies and a proven track record of building processes, driving organizational change, and managing multiple projects concurrently. As the Lead Project Manager of Business Intelligence Enablement at R1 RCM, you will oversee and guide a high-performing team, ensuring alignment between stakeholders and developers while driving strategic initiatives that create scale and measurable value. This role requires exceptional leadership, process development expertise , and the ability to foster collaboration across departments.
Essential Responsibilities
Strategic Leadership:
Define and execute the strategic vision for the Business Intelligence Enablement team, aligning with organizational goals.
Lead the development and implementation of scalable processes to enhance team efficiency and project delivery.
Serve as a key influencer in driving business behavior change through data-driven insights and project outcomes.
Agile Expertise and Process Development:
Champion Agile methodologies across the department, ensuring best practices are followed to maximize team productivity.
Build and refine processes that enable seamless collaboration between stakeholders, developers, and cross-functional teams.
Continuously assess and improve workflows to adapt to evolving business needs.
Oversee the successful execution of multiple concurrent projects, ensuring they are delivered on time and within scope.
Provide guidance and mentorship to project managers, ensuring alignment with project goals and organizational priorities.
Monitor project portfolios, identify risks, and implement mitigation strategies to ensure smooth delivery.
Cross-functional Collaboration:
Act as the primary liaison between business stakeholders and development teams, fostering open communication and collaboration.
Partner with other departments to ensure development work integrates seamlessly with broader organizational initiatives.
Build and maintain strong relationships with stakeholders to ensure alignment and satisfaction.
Team Development and Leadership:
Lead, mentor, and inspire a team of project managers and other professionals, fostering a culture of excellence and innovation.
Provide performance feedback, identify development opportunities, and support career growth for team members.
Promote a collaborative and inclusive working environment that encourages creativity and accountability.
Value Creation and Impact:
Drive initiatives that deliver measurable business value and align with the goals of the Business Intelligence department.
Ensure projects are not only completed successfully but also contribute to the broader strategic objectives of R1 RCM.
Leverage data and insights to influence decision-making and business strategies.
Other Qualifications
 Ideally 7+ years of experience in project and portfolio management, with years in a leadership role.
 Extensive experience with Agile methodologies and process development.
 Proven ability to manage and deliver multiple complex projects concurrently.
 Strong understanding of DevOps practices and their integration into project workflows.
 Exceptional organizational, communication, and leadership skills.
 Proficiency in project management tools and software.
 Demonstrated ability to build and lead high-performing teams in a dynamic environment.
 A track record of driving business behavior change and delivering strategic value through effective project management.
For this US-based position, the base pay range is $84,456.00 - $139,823.91 per year . Individual pay is determined by role, level, location, job-related skills, experience, and relevant education or training.
This job is eligible to participate in our annual bonus plan at a target of 10.00%
The healthcare system is always evolving — and it’s up to us to use our shared expertise to find new solutions that can keep up. On our growing team you’ll find the opportunity to constantly learn, collaborate across groups and explore new paths for your career.
Our associates are given the chance to contribute, think boldly and create meaningful work that makes a difference in the communities we serve around the world. We go beyond expectations in everything we do. Not only does that drive customer success and improve patient care, but that same enthusiasm is applied to giving back to the community and taking care of our team — including offering a competitive benefits package.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
If you have a disability and require a reasonable accommodation to complete any part of the job application process, please contact us at 312-496-7709 for assistance.
CA PRIVACY NOTICE: California resident job applicants can learn more about their privacy rights California Consent</t>
  </si>
  <si>
    <t>https://www.indeed.com/viewjob?jk=2f158e24e599ad45</t>
  </si>
  <si>
    <t>Center for Sustainable</t>
  </si>
  <si>
    <t>Vermont</t>
  </si>
  <si>
    <t>The Senior Project Manager will be an integral part of the team and will be responsible for resource planning, budgets, timelines, and deliverables for DER projects. The Senior Manager will work closely with all members of DER team as well as other leaders within CSE.
Essential Functions and Responsibilities:
Manages all aspects relating to successful implementation of assigned programs. Develops, implements and oversees detailed program policies and guidelines, team roles and responsibilities, budgets, and schedules. Tracks and manages program activities and expenditures to ensure project deliverables are completed on time and within budget. Ensures accurate, timely billing of project activities. Continuously monitors project effectiveness and implement new approaches, as required.
Collaborates with internal and external teams in matters related to programmatic functions.
Develops expertise in specific program requirements and technologies such as Handbook updates, Standard Operating Procedures, and other related programmatic items. Provides development of guidance, and internal procedures.
Ensures Standard Operating Procedures (SOPs) utilized by the application review team are clear, up to date and conform with evolving program rules and requirements.
Establishes goals for team members and monitors their progress. Ensures individual and team goals are achieved or exceeded. Meets weekly with each team member to provide regular feedback and consistent communications. Conducts performance appraisals. Creates professional development opportunities.
Supports the DER Director and other managers in managing the workflow of the assigned staff through the development of tools, reports, and metrics. Work with staff to ensure individual work of each team member is being completed on time and on budget. Act as a project manager to staff.
Monitors daily activities to ensure procedures are working to achieve project goals and department goals and to support efficient processes. Conduct periodic program, and department process evaluations to streamline internal and external procedures. Ensure procedures are working to achieve program goals through efficient processes.
Manages subcontractor and vendor relationships and contracts to ensure satisfactory completion of programactivities.
Identifies key program needs and support the team in proposal development and develop projects to meet all contractual terms and conditions of assigned contracts.
Creates project reports and presentations.
Contributes to data analysis and project reporting and prepare regular metric reports and analysis.
Provides oversight and support for ad hoc escalated cases from the application review team with unique circumstances to ensure program requirements are met. Direct team decision making in unique cases in which program precedent may be set.
Develops and oversees execution of process improvement projects.
Contributes to CSE’s thought leadership and research.
Supports the development and execution of processes and procedures related to quality assurance protocols and data confidentiality requirements.
Communicates regularly with the Distributed Energy Resources management team to provide status updates, report concerns, and recommend solutions and improvements.
Takes strategic direction from the DER Director and proactively directs the team’s efforts based on that direction.
Completes miscellaneous administrative duties, including time and leave management system for team members.
Provides progressive discipline, coaching, and accountability when direct reports are not meeting goals or performance expectations in collaboration with DER Director.
Performs other related duties as assigned.
Role Specific Responsibilities:
None
QUALIFICATIONS
Essential Knowledge, Skills, and Abilities:
Required
Familiarity with the DER industry, including understanding of key trends and stakeholder landscape and the role of incentive programs.
Familiarity with environmental justice and energy equity issues and best practices in making programs accessible to disadvantaged communities.
Demonstrated proficiency in project management through all five phases (initiating, planning, execution, monitoring, closing)
Successful project management of all six project constraints (scope, quality, scheduling, budget, resources, risk)
Familiarity with concepts and frameworks for operations management and process improvements.
Demonstrated high-level of abilities of various computer software programs and fluency in using standard office software packages such as MS Office: Access, Excel, Word, PowerPoint, and Outlook.
Extremely detail-oriented with exceptional problem-solving skills and the ability to perform within required deadlines.
Strong organizational, time management and planning skills.
Excellent oral and written communication skills.
Ability to operationalize concepts by translating them into concrete tasks, budgets and timelines.
Ability to effectively handle multiple tasks, changing priorities, stressful situations and complex assignments.
Ability to oversee other staff.
Ability to take initiative, be proactive and work with minimal supervision.
Curious, motivated, pro-active and a self-starter keen to solve problems.
Ability to interact at the highest level of management, both internally and externally, in a constructive and collaborative manner and in way that appropriately represents CSE.
Preferred
PMP certification or equivalent
Experience in clean energy industry
Familiarity with distributed energy resource policies and landscape
Education:
Bachelor's or equivalent required, Master's preferred
Experience:
Minimum 6 years relevant experience.
Licenses, Certificates or Registrations:
PMP or equivalent preferred</t>
  </si>
  <si>
    <t>https://www.indeed.com/viewjob?jk=7803a4991071b7df</t>
  </si>
  <si>
    <t>DNS HOMES PVT LTD</t>
  </si>
  <si>
    <t>Crofton, MD 21114</t>
  </si>
  <si>
    <t>*Title: Construction Project Manager*
*Location: Crofton, MD*
*Duration: Contract to Hire*
*Requirements:*
* Minimum of 5-10 years of experience as a Project Manager, with significant experience in managing USACE and NAVFAC construction projects.
* In-depth knowledge of USACE and NAVFAC processes, regulations, and project management standards.
Job Type: Full-time
Pay: $50.00 - $58.00 per hour
Schedule:
* 8 hour shift
Experience:
* Project management: 5 years (Preferred)
* Construction: 7 years (Required)
* USACE: 6 years (Required)
* NAVFAC: 6 years (Required)
Ability to Commute:
* Crofton, MD 21114 (Required)
Ability to Relocate:
* Crofton, MD 21114: Relocate before starting work (Required)
Work Location: In person</t>
  </si>
  <si>
    <t>https://www.indeed.com/viewjob?jk=2ea8763a15e79e65</t>
  </si>
  <si>
    <t>Mission Critical Project Manager</t>
  </si>
  <si>
    <t>Curtis Power Solutions</t>
  </si>
  <si>
    <t>Charlotte, NC 28217</t>
  </si>
  <si>
    <t>Mission Critical Project Manager
Curtis Power Solutions
Charlotte, NC
Compensation contingent on experience and skill set ranging from $110,000 - $125,000
Curtis Power Solutions, a subsidiary of Indel Power Group, has an opening for a Mission Critical Project Manager at our location in Charlotte, NC.
Key Job Functions and Responsibilities:
Solutions Engineering
o Track and influence projects from design phase to implementation.
o Develop project specific solutions based on customer needs/wants.
o Preform face to face visits with electrical contractors, engineers, end-user accounts.
o Read and interpret electrical diagrams as well as perform electrical formula calculations.
o Identify customer’s needs and adapt, empathize with their concerns work with inside advisors/mgmt for quick and best resolution.
o Assist in assembly of accurate and professional proposals.
Project Engineering
o Exhaust all options for urgent issues with down units, parts replacement, etc.
o Provide technical assistance in the resolutions of design problems, including field investigation or inspections.
o Lead a team of technical and project support personnel that delivers a project within timeline and budget targets.
o Develop, revise, and manage technical submittal information and project specific documentation.
o Facilitating and implementation of project and product support.
o Provide excellent customer service interaction.
o Coordinate with internal and external partners to keep projects on track.
General
o Promptly address and resolve customer concerns.
o Field visits to customer locations and project sites.
o Keep up to date salesforce opportunities and projects with proper product, account, costing details, etc.
o Be engaging and enthusiastic when speaking with clients.
o Effective communication with internal and external partners.
o Be available for assistance and support as needed and assist co-workers.
This position requires occasional driving
Why Indel Power Group
Competitive compensation package, DOE
Monthly performance incentives
Rewarding work environment
Opportunities for relocation &amp; advancement
Long established, family-owned business
Indel Power Group offers
Excellent medical, dental, &amp; vision coverage
Short-term/long-term disability and employee life insurance
401k, with matching
Employee Assistance Program (EAP)
Paid Annual Leave</t>
  </si>
  <si>
    <t>https://www.indeed.com/viewjob?jk=6c35612dfe07b5b3</t>
  </si>
  <si>
    <t>County of Bucks</t>
  </si>
  <si>
    <t>Bucks County, PA</t>
  </si>
  <si>
    <t>COUNTY OF BUCKS
JOB TITLE:
Project Manager
JOB CODE:
0983
DEPARTMENT:
Workforce &amp; Economic Development
UNION:
00
FLSA STATUS:
Exempt
GRADE:
99
POSITION SUMMARY:
Work closely with department directors/managers to navigate and implement County procedures, submit required documentation, and oversee project completion within established timeframes. Acquires the procedural knowledge to serve as the department liaison to various County offices and decision-makers when needed.
This position will be funded through December 2026, the position will be funded through the American Rescue Plan Act (ARPA) funding. Employment after ARPA funding expires is contingent upon the availability of funding and/or program needs.
ESSENTIAL FUNCTIONS AND RESPONSIBILITIES:
Performs similar or related duties as assigned/required.
Navigate and adhere to the County policies while ensuring WIOA compliance.
Maintain an operational understanding of logistics associated with County procedures within the following areas: purchasing, procurement processes, contracting requirements, resolution requests, and information technology transition of the PA CareerLink® Bucks County.
Work with team members to collect data and other information for the preparation and submission of required documentation.
Provide overall procedural guidance and technical assistance to staff for electronic submissions when needed.
Support department directors/managers to create comprehensive action plans concerning resources, documentation, and timeframes for projects.
Maintain timely correspondence with key County staff to keep workflow on track.
Initiate tasks needed to fulfill interdepartmental requests.
Manage project-related paperwork by ensuring all necessary materials are current, properly submitted for County approval, and accessible to staff members on SharePoint.
Evaluate potential problems, troubleshoot obstacles, and propose solutions.
Meet project deadlines.
Follow up with any outstanding issues that interfere with project workflow.
Track due dates, submissions, timelines, and communications related to interdepartmental project management.
Report activities and progress to directors/managers.
Help develop an annual calendar of anticipated projects.
Accountable for daily preparation and submission of documentation requested by County offices.
Meet with County staff to ensure adherence to procedures and implement accordingly within the department.
Assist with fiscal and procurement monitoring accordance with federal and commonwealth requirements and bi-annual fiscal monitoring of the BCWED Fiscal Agent for Workforce Innovation and Opportunity Act (WIOA) and Temporary Assistance for Needy Families (TANF) funded programs.
Ensure proper execution of sub-recipient and vendor contracts, including Individual Training Account (ITA) and On-the-Job Training (OJT) contractors.
Execute sub-recipient and vendor contracts and all procurement activities.
Maintenance of required documentation records and audit trails consistent with federal and state regulations, including the Department of Labor, Department of Public Welfare edicts, and the Financial Technical Assistance Guide.
Assist with preparation of expenses, invoices, and supportive services requests for payments.
Assist with other general, accounting, and/or payroll duties as necessary for departmental and program performance objectives and/or necessary to impact the daily operations of the company and the achievement of grant-funded imposed performance outcomes.
Assist with investigation and correction as needed any financial data and budget variances.
Provide support to other staff for financial and non-financial assistance.
Attend stakeholder meetings as needed.
Performs similar or related duties as assigned/required.
QUALIFICATIONS REQUIRED: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a related field.
4+ years of experience in a similar role.
Experience interfacing with federal, state, and county entities.
Ability to interpret and follow multi-step procedures for authorization processes.
Extensive knowledge of Word, Excel, PowerPoint, and Adobe.
Excellent analytical, time management, and problem-solving abilities.
Excellent planning, prioritization, and interpersonal skills.
Proven track record of project management.
Proven experience meeting multiple project deadlines by setting priorities and hitting target dates.
Proficient with entering and monitoring tracked information, coordinating requirements with team members, and contributing to project status reports at meetings.
Experience working in a team environment with all levels of staff to complete projects.
Demonstrated organizational skills to track and share work progress and action items using a variety of tools.
Attention to detail even under pressure.
Ability to prioritize work schedule to meet project deadlines and demands.
Job Details
Job ID
6088
Category
Full-Time Exempt, Salaried
Status
Open
Workforce &amp; Economic Development
Salary
Pay Rate: $64,927 - $66,226 Based on Experience.
Posted
January 31, 2025 2:00 PM
Closing
Open Until Filled</t>
  </si>
  <si>
    <t>https://www.indeed.com/viewjob?jk=87984a448819f76d</t>
  </si>
  <si>
    <t>Company Description
OUR STORY
We are a company with integrated luxury and lifestyle offerings centered on movement, nutrition and regeneration. In addition to Equinox, our other brands, Blink, Pure Yoga, SoulCycle, Furthermore, Precision Run, and Equinox Hotels are all recognized for inspiring and motivating members and employees to maximize life. Within our portfolio of brands, we have more than 200 locations within every major city across the country in addition to London, Toronto and Vancouver.
OUR CODE
We are passionate about high 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living ahead of the moment in fashion, culture and consumer behavior. We aren’t just a company; we’re a community vested in each other’s success. We value humility and a team approach at every level of the company.
If you are a high performing individual who is passionate about winning and inspiring others then we are excited to discuss career opportunities with you.
Job Description
Equinox seeks a Project Manager of Renovations to manage the development and oversight of commercial interior projects that contribute to the brand direction and innovation of the Company. The Project Manager will oversee interior projects, execute all facilities design requirements, and be involved in the ongoing exploration of the brand standards, member expectations, and club requirements.
This role sits on the development side of project management, seeing projects through from scoping to preparing construction documents and through construction administration. This will be an engaging position requiring strong interior architectural capabilities, construction methodologies, and a proven track record delivering high-end commercial interiors.
RESPONSIBILITIES:
Participate in scoping and feasibility studies for club renovations, including documenting existing condition.
Partner with Operations, Design and Facilities teams in seeking to understand existing conditions and issues in clubs. Create conceptual space plans, blocking layouts and interior architectural details including but not limited to millwork, lighting and interior elevations to support the renovation of the club.
Create conceptual space plans, blocking diagrams, detailed floor plans, millwork and lighting solutions and interior elevations that address them.
Provide documentation of scope and decision support for budgeting and approval processes. Create and manage project scopes, schedules, and work plans and provide tracking updates, and escalation of issues as appropriate.
Manage multiple external consultants in the creation of documents and drawings for capital improvement projects; through all phases of schematic, design development, construction documents, and construction administration.
Manage multiple internal partners, diverse requirements and document their need.
Coordinate the review and approval of drawings with the landlord and AHJ to receive necessary permits and authorizations for construction work.
Manage consultants’ compliance with prototype standards and assist in improving standards through learnings.
Work with the design department to select material finishes, furniture, and accessories to create appropriate branded environment.
Resolve construction/design related issues as they arise in the field by directly providing expertise, clarification, and sketches, and by coordinating with external consultants.
Review all project shop drawings and material samples
Assist in improving prototypes and standards.
Communicate and coordinate project progress with internal partners; Club leadership, Operations, Facilities, Construction, Finance, Marketing, Food &amp; Beverage, Fitness etc.
Domestic travel is required (20%).
Qualifications
Bachelor’s degree in architecture (preferred), interior design or construction.
Minimum of 5-7 years professional experience in the oversight and direct involvement of highly designed commercial interior development. At least 3 years in an Architecture or Construction firm. This should also include a years’ worth of experience designing for Retail, hotel or multiuse facilities
Fluent in AutoCAD, and Microsoft Office
The ability to partner, explore, and communicate across the organization.
Excellent time management, technical and organizational skills.
Pay Transparency: $105K - $115K
Additional Information
AS A MEMBER OF THE EQUINOX TEAM YOU WILL RECEIVE:
We offer competitive salary, benefits, and industry leading commission opportunities for club employees
Complimentary Club membership
Perks and incentives with our products and services including Personal Training, Pilates, Spa and Shop
This job description is intended to describe the general requirements for the position. It is not a complete statement of duties, responsibilities, or requirements. Other duties not listed here may be assigned as necessary to ensure the proper operations of the department.
Equinox is an equal opportunity employer. For more information regarding our career opportunities, please visit one of our clubs or our website at https://careers.equinox.com/
All your information will be kept confidential according to EEO guidelines. Must have a legal right to work in the United States.</t>
  </si>
  <si>
    <t>https://www.indeed.com/viewjob?jk=7a99a5edc1ae4b66</t>
  </si>
  <si>
    <t>Project Manager, Health Communications</t>
  </si>
  <si>
    <t>ICF</t>
  </si>
  <si>
    <t>Atlanta, GA 30329</t>
  </si>
  <si>
    <t>Description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
@ ICF Next, we are fearless in finding new ways to solve problems, relentless in making sure it pays off for our clients and committed to making a positive change in the world.
We are hiring a Project Manager, Health Communications to work with our federal health client on critical public health projects. The role involves working closely with senior management and a multidisciplinary team. The Project Manager must have at least five years of experience managing large communications contracts, focusing on schedule, budget, quality, outcomes, and deadlines. This hybrid position requires coordination in Atlanta, GA. Responsibilities include overseeing project phases, budget management, developing workflows, leading teams, mitigating risks, and providing technical assistance. Experience with stakeholders and guiding teams to high standards is essential.
Location: Hybrid in the Atlanta, GA area- must be able to commute onsite as needed
Key Responsibilities:
Lead and manage the day-to-day execution of the campaign, ensuring all tasks and milestones are completed on time.
Coordinate cross-functional teams (e.g., creative, marketing, sales, and external agencies) to ensure alignment with campaign goals.
Oversee campaign planning in a system like Smartsheet, and ensure all activities and timelines are updated in real time.
Work with clients, stakeholders, and senior leadership to develop campaign objectives and strategies.
Develop comprehensive project plans, including timelines, budgets, and resource allocation.
Conduct meetings with staff and contractors, deliver meeting notes within 24 hours, develop document templates, initiate workflows, and assist with production.
Launch and monitor campaigns across multiple channels, including digital marketing, social media, paid media, and public relations.
Provide regular updates to stakeholders, including team members, clients, or management, on campaign progress and key performance indicators.
Prepare post-campaign reports, including detailed analysis of results, lessons learned, and recommendations for future campaigns.
Basic Qualifications:
Must be able to obtain and maintain a public trust clearance
U.S. Citizenship required (required by federal government for the position)
Bachelor’s degree in public health, health communication, health education, marketing, public relations, social sciences, or equivalent.
5+ years of experience in consulting project management with large (&gt; $5M) programs
Preferred Qualifications:
Project Management Professional (PMP) or related certifications
Master’s degree in communications, public health, social sciences, business, or associated disciplines a plus
Experience with CDC program/project management
Knowledge of CDC culture and processes
Experience with health promotion campaigns
Experience with media buying and paid social strategies.
Experience working in an agency environment or with clients.
Prior award-winning campaign experience a plus
Professional Skills:
Strong project management skills, including planning, organization, and multitasking.
Excellent interpersonal (verbal, written), active listening, and organizational skills.
Proficiency with project management tools (e.g., Smartsheets, Asana, Trello, Monday.com) and MS Office Suite.
Strong leadership, organizational skills, and attention to detail
Excellent time management skills, with the ability to prioritize and multi-task in a fast-paced environment.
Ability to work collaboratively and establish strong working relationships with colleagues and clients.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Reasonable Accommodations are available, including, but not limited to, for disabled veterans, individuals with disabilities, and individuals with sincerely held religious beliefs, in all phases of the application and employment process. To request an accommodation please email Candidateaccommodation@icf.com and we will be happy to assist. All information you provide will be kept confidential and will be used only to the extent required to provide needed reasonable accommodations. Read more here: Requesting an Accommodation for the ICF interview process.
Read more about workplace discrimination rights, the Pay Transparency Statement, or our benefit offerings which are included in the Transparency in (Benefits) Coverage Act.
Candidate AI Usage Policy
At ICF, we are committed to ensuring a fair and equitable interview process for all candidates based on their own skills and knowledge. As part of this commitment, the use of artificial intelligence (AI) tools to generate or assist with responses during interviews (whether in-person or virtual) is not permitted. This policy is in place to maintain the integrity and authenticity of the interview process.
However, we understand that some candidates may require accommodations that involve the use of AI. If such an accommodation is needed, candidates are instructed to contact us in advance at candidateaccommodation@icf.com. We are dedicated to providing the necessary support to ensure that all candidates have an equal opportunity to succeed.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based on full-time employment is:
$98,124.00 - $166,810.00
Atlanta, GA (GA18)</t>
  </si>
  <si>
    <t>https://www.indeed.com/viewjob?jk=1ef9c806fddc2d38</t>
  </si>
  <si>
    <t>SERVPRO of St. Paul Central West</t>
  </si>
  <si>
    <t>Saint Paul, MN 55104</t>
  </si>
  <si>
    <t>Benefits:
401(k)
401(k) matching
Bonus based on performance
Competitive salary
Dental insurance
Health insurance
Paid time off
Vision insurance
Servpro is looking for a Construction Manager!
Benefits:
Servpro offers:
Competitive compensation
Superior benefits
Career progression
Professional development
And more!
As a Construction Manager with Servpro, you will be responsible for ensuring the highest quality of service is provided to all customers and clients! In this role, you will manage a wide range of functions on all construction projects.
Key Responsibilities
Oversee operations of all construction projects and ensure customer and client satisfaction
Manage the construction team and assign leas to superintendents
Ensure project schedules are in place and monitor completion schedules and budgetary requirements
Ensure all work performed complies with the plans, specifications, local codes, and requirements of the scope of work.
Ensure proper documentation of each project including photos, contracts, change orders, etc.
Perform end-of-day/end-of-job debrief with other superintendents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t>
  </si>
  <si>
    <t>https://www.indeed.com/viewjob?jk=3a44ce9370879ff0</t>
  </si>
  <si>
    <t>BCI</t>
  </si>
  <si>
    <t>Saint Peters, MO 63376</t>
  </si>
  <si>
    <t>Responsibilites include:
In charge of specific projects or category of projects.
Handling a budget
Planning and overseeing the entire project process from conception to execution.
Work with upper management to make sure all projects are on task and are accomplishing goals.</t>
  </si>
  <si>
    <t>https://www.indeed.com/viewjob?jk=f45ed17308ea9293</t>
  </si>
  <si>
    <t>PROJECT MANAGER - Miami Gardens</t>
  </si>
  <si>
    <t>Royal American Construction</t>
  </si>
  <si>
    <t>Miami Gardens, FL 33169</t>
  </si>
  <si>
    <t>Summary:
This position is responsible for managing construction projects and includes managing job site employees, subcontractors and vendors. Responsible for onsite decisions that impact the success of the project, job site safety, training, compliance, and use and maintenance of small and heavy equipment.
Essential Job Duties and Responsibilities:
Preliminary distribution of plans, receiving and logging bids, preparing score for contracts, coordination with owners, architects, engineers and building departments.
Responsible for insuring project superintendent has the necessary resources to run day-to-day site management for all subordinates and their responsibilities, coordinating subcontractors and suppliers.
Ensures project timelines are met, which at times may include performing job site tasks such as, quality checks and inspections, training, scheduling materials, labor and testing.
Manages the development of the overall schedule and assures coordination with the Project Superintendent and the procurement schedule.
Monitors all job costs, prepares scopes of work for subcontracts/agreements prior to purchase, rental, or leasing of any required labor, equipment or material. Coordination with other team members for agreements.
Supervises staff, including establishing and communicating performance expectations, providing positive and constructive feedback, determining training and development needs, and conducting on-the-job training. May make hiring, discipline, and/or termination decisions
Establishes and maintains professional working relationships with owners, architects, engineers and subcontractors.
Ensures project changes are communicated and approved through all responsible parties, including architects, engineers, owners, subcontractors or any other group having authority over changes.
Works within company policies, including drug-free and harassment-free workplace guidelines are followed, to ensure job site safety and OSHA compliance are included in a professional work environment.
Conducts/attends OAC meetings.
Documents project impacts per contract requirements.
Ensures issues with subcontractors, suppliers, inspectors, or utility companies are communicated in writing until resolution is reached. Close out of RFIs.
Performance Requirements:
Attendance and Dependability: The employee can be depended on to report to work at the scheduled time and is able to maintain attendance within the established vacation and sick benefit accruals. Employee can be depended upon to complete work in a timely, accurate and thorough manner and is conscientious about assignments.
Communication and Contact: The employee communicates effective both verbally and in writing with superiors, colleagues and individuals inside and outside the Company.
Relationships with Others: The employee works effectively and relates well with others, including superiors, colleagues and individuals inside and outside the Company. The employee exhibits a professional manner in dealing with others and works to maintain constructive working relationships.
Professionalism: The employee understands and demonstrates professionalism as a representative of the Company. The employee follows policies and procedures of the organization and does not contribute to any conversation that reflects negatively on the department and organization. The employee understands and demonstrates through behavior, words and actions that the Company and the departments provides a work environment free from all forms of discrimination and harassment, regardless of ones person beliefs and opinions.
Knowledge, Skills and Abilities (KSAs):
Ability to step-in and assist subordinates to complete their work if necessary.
Working knowledge of Microsoft Suite (Excel, Outlook, Word,)
Ability to communicate effectively with all levels of staff, owners and vendors
Strength in prioritizing, organizing and executing tasks
Ability to work independently with little supervision
Ability to stay on task with multiple competing priorities
Ability to work independently as well as part of a team
Ability to perform essential functions of the position with or without accommodation.
Must be prepared and be able to perform physical work and conduct inspections of work performed as needed.
Walking the site and the use of stairs frequently throughout the day is a necessity for the position.
Education and Experience:
High school diploma or equivalent
Previous work in an office environment with customer service skills
Valid Drivers License
Essential Job Functions:
Ability to perform essential functions of the position with or without reasonable accommodation
Ability to drive between jobsites and use own or company vehicles and equipment to perform job functions
Ability to read blue prints and effectively communicate with fellow employees
Moderate physical activity
Physical Requirements:
This is a physically active position requiring walking, standing, sitting, driving
Ability to lift 50 pounds</t>
  </si>
  <si>
    <t>https://www.indeed.com/viewjob?jk=da226f0742f3ee06</t>
  </si>
  <si>
    <t>Program Manager, Fulfillment Operations</t>
  </si>
  <si>
    <t>SupplyHouse</t>
  </si>
  <si>
    <t>SupplyHouse.com, a rapidly growing e-commerce company in the plumbing, HVAC, and electrical space, is seeking a Program Manager, Fulfillment Operations to join our corporate Operations Team! This individual will spearhead critical initiatives across our fulfillment centers and broader warehousing network. They will collaborate with cross-functional internal teams, external vendors, and consultants to ensure successful execution of projects and continuous improvement efforts. If you have a strong background in project management, supply chain operations, or warehousing, and thrive in a fast-paced environment where you can make a significant impact on operational performance, we want to hear from you!
This is a remote-based role within select states in the United States. At this time, we are only able to employ those located in the following states: Arizona, Delaware, Florida, Georgia, Nevada, New Jersey, New York, North Carolina, Ohio, Rhode Island, South Carolina, Tennessee, Texas, Virginia, and Washington.
About 25% of the year, this role will entail traveling to our on-site fulfillment/office locations. The cost of travel for employees out of the area will be covered by the company. Additionally, our offices are always available for staff to use as much as desired.
A company laptop and other necessary equipment will be provided along with a $250 stipend for your work from home space.
Job type: Full-Time, Exempt
Schedule: Standard business hours are Monday - Friday, 8:00 a.m. - 5:00 p.m. ET. However, we provide flexibility based on local time zones and our Flex-Time Policy.
Location: Remote (Arizona, Delaware, Florida, Georgia, Nevada, New Jersey, New York, North Carolina, Ohio, Rhode Island, South Carolina, Tennessee, Texas, Virginia, and Washington)
Salary: $80,000-100,000 (annually)
Responsibilities:
Project and Program Leadership
Plan, coordinate, and oversee large-scale projects focused on warehousing and fulfillment network optimization
Define project scope, objectives, and success metrics; establish timelines and resource requirements
Track progress against project milestones and goals, ensuring projects are delivered on time and within budget
Cross-Functional Collaboration
Partner closely with internal teams (Operations, Supply Chain, IT, Finance, HR, etc.) to align project objectives and drive seamless execution
Facilitate effective communication and collaboration across departments, ensuring teams are informed of key updates, risks, and opportunities
Vendor and Consultant Management
Identify and manage relationships with external vendors and consultants to support warehousing operations improvements
Set clear performance expectations and monitor vendor deliverables to ensure alignment with organizational goals
Continuous Improvement Initiatives
Analyze operational data and performance indicators to identify areas for process enhancements and cost-saving opportunities
Implement best practices in warehousing and fulfillment, leveraging industry insights to drive innovation and efficiency
Stakeholder Engagement
Provide regular project status updates to senior leadership, highlighting key milestones, successes, and challenges
Serve as a liaison between technical teams and non-technical stakeholders to ensure clear communication and expectations.
Requirements:
Bachelor's degree in Supply Chain Management, Logistics, Business, IT, or a related field
3+ years project or program management experience
Strong analytical skills, ability to interpret and develop actionable insights
Preferred Qualifications:
Experience with operations or fulfillment technologies including Warehouse Management Systems
Experience working directly with fulfillment or warehouse operations on site, familiarity with processes and procedures that take place in a fulfillment operation
Experience with project management methodologies including PMP, Agile, or other
Why work with us:
We have awesome benefits – We offer 401k with company match, 100% company-paid medical insurance, optional dental and vision add-ons, life insurance, vacation, and sick days.
We promote a work/life balance – We value your time! We encourage a healthy separation between your professional and personal life with our flex-time work policy and health &amp; wellness initiatives that allow employees to feel refreshed and recharged.
We support growth – We promote continuous learning and development through our on-the-job trainings, educational workshops, DEI initiatives, internal mobility opportunities, and professional development expense reimbursement program.
We give back – We live and breathe our core value, generosity, by giving back to our local communities and to the heating, plumbing, and HVAC trades. We host donation drives, encourage our team members to nominate organizations, and donate to support the trades.
We stay engaged – We maintain our company culture through promoting virtual events and annual in-person events. Look out for our End of Year Celebration, Summer Picnic, Core Values Celebrations, Employee Appreciation Day, optional virtual out-of-office monthly events, and more!
We listen – We value hearing from our employees. Everyone at SupplyHouse has a voice and we encourage that they use it! We actively elicit feedback through our monthly town halls, regular 1:1 check-ins, and company-wide ideas form, and incorporate suggestions to ensure our team enjoys coming to work every day.
SupplyHouse.com strongly values inclusion and encourages individuals of all backgrounds and experiences to apply for this position.
What our employees are saying:
“SupplyHouse is a great place to work. We witness GRIT here every day. People are respected, our ideas are always valued and encouraged, and teamwork is also a great quality in employees. Overall, we have amazing people here!" -Yash, IT Team
"I appreciate that SupplyHouse.com values generosity and giving back to local communities. The company truly listens to its team members to gather feedback on which organizations and efforts we should be supporting. This excites not only myself, but my colleagues and throughout the year, we can look forward to a variety of philanthropic opportunities where we can get involved in helping organizations that matter to us.” -Anna, HR Team
Applicants must be currently authorized to work in the U.S. on a full-time basis. SupplyHouse.com will not sponsor applicants for work visas.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
All emails from the SupplyHouse team will only be sent from an @supplyhouse.com email address. Please exercise caution if you receive an email from an alternate domain such as @gmail.com, @hotmail.com, etc.</t>
  </si>
  <si>
    <t>https://www.indeed.com/viewjob?jk=a5649c3a652ea414</t>
  </si>
  <si>
    <t>Modus Agency</t>
  </si>
  <si>
    <t>You’re a hyper-organized Project Manager, with three (3) or more years of practical experience. You are hungry for a challenge and energized by producing amazing collaborative and creative digital solutions. You thrive as the coordinator of cross-functional and highly distributed UX, development, and marketing teams made up of project managers, digital strategists, UX professionals, digital marketers, content strategists, copywriters, designers, and engineers. You enjoy keeping them on task as you provide support to projects moving through planning, research, creative rounds, production, and delivery. And if, above all else, you think joining a global team that creates smart, creative, and elegant solutions to complex business challenges sounds fun - then we want to meet you!
Modus is a digital consulting firm headquartered in New York City with offices throughout the United States, Latin America, Europe, and the Asia Pacific region. A fully remote global team that defines &amp; creates clever, creative, and impactful digital experiences—designed for thoughtful humans, by thoughtful humans—we’re an interdisciplinary group of pros who question everything in the name of delivering bespoke solutions that transform businesses from something customers need to something that delights them.
Our next Project Manager will be an integral part of our growing team, working across a wide range of clients and projects.
Read on for details.
Qualifications:
Bachelor's degree
3 or more years of digital experience in the areas of marketing, strategy, design and/or UX project management experience (with a strong preference for marketing experience)
Advanced practical knowledge of project management practices including:
Coordinating and motivating the team throughout a project’s various phases
Identifying, organizing, prioritizing, and monitoring project tasks
Developing detailed project plans
Managing budgets, scope, and timeliness for projects / accounts
Monitoring and tracking project / account performance
Practical knowledge of modern marketing, design, and UX workflows
Excellent interpersonal communications skills, with demonstrated ability to tailor written and verbal communications to various audiences, including internal teams and clients
Understanding and advocating for the client’s needs and goals
An exceptional relationship builder with clients, as well as cross departmental internal teams, and the ability to influence their decision making
Capable of managing multiple tasks simultaneously
Capable of prioritizing across multiple projects
Unafraid of managing up and across the corporate hierarchy
Extremely detail-oriented and highly organized with advanced time management skills
Fierce desire to learn
Dedication and willingness to be a team builder
Mastery over SmartSheet and/or similar collaborative project planning software; Airtable knowledge a plus
Mastery over office productivity tools, such as gSheets/gSlides/gDocs
Familiarity with managing time and tasks management tools like Monday, Jira, Asana, or comparable
Dedicated to providing world-class service
Desirable:
Professional certifications, e.g. PMP or Agile certifications
Business analysis and documentation skills
Digital Consultancy work experience
In addition to a competitive salary, Modus offers an enriching, team-centric work environment; flexible work schedules; premium health care plans; 401(k) matching; the opportunity to work with the latest technologies; and other whole-person benefits such as access to wellness platforms; sponsored training courses and certifications; and creative, hands-on team-building events that embrace our passionate company culture that spans the globe.
If you’re self-motivated and enjoy collaborating with wildly talented people who are as dedicated to helping each other as they are to helping shape the digital future, we can’t wait to hear from you.</t>
  </si>
  <si>
    <t>https://www.indeed.com/viewjob?jk=e320edd51b912b68</t>
  </si>
  <si>
    <t>https://www.indeed.com/viewjob?jk=8c8f2a2ede42b520</t>
  </si>
  <si>
    <t>Company Description
OUR STORY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Blink, Pure Yoga, SoulCycle, Equinox Hotels, and Equinox Media are all recognized for inspiring and motivating members and employees to maximize life. Our portfolio of brands is recognized globally with locations within every major city across the United States in addition to London, Toronto, and Vancouver.
OUR CODE
We are passionate about high 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and living ahead of the moment in fashion, culture, and consumer behavior. We aren’t just a company; we’re a community vested in each other’s success. We value humility and a team approach at every level of the company.
If you are a high performing individual who is passionate about winning and inspiring others then we are excited to discuss career opportunities with you.
Job Description
As a Project Manager, you will be an integral part of our design team, responsible for overseeing the concept, design, and delivery of new and refreshed clubs. You will work closely with architects, designers, contractors, and various stakeholders to ensure that every aspect of our clubs meets the highest standards of luxury, functionality, and aesthetics.
Responsibilities
Collaborate with senior management and other stakeholders to define project goals, budgets, and timelines. Develop comprehensive project plans and schedules to ensure efficient project execution.
Work with the design team to create innovative and compelling design concepts that align with the brand's luxury image and the unique needs of each location.
Oversee project budgets, including cost estimation, tracking, and management. Ensure that projects are completed within budgetary constraints.
Lead cross-functional project teams, including architects, interior designers, contractors, and suppliers. Foster collaboration and communication among team members to achieve project objectives.
Maintain high standards of design quality, construction, and craftsmanship throughout the project lifecycle. Conduct regular site visits to ensure compliance with design specifications.
Monitor project progress and take proactive measures to mitigate delays. Ensure that all project milestones are met on time.
Identify potential risks and issues and develop contingency plans to address them. Provide solutions to overcome project challenges as they arise.
Maintain open and effective communication with club owners, executives, and other stakeholders to keep them informed about project status and address their concerns.
Ensure that all design and construction activities adhere to relevant building codes, regulations, and safety standards.
Qualifications
Bachelor's degree in architecture, (master’s degree preferred).
Proven experience in project management, specifically within the luxury fitness, hospitality, or interior design sectors.
Strong understanding of architectural and interior design principles.
Proficiency in project management software and tools.
Excellent communication, leadership, and interpersonal skills.
Ability to manage multiple projects simultaneously.
Strong problem-solving and decision-making abilities.
Attention to detail and a commitment to quality.
A passion for fitness and a keen interest in luxury design trends.
Pay Transparency: $105k - $115k
Additional Information
AS A MEMBER OF THE EQUINOX TEAM YOU WILL RECEIVE:
We offer competitive salary, benefits, and industry leading commission opportunities for club employees
Complimentary Club membership
Perks and incentives with our products and services including Personal Training, Pilates, Spa and Shop
This job description is intended to describe the general requirements for the position. It is not a complete statement of duties, responsibilities, or requirements. Other duties not listed here may be assigned as necessary to ensure the proper operations of the department.
Equinox is an equal opportunity employer. For more information regarding our career opportunities, please visit one of our clubs or our website at https://careers.equinox.com/
All your information will be kept confidential according to EEO guidelines. Must have a legal right to work in the United States.</t>
  </si>
  <si>
    <t>https://www.indeed.com/viewjob?jk=69079359e22ccdcd</t>
  </si>
  <si>
    <t>Financial Vision LLC</t>
  </si>
  <si>
    <t>*Overview*
We are seeking a skilled and motivated Project Manager to join our dynamic team. The ideal candidate must have a strong background in digital financial services project management and a proven ability to lead cross-functional team to achieve project goals efficiently. This role requires experience in serving credit unions or banks, excellent organizational skills, attention to detail, and the ability to communicate effectively with stakeholders at all levels. The Project Manager will be responsible for overseeing project timelines, budgets, and resources while ensuring that all deliverables meet quality standards.
*Responsibilities*
* Must have financial services digital banking experience - either bank or credit union.
* Lead and manage multiple digital banking projects from initiation through completion, ensuring adherence to timelines and budgets.
* Utilize project management techniques and progress and communicate updates with team members.
* Workgin knowledge of HTML and javascript.
* Understand digital financial technology solutions.
* Experience with digital financial services, including online banking or account opening.
* Conduct data collection and analysis to inform project decisions and strategies.
* Implement risk management practices to identify potential challenges and develop mitigation plans.
* Facilitate process mapping sessions to streamline workflows and enhance efficiency using lean methodologies and Kaizen principles.
* Collaborate with stakeholders across various departments to ensure alignment on project objectives and deliverables.
* Prepare regular project status reports for senior management, highlighting key milestones, risks, and issues.
* Mentor junior team members in project engineering best practices and program management techniques.
* Understand credit union and bank digital services.
*Qualifications*
* Associate or Bachelor’s degree in Project Management, Business Administration, Engineering, or a related field.
* Proven experience in financial services project management with a strong understanding of digital financial services project management methodologies.
* Familiarity with financial services data collection techniques and risk management strategies.
* Proficiency in using project management techniques.
* Knowledge of process mapping techniques and lean principles is preferred.
* Excellent communication skills, both verbal and written, with the ability to engage effectively with diverse teams.
* Strong analytical skills with a focus on problem-solving and decision-making.
* Understand HTML, javascript and update if necessary.
Join us in driving successful projects that make a difference!
Job Type: Full-time
Pay: $75,000.00 - $90,000.00 per year
Benefits:
* 401(k)
* 401(k) matching
* Dental insurance
* Flexible schedule
* Flexible spending account
* Health insurance
* Health savings account
* Life insurance
* Paid time off
* Parental leave
* Retirement plan
* Vision insurance
Compensation Package:
* Yearly pay
Schedule:
* 8 hour shift
* Monday to Friday
Application Question(s):
* Have you provided digital service project management to credit unions or banks?
Work Location: Remote</t>
  </si>
  <si>
    <t>https://www.indeed.com/viewjob?jk=0ce3ad89f13284f4</t>
  </si>
  <si>
    <t>Project Manager (Brooklyn)</t>
  </si>
  <si>
    <t>Northwell Health</t>
  </si>
  <si>
    <t>Brooklyn, NY 11213</t>
  </si>
  <si>
    <t>Job Description
Plans, manages, and coordinates project activities to ensure goals and objectives of multiple and large projects are accomplished within prescribed time-frame and funding parameters. Establishes timelines and ensures project deadlines are met. Maintains integrity and cost containment of projects.
Job Responsibility
Plans, manages, and coordinates projects and ensures project initiatives and timelines are met. Develops project initiation process by defining project scope, determining action items, assigning ownership, creating project timetables, and tracking execution and workflow; prepares, presents and distributes project status reports.
Evaluates, plans, and monitors project implementation for clinical systems; manages project and project delivery teams, ensures deadlines are met, escalates issues for appropriate, timely resolution and adheres to standardized project management methodologies.
Develops interdisciplinary project teams in coordination with clinical community to ensure deployment of systems; serves as liaison to project sponsors, project teams and stakeholders; works with internal, external groups to optimize success of project deployment.
Communicates with user departments and project teams on project activities; confers with project staff and vendors to provide support and resolve problems; collaborates with clinical, financial and quality teams to define and develop metric goals. Partners with management to develop tools and metrics to evaluate performance of target initiatives; assists with planning monitoring criteria and methodology.
Ensures availability of performance measurement data for review and analysis; evaluates and drives risk management process improvements, efficiencies and workflow enhancements.
Partners with management, identifies end user education, training program and services; assists in the development and maintains department policies and procedures.
Provides subject matter expert support in the development of clinical information systems and integration to improve the timely completion of projects.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functions.
Preferred Skills
Previous experience in excel data analytics and project management.
Job Qualification
Bachelor's Degree required, or equivalent combination of education and related experience.
1-3 years of relevant experience, required.
*Additional Salary Detail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t>
  </si>
  <si>
    <t>https://www.indeed.com/viewjob?jk=f6e8f278da6a1d25</t>
  </si>
  <si>
    <t>Project Manager II</t>
  </si>
  <si>
    <t>Myriad360</t>
  </si>
  <si>
    <t>Who You Are:
You are a seasoned and emotionally intelligent professional with a proven track record in project management, eager to bring your expertise to a dynamic and growth-oriented organization. You thrive in managing complex projects and client relationships, demonstrating exceptional organizational skills and a strategic mindset. You are driven by the opportunity to lead diverse projects for a range of clients, continuously enhancing your project management acumen. Passionate about making a significant impact, you excel in collaborative environments with high standards and ambitious, yet achievable goals.
About the Role
We are seeking a highly experienced Project Manager to join our expanding Portfolio Management team. In this pivotal role, you will lead, oversee, and ensure the successful delivery of projects within a larger program, adhering to scope, quality, time, and cost constraints to deliver significant business value. You will collaborate closely with the Program Manager to ensure alignment with program objectives and contribute to the overall success of the program. You will report to the Director of Portfolio Management.
Objectives of the Role
Execute and manage projects within a program, ensuring alignment with the program's strategic objectives.
Maintain organizational standards of satisfaction, quality, and performance.
Lead and manage IT projects from initiation through to completion, ensuring adherence to scope, quality, time, and cost constraints.
Analyze project scope of work to determine time frame, funding limitations, and appropriate lifecycle for delivering projects.
Identify and schedule project deliverables, milestones, and required activities.
Provide leadership and motivation to project team members throughout the project life cycle.
Develop and implement comprehensive communication plans, conduct risk assessments, create mitigation strategies, and manage stakeholder engagement and project documentation.
Ensure project objectives align with business goals by coordinating activities, managing schedules, and adhering to budget constraints.
Prepare regular project status reports, adjusting schedules or plans as necessary to ensure project milestones are achieved.
Oversee multiple projects ensuring they meet client requirements and company standards.
Ensure compliance with all contractual obligations and quality standards.
Follow Myriad360's portfolio management processes and methodologies to deliver successful client-focused outcomes.
Other duties as assigned.
Required Skills and Qualifications
Must have active PMP certification.
Minimum of 5 years of experience in project management.
5 years of external client-facing experience.
Experience managing projects, especially those involving coordination of multiple teams and subcontractors across different locations.
Proven track record of delivering projects on time, within scope, and within budget.
Proficiency in project management software such as Smartsheet, Microsoft Project, or similar tools.
Strong leadership and team-building skills.
Excellent communication skills, both written and verbal.
Exceptional organizational skills.
Strong analytical and problem-solving skills.
Desired Skills and Qualifications
Bachelor's degree (master's degree beneficial)
Experience with cloud migrations, data centers, and hybrid cloud strategies.
Understanding of Firewall, Endpoint Security, Identity Access Management (IAM).
Additional Attributes
Ability to work independently and collaboratively.
Demonstrated decisiveness in making project-related decisions.
Commitment to fostering a diverse and inclusive work environment.
Location: Remote, Must be residing in United states of America
Travel : Up to 10%
A Little About Us
Our mission is to challenge and enable our employees to achieve great things.
We live and breathe our core values:
We Before Me: We demonstrate empathy through our actions and solicit diverse voices and opinions. We put ourselves in each other's shoes, readily admit our mistakes, and generously share our time and knowledge.
Dare To Be Great: We are big-picture thinkers who focus on solutions to problems. We solicit and offer actionable feedback to others without hesitation. We embrace opportunities to improve ourselves, our teams, and our work. We aim to be the best of the best.
Own It: We set clear expectations, communicate proactively, and follow through on our commitments. We take pride in the experiences we create and the outcomes we deliver. We are personally invested in the success of our team and our clients. We iterate to deliver ever better results.
We are consistently listed among Inc &amp; Crain's "Best Places to Work" and we're proud of our accessible &amp; engaged executive team. We believe in cultivating an atmosphere of inclusion and providing an environment that enables every employee to work to the best of their ability.
Some of Our Benefits
Unlimited Paid Time Off (PTO)
Paid Parental Leave
Company-funded 401k contributions
Subsidized individual &amp; family health insurance plans
Transparent, candid culture with 1:1 coaching, quarterly performance reviews, and a consistent feedback loop
Quirky, diverse, respectful, high-performing coworkers you'll want to achieve greatness with!
Myriad360 is an equal opportunity employer. All qualified applicants will receive consideration for employment without regard to sex, gender identity, sexual orientation, race, color, religion, national origin, disability, protected veteran status, age, or any other characteristic protected by law.
Pursuant to the NYC Pay Transparency Law, the base salary range in New York City for this position is $125,000 to $135,000 plus opportunities for bonus and/or commission programs. Compensation in other geographies may vary.</t>
  </si>
  <si>
    <t>https://www.indeed.com/viewjob?jk=5786abec0fab3fb4</t>
  </si>
  <si>
    <t>Program Management Director</t>
  </si>
  <si>
    <t>Brown and Caldwell</t>
  </si>
  <si>
    <t>Lakewood, CO 80401</t>
  </si>
  <si>
    <t>Brown and Caldwell (BC) is a pioneer and recognized industry leader in wastewater, drinking water, water resources, stormwater, infrastructure, environmental planning and permitting, and program management. BC serves both municipal and private sector clients throughout the US.
Brown and Caldwell (BC) is seeking a Senior Program Manager to help lead large, high-profile capital programs nationwide. This is a great opportunity to help our trusted clients deliver transformational solutions to meet the needs of their communities. This is a full-time opportunity focused on supporting strategic pursuits and program delivery in major cities throughout the U.S.
Detailed Description:
As a Senior Program Manager, you will oversee the daily operations and direction of programs or large, major projects. The ideal candidate will have a proven track record of successfully delivering large and complex capital projects with investments exceeding $1 billion. You will be responsible for addressing complex issues while managing capital planning, design, engineering, and construction phases. In this position, you will report to the Program Management Director within the Project Services organization. You will collaborate closely with the Program Business Unit, Market and Area Leaders, and guide a team of industry-leading professionals to ensure successful program outcomes.
Specific responsibilities will include:
Provides program leadership and oversight of project delivery managers, program professionals, construction managers, and subconsultants for water and wastewater programs
Plans and directs large programs and integrated teams through the program lifecycle phases to deliver value, financial performance, and benefits
Communicates effectively and demonstrates leadership by fostering trust, collaboration, and commitment among all parties involved
Interacts with client senior leaders and important stakeholders such as government leaders and public officials
Develops high-value client relationships while representing BC
Supports the development of team members, especially as it relates to delivery excellence, exceptional client service, and accountability
Facilitates program steering committee activities in partnership with clients to ensure success and adjudicate challenges affecting program implementation
Assures that program risks are adequately managed for the benefit of the client and BC
Participates in program initiation activities that assure successful program startup and sustained implementation
Desired Skills and Experience:
A Bachelor of Science degree in engineering, business, or construction management is preferred
At least 10-15+ years of program experience, including a minimum of 3 years in a program leadership role.
Experience with Water and Wastewater programs is preferred but not required.
Program Management Professional (PgMP) or Project Management Professional (PMP) certifications highly preferred but not required.
Experience in key program management areas such as program delivery, strategy development, benefits management, stakeholder engagement, governance, and change management
Familiarity with various project delivery methods, including Progressive Design Build (PDB), Construction Manager at Risk (CMAR), and Design-Bid-Build (DBB)
Strong communication skills, with the ability to engage effectively, listen, and interact diplomatically with staff and clients at all organizational levels
Proven experience in client service engagement and business development
Capability to convey ideas and concepts visually and in writing
A self-starter with a results-oriented mindset, able to work effectively under tight deadlines
Ability to prioritize client needs while managing multiple, internal team demands.
Exceptional written and verbal communication skills
Salary Range: The anticipated starting pay range for this position is based on the employee’s primary work location and may be more or less depending upon skills, experience, and education. These ranges may be modified in the future.
$160,000 - $230,000
You can view which BC location applies to you here. If you have any questions, please speak with your Recruiter.
Benefits and Other Compensation: We provide a comprehensive benefits package that promotes employee health, performance, and success which includes medical, dental, vision, short and long-term disability, life insurance, an employee assistance program, paid time off and parental leave, paid holidays, 401(k) retirement savings plan with employer match, performance-based bonus eligibility, employee referral bonuses, tuition reimbursement, pet insurance and long-term care insurance. Click here to see our full list of benefits.
About Brown and Caldwell
Headquartered in Walnut Creek, California, Brown and Caldwell is a full-service environmental engineering and construction firm with 50 offices and 2,100 professionals across North America and the Pacific. For 75 years, we have created leading-edge environmental solutions for municipalities, private industry, and government agencies. We strive to be the company of choice—to our clients, who benefit from our passion for delivering exceptional quality, and to our employees, present and future, who share our commitment to client service, collaboration, and innovation. Join us, and you will find a home where you can do your best work, reach new levels of expertise, and enjoy exceptional development opportunities. For more information, visit www.brownandcaldwell.com
This position is subject to a pre-employment background check and a pre-employment drug test.
Notice to Third Party Agencies: Brown and Caldwell does not accept unsolicited resumes from recruiters or employment agencies. In the event a recruiter or agency submits a resume or candidate without a previously signed agreement and approved engagement request with Brown and Caldwell, Brown and Caldwell reserves the right to pursue and hire those candidate(s) without any financial obligation to the recruiter or agency.
Brown and Caldwell is proud to be an EEO/AAP Employer. Minorities/Women/Disabled and Protected Veterans are encouraged to apply. Brown and Caldwell ensures nondiscrimination in all programs and activities in accordance with Title VI of the Civil Rights Act of 1964.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</si>
  <si>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https://www.indeed.com/viewjob?jk=06ce5664753976e9</t>
  </si>
  <si>
    <t>Head of Site Projects, US</t>
  </si>
  <si>
    <t>Urenco</t>
  </si>
  <si>
    <t>Eunice, NM 88231</t>
  </si>
  <si>
    <t>Join us at Urenco USA (UUSA), where we're leading the way in nuclear energy innovation. Our state-of-the-art facility located in Eunice, NM, is the sole uranium enrichment site in North America. We are actively looking for individuals who are ready to work collaboratively on-site in Eunice, NM, and we're pleased to offer relocation support to help make this opportunity accessible to talented individuals like you. Come be a part of the future of clean energy.
Summary of Responsibilities
The Head of Site Projects, US is responsible for the performance of the Site Projects Organization for project phases ranging in total value from a few hundred thousand dollars to over thirty million dollars. The incumbent will coordinate the Site Projects Organization for all aspects of procurement, design, manufacturing, construction, integration, and cost of controlling facilities, systems, and equipment necessary to operate and expand the capacity and function of the Urenco USA enrichment facility. Strategically positions project portfolio within the larger whole of site projects and drives accomplishments at a site level.
Education and Experience
The candidate will have a Bachelor’s degree or a minimum of 10 years of direct work experience in major project management in a highly regulated industry with 5 of those years being in senior management positions supervising other project managers. An advanced degree in a related field, (such as construction management, MBA, etc), and a Project Manager Certification with 15 years of related work experience, with 10 of those years being in senior management positions is desirable.
Essential Skills:
Must have executive-level interpersonal, written, and verbal communication skills with the ability to present to diverse groups effectively.
The job requires intermediate computer skills in common applications such as Microsoft Office (Word, Excel, PowerPoint) and the ability to use, or learn additional applications such as SAP, ReAct, and Documentum for Intellidox.
Job Details
Work Location: Eunice, NM.
Work Schedule: 9/80 work schedule (with every other Friday off), with minimal night weekend support if necessary.
Travel Required: approximately 20% of the time or less as required
Security Clearance Requirement: CAA Access and an L or Q level security clearance
Emergency Response Requirements: Emergency Response Organization (ERO) duty may be required; including being on-call (24/7) during your designated team duty week.
Work Environment: Radiological exposure expectations of &lt; 100 mrem/yr. General Office, Plant Production Areas. This job operates in a professional office environment. This role routinely uses standard office equipment such as computers, phones, photocopiers, filing cabinets etc.
Responsible for the protection of confidential and proprietary information received during employment, including keeping the information in strict confidence, exercising a reasonable degree of care to prevent disclosure to others, not disclosing or divulging either directly or indirectly information to others, and not using the information commercially or for any other purpose other than the performance of their duties for Urenco. Confidential information includes information and data of any kind concerning any matters affecting or relating to Urenco business or operations, including compensation, investigations, financial controls, etc.
Primary Functions
Providing leadership and executive management for all site projects to ensure the safe delivery of projects within approved budget and project performance (cost and schedule).
Coordination of site scope of projects
Ensuring Site Projects organization activities are performed in accordance with applicable license, federal, state, local, corporate, financial, and quality assurance requirements; (2) ensuring projects are performed within Board of Directors approved funding limits and schedule milestones; and, (3) managing all contracts and work procured from U.S. and European vendors in support of Site Projects.
Managing and coordinating accomplishment of major site projects with budgets exceeding a few hundred thousand dollars to more than 30 million dollars
Developing full-scale project plans and associated communication plans and organizational infrastructure through which to monitor, check, and adjust project performance (at a site and group level)
Implementing project schedules by mentoring and coordinating large project teams across multiple organizations, managers, and shifts. Maintain effective short and long-range schedule compliance.
Managing, tracking, and presenting to executive URENCO USA management, and the Board of Directors, all project indicators for schedule status cost performance, regulatory compliance, quality, contractor and vendor oversight, and other items requiring management attention and intervention.
The duties and responsibilities listed above do not reflect the position description in full and in complete detail.
Benefits
For Benefits Information click here.
* Please note that we continually evaluate our plans and make adjustments as necessary to meet market and business requirements.
Compensation starting at: $ 167400 - $ 214615 / year and up dependent on candidate.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
If reasonable accommodation is needed to participate in the job application, interview process, and/or to perform essential job functions, please contact UUSA HR at HRUUSA@urenco.com .
Urenco USA | A trusted leader in meeting the world’s demand for sustainable energy.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
If you are already an employee of Urenco USA and are interested in applying for another job within the company, please apply and upload a completed Internal Candidate Application form (HR-2-3000-15-F-2), and your resume to the internal career portal .
Enrich your future!
URENCO USA | Human Resources | HRUUSA@urenco.com</t>
  </si>
  <si>
    <t>https://www.indeed.com/viewjob?jk=bf051fb2d2e52bd5</t>
  </si>
  <si>
    <t>Project Controls Manager</t>
  </si>
  <si>
    <t>Metronet</t>
  </si>
  <si>
    <t>Kokomo, IN 46902</t>
  </si>
  <si>
    <t>MetroNet has an immediate opening for an energetic; customer focused Project Controls Manager!
At MetroNet, we pride ourselves on providing cutting-edge technology combined with outstanding customer care. We are a fast-growing telecommunication company, offering 100% fiber-optic technology. MetroNet specializes in fiber to the premise TV, voice and internet services that provide our customers with some of the fastest internet speeds in the world. Recognized for being one of the Best Places to Work in 2020 by Glassdoor. We are committed to revolutionizing the industry by enhancing the overall customer experience and optimizing the talent of our valued associates.
We’re looking for tech-savvy, innovative thinkers to join our team and help us create what’s next!
What is in it for you?
Competitive total compensation package
80% of Medical premiums paid for by company
Company paid Disability and Life insurance
401(k) company match and 100% vested on day 1
Discounted MetroNet service in our serviceable area
Cell phone allowance
Opportunities for advancement
Locally owned, friendly, fun atmosphere
Job Summary:
Reporting to the Project Director, the Controls Manager is responsible for drafting, managing, and maintaining project related contracts, creating and maintaining the project schedule, material/equipment/service bidding and procurement, monitoring the financial health of the project and developing reporting structures and reports to the Vice President of Construction, Sr. Company Management and the Customer.
What you will be doing:
Prepare, distribute, and evaluate project related RFP’s/RFQ’s.
Develop and draft scopes of work in conjunction with other departments.
Administration of subcontracts and subcontractor agreements, which includes, but is not limited to, subcontractor bid review and selection, monitoring and providing direction in accordance with the project schedule.
Maintain project inventory and warehouse facility.
Manage the local and state permitting processes.
Contract compliance management/assurance.
Maintain and manage Contractor and Professional Engineering Agreement files.
Monitor and maintain daily production reports and update the project schedules and reports accordingly.
Monitor the progression of the projects as it relates to the project schedule.
Utilize job cost accounting techniques; create project budgets, monitor actual results, and report project results.
Complete and submit required reports, which include, but are not limited to, financial forecasts, project schedule updates, and project progress reports.
Secure and protect company resources.
Assume leadership role within the Project team.
Maintain day-to-day communication with the Vice President of Construction.
Produce quality results in an efficient and cost effective manner.
Represent Metronet professionally and ethically while performing daily tasks.
Respond clearly and effectively to spoken requests over the phone or in person, and to verbal or written instructions.
Establish and maintain effective working relationships with co-workers, supervisors and the general public.
Maintain regular, consistent and professional attendance, punctuality, and personal appearance according to Metronet policies.
Pursue personal development of skills and knowledge necessary for the effective performance of the role and those of direct reports.
Adhere to company policies, regulations, procedures, and principles.
Assist in other duties as needed and directed.
What You Need For This Position:
A BS/BA degree in construction management, civil or electrical engineering preferred but not required.
Strong financial reporting skills.
Excellent EXCEL skills
Extensive experience project-related material and services procurement.
Four or more years of telecommunications construction experience or an acceptable equivalent required.
Familiarity with project management tools and applications, telecommunications engineering, and construction methodologies.
If you have a strong desire to impact, the success of our organization by ensuring we continue to attract and retain committed professionals, please apply today!
MetroNet is an EQUAL OPPORTUNITY EMPLOYER
#LI-AR1</t>
  </si>
  <si>
    <t>https://www.indeed.com/viewjob?jk=f8829f3740dfc68b</t>
  </si>
  <si>
    <t>Civil Engineering Project Manager</t>
  </si>
  <si>
    <t>ASEC</t>
  </si>
  <si>
    <t>Description
The Project Manager is a management position responsible for overseeing projects and personnel. The Project Manager will perform activities including scheduling and monitoring of engineering design activities, coordinating with the client, selling new work, creating proposals and change orders, and being the main point of contact for project responsibilities. The position involves managing internal personnel and speaking technically into projects to make informed decisions on schedule, budget, and scope. The position may also include engineering activities such as calculations, modeling, and design pertaining to the design of transmission lines, distribution lines, structures, and associated power delivery systems.
Key Responsibilities
A continual understanding of project hours, estimated time to complete tasks, and a knowledge of budgeted time allotments for work performed. The Project Manager will track deliverables, negotiate change order funds, and track all billable hours on project. The Project Manager will be responsible for the following:
Scheduling
Monitoring progress of project
Communication and coordination with client
Selling new work and other business development tasks like client outreach
Drafting proposals for new work
Creating change orders and tracking project budgets
Resource allocation on project
Main point of contact for all engineers, drafters, and designers on project
Approving and editing timesheets for all direct reports
Directing internal and external meetings pertaining to the project scope/schedule
Skills, Knowledge and Expertise
Bachelor of Science Degree in Civil/Electrical/Mechanical Engineering
Professional Engineer’s (PE) license
4 – 10 years of transmission or distribution line industry experience
4-5 years of project management experience or lead engineer on project experience
Experience working for major Investor Owned Utilities in the United States
Benefits
Medical
Dental
Vision
401k
Annual Bonus
Paid Time Off and Holidays
Verdantas strives to develop new ways to increase diversity awareness within our organization. We recruit and reward our employees based on capability and performance — regardless of race, gender, sexual orientation, gender identity or expression, lifestyle, age, educational background, national origin, religion, or physical ability. For us, it is imperative to build balanced teams from all walks of life and we believe that a diverse workforce is a stronger workforce.
Verdantas is an EOE race/color/religion/sex/sexual orientation/gender identity/national origin/disability/vet
About ASEC
In 2020, we started with a vision to build a consulting company focused on our environment – making the world a better place. We then began to bring together consulting companies that all shared this common focus for a better world with a people-focused approach. Each entity that joins contributes its engineering, planning, science and technical expertise to create One Great Company to solve complex problems. They bring a legacy of excellence, a reputation of honesty and integrity, with like-minded cultures dedicated to inclusion, diversity, and collaboration. Collectively, we are experts in the environment and its supporting infrastructure who are committed to a people-focused future. Our efforts positively impact the communities we are welcomed into, our employees are allowed to balance their everyday lives, they are encouraged to grow into who they wish to become - all while putting our clients and the community we live in at the center of our actions.</t>
  </si>
  <si>
    <t>https://www.indeed.com/viewjob?jk=d0633eda67528c3c</t>
  </si>
  <si>
    <t>Program Supervisor II</t>
  </si>
  <si>
    <t>State of North Carolina</t>
  </si>
  <si>
    <t>Nash County, NC</t>
  </si>
  <si>
    <t>Description of Work
This position with NCDOT offers full State Benefits, competitive salaries and many career development opportunities.
The purpose of this position is to provide administrative direction and support for the 2 Customer Contact Centers, the Field Operation Support (STARS Help Desk) as well as Renewal, Title, and Plate Unit (RTP) within the Vehicle Services Section.
This position communicates with each of these sections in directing their daily operations and is responsible for the development of methods and procedures to ensure efficient customer service is provided. Each section must operate observing the General Statutes, Federal and State guidelines as it relates to the unit. This position will provide assistance and resolve any technical or customer inquiries related to the sections within Vehicle Services.
This position will represent Vehicle Services on Division projects by providing information delivery related to section policy and procedures, proposals and historical data. This position will provide analysis of section data that related to transactions and services that are monitored and measured for trends. This position works independently under the general direction of the Program Analyst II of Vehicle Services.
This position is required to address the General Assembly Committees to answer questions regarding legislation and the impact on Vehicle Services and the overall image of the Division. This position must research and provide background and query information to members of the General Assembly and their staff to assist in drafting proposed legislation. This position evaluates all proposed legislation along with DOT-IT to determine if the implementation plan may be met and the DOT-IT impact on the registration systems.
The program area for this position includes one or more of the following: Customer Contact Center, Field Operations Support Help Desk, Renewals, Titles and Plates, DMV customer service, applying and/or explaining Motor Vehicle General Statues and DMV rules and regulations.
Knowledge, Skills and Abilities / Competencies
Applicants must submit an application that clearly reflects work experience that demonstrates the following:
Knowledge of motor vehicle laws and procedures.
Experience comprehending, analyzing, and interpreting organizational and procedural problems on both an intra and interagency basis and exercise judgment and discretion establishing, applying, and interpreting a wide range of administrative policies and procedures.
Experience supervising preparation of detailed and comprehensive reports and to present facts clearly and concisely to agency management and members of the executive and legislative branches of State Government.
Experience establishing and maintaining effective working relationships with department personnel, officials, and the general public.
Experience creating written correspondence.
Management Preference:
Experience in overseeing operations for a diverse public or private organization/unit.
Minimum Education and Experience Requirements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
Bachelor’s degree from an appropriately accredited institution and five (5) years of experience related to the area of assignment, or an equivalent combination of training and experience.
Supplemental and Contact Information
 Sharon Ashe 919-615-7231
Applicants must meet both the minimum requirements and all posted Knowledge, Skills and Ability requirements to be considered Qualified for the position. It is important that your application includes all your relevant education and work experience and that you answer all questions associated with the application.
NCDOT will not accept “See Attached” or “See Resume” in lieu of education and work experience completed on the application. If multiple applications are submitted to an individual posting, only the most recent application received prior to the posting date will be accepted.
NOTE: For temporary, contract or other supplemental staffing appointments: There are no paid leave, retirement or other benefits associated with these appointment types.For permanent and time-limited appointments:Eligible employees have benefits that include employee health insurance options, standard and supplemental retirement plans, NC Flex (a variety of high-quality, low-cost benefits on a pre-tax basis), and paid vacation, sick, and community service leave, to name a few. Paid parental leave is available for eligible employees. Some benefits require 30 + hours work/week for participation.</t>
  </si>
  <si>
    <t>https://www.indeed.com/viewjob?jk=a3ce715361acb819</t>
  </si>
  <si>
    <t>Implementation Manager</t>
  </si>
  <si>
    <t>HealthStream</t>
  </si>
  <si>
    <t>Nashville, TN 37203</t>
  </si>
  <si>
    <t>Company Overview
HealthStream is the leader in healthcare workforce solutions. We help organizations work better by helping their people work smarter.
HealthStream provides the leading learning, clinical development, credentialing, and scheduling applications delivered on healthcare’s #1 platform. We streamline everyday tasks while improving performance, engagement, and safety – fostering a workplace where people flourish, and care thrives.
Why Join Us
At HealthStream, you’ll have the opportunity to make a meaningful impact on the future of healthcare by collaborating with a team of talented professionals dedicated to innovation and excellence. We offer competitive compensation, comprehensive benefits, and a supportive work environment where creativity and collaboration thrive.
Our shared vision is to enhance the quality of healthcare by empowering the people who deliver care – a commitment we have upheld for over 30 years through providing innovative solutions and driving constant growth. Join us in revolutionizing the healthcare industry and shaping the future of patient care. As a HealthStreamer, you will be at the forefront of healthcare technology innovation, making a recurring impact on the industry.
We’re proud of our values-forward culture that offers our people:
Mission-oriented work
Diverse and inclusive culture
Competitive Compensation &amp; Bonuses
Comprehensive Insurance Plans
Mental and Physical Health Support
Work-from-home flexibility
Fitness Center Reimbursements
Streaming Good time off for volunteering
Wellness workshops
Buddy Program for new HealthStreamers
Collaborative work environment
Career growth opportunities
Continuous learning opportunities
Inspiring workspaces to collaborate and connect with other HealthStreamers
Free employee parking at our Resource Centers in Nashville, Boulder and San Diego
At HealthStream, our thriving culture encourages collaboration and values contributions, allowing our team members to continuously solve big problems and grow. We offer flexibility and paid time off to support work-life integration for all employees, including a hybrid work environment and Streaming Good volunteer day. For team members in commutable distance, HealthStream has Resource Centers in Nashville, TN, Boulder, CO, and San Diego, CA. Our resource centers provide an inspiring workspace to collaborate and recharge as well as company-sponsored onsite social events for development, connection, and celebration.
We are committed to driving innovation in healthcare and ensuring that patients receive competent care from qualified professionals. As a HealthStream team member, you will help bring this vision to life. If you want to work for a company committed to its values and vision, HealthStream is the place for you!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
Position Overview
Manage successful implementation of HealthStream's software products. Analyze existing and future-state business needs to design project schedules and implementation plans to exceed client expectations. Responsible for ensuring resolution of project issues associated with successful implementation. Maintain project documentation for key stake holders, Implementation Specialists, project team members, and client resources including but not limited to meeting minutes, project schedules, status updates, and acceptance documentation.
Key Responsibilities
You will be responsible for adhering to all HealthStream security policies, procedures, and assigned training.
Develops implementation project plans and scope of work appropriate for each implementation project.
Manages software implementation projects and the resources necessary to ensure a smooth transition with multiple clients simultaneously. Reviews commitments for technical services, training and project management, ensuring that all commitments are executed according to contractual obligations
Understands and identifies software functionality to support client business objectives.
Coordinates all technical services including data transfer and installation between client and Verity.
Reviews hardware recommendations and coordinates software installation process.
Proactively escalates any client- or HealthStream-caused time delays or needs for additional resources beyond the contractual commitments.
Ensures that an effective training program is planned and executed.
Develops and maintains implementation documentation and communicates status and concerns to Manager, key stakeholders, project sponsors, and project team.
Performs related duties as required in support of client service goals.
Qualifications
Requirements
Bachelor’s degree in related discipline
PMP certification a plus.
2+ years of experience leading software implementation projects; healthcare experience highly desirable.
Experience with Microsoft programs including but not limited to MS Project, Word, Outlook, Excel, SharePoint, and PowerPoint.
Experience with web conferencing software.
Qualifications
Must have excellent oral and communication skills.
Excellent project management skills.
Excellent organization skills.
Excellent task management and documentation skills.
Poses strong interpersonal and relationship management skills with the ability to influence others to achieve desired results.
Ability to meet deadlines; manage multiple tasks simultaneously and keep track of details.
Able to work effectively with various teams of different backgrounds
Able to manage multiple client relationships simultaneously.
Have a demonstrated affinity for technology.
Meticulous attention to detail to create and maintain documentation
Able to maintain professional poise and comfort with leading discussions with client decision makers, end-users and IT professionals.
Ability to travel 40% of the time.
Extensive phone and computer usage.
Could lift up to 20 lbs.
Benefits
 HealthStream offers a comprehensive benefits package to eligible employees, including:
Medical, Dental and Vision insurance
Paid Time Off
Parental Leave
401k and Roth
Flexible Spending Account
Health Savings Account
Life Insurance
Short- and Long-Term Disability
Medical Bridge Insurance
Critical Illness Insurance
Accident Insurance
Identity Protection
Legal Protection
Pet Insurance
Employee Assistance Program
Fitness Reimbursement
Are you passionate about enhancing healthcare outcomes and empowering healthcare professionals? Join the HealthStream team and become a HealthStreamer! Together, we can make a difference in the world of healthcare.</t>
  </si>
  <si>
    <t>https://www.indeed.com/viewjob?jk=658b345ef3456066</t>
  </si>
  <si>
    <t>Senior Project Delivery Manager - Infrastructure Specialist Team</t>
  </si>
  <si>
    <t>NVIDIA</t>
  </si>
  <si>
    <t>Do you love to work in a fast-paced and growing organization? Are you interested in enabling organizations to build digital worlds powered by the cloud? At NVIDIA, our employees are passionate about parallel and visual computing. We're united in our quest to transform how graphics are used to address some of the most sophisticated problems in computer science. We need hardworking, hard-working and creative people to help us take on some once-in-a-lifetime opportunities!
As a key NVIDIA professional services group member, we are looking for a senior service delivery manager with experience in project delivery in data center environments. In this role, the service delivery manager will handle the project through the project lifecycle from aspiration to production.
What you will be doing:
Establish and maintain effective working relationships with all collaborators
Understand the high and low-level technical architecture and be able to facilitate debate and drive decisions on appropriate solutions
Ensure that company requirements are produced to standard promptly.
Develop &amp; present comprehensive technical solutions to customers
Communicate and hold conference calls with internal teams, customers, and partners
Lead complex installations, Report and advance all observed problems to proper operational partner concern points
Handle the communication of project changes and release notices to customers
Document technical and operational procedures clearly and concisely
Be willing to work irregular hours as required
What we need to see:
BS/MS Engineering or Computer Science (or equivalent experience)
5+ years of experience in project delivery management
Minimum five years of experience in providing field services and/or customer support for hardware &amp; software products
In-depth knowledge of data center environments, servers, and network equipment.
Good interpersonal skills and the ability to work directly with customers
Supreme leadership skills across broad and diverse functional teams
Superb communication and presentation/oral skills
Strong social skills and ability to prioritize/multi-task easily with limited supervision
Experience leading global projects.
Ways to stand out from the crowd:
PMP Certification
HPC Clustering or Data-Center technologies
NVIDIA is widely considered one of the technology world’s most desirable employers. Some of the world's most forward-thinking and hardworking people are working for us. If you're creative and autonomous, we want to hear from you.
The base salary range is 132,000 USD - 207,000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t>
  </si>
  <si>
    <t>https://www.indeed.com/viewjob?jk=c00eb2b5111691c4</t>
  </si>
  <si>
    <t>Program Manager, Venture Capital</t>
  </si>
  <si>
    <t>Empire State Development, NYS</t>
  </si>
  <si>
    <t>New York, NY 10017</t>
  </si>
  <si>
    <t>The duties that the incumbent of the vacancy will be expected to perform. Duties Description *Applicants MUST submit a cover letter with resume to be considered.*This position will require in-office presence. Hybrid work schedules may be possible based on specific job duties and consistent with ESD policy.*Minorities, women, and individuals with disabilities are encouraged to apply. Please contact Human Resources if you require an accommodation.BASIC FUNCTION: The Program Manager is primarily responsible for overseeing data collection, reporting and research activities for the direct fund programs at NY Ventures, including SSBCI compliance and other special projects as well as administration oversight of the Pre-Seed and Seed Fund. This role will be responsible for gathering, organizing, and summarizing data and creating reports to support and evaluate metrics including program compliance. It will also support the NY Ventures team with research activities and diligence, or other similar tasks related to sourcing and evaluation of potential investments. This person will serve on an integrated team where they are expected to cross train and support other areas of work as directed.WORK PERFORMED: • Maintaining data and metrics about portfolio companies and program overall, drafting and finalizing the preparation of reports for various stakeholders including internal and external such as legislators and the US Treasury• Support the investment team members by conducting research and diligence for the direct fund investment programs and portfolios. This includes pipeline research to identify potential opportunities, market mapping and sizing, competitive market identification and analysis, customer/partner reference calls and other general industry research. • Support the oversight of the Pre-Seed and Seed Fund including monitoring the application portfolio, assigning applications to reviewers, supporting the review of those applications and the administrative aspects of moving proposals forward for investment.• Working with Operations Associate on internal investment processes, including communication with portfolio companies and other program partners as needed, and coordinate with relevant stakeholders to ensure processes and documentation are efficient and compliant.• Provide administrative oversight of marketing and promotion of NY Ventures activities to various stakeholders including with social and other outlets.• Maintain up to date systems and information on the NY Ventures’ portfolio of companies and direct fund programs data and tracking tools as required. This includes collecting and reviewing quarterly financial information, maintaining investment data, preparing company updates, and constructing professional presentation materials as requested.• Support the organization of internal events and collaborations with external partners related to the fund’s activities• Other duties as assigned.
The minimum qualifications required for this vacancy. Minimum Qualifications Education Level required: Bachelor’s degree (or equivalent) in finance, legal, business administration, or related field.Equivalent Experience required: 2+ years’ experience working in finance, venture, consulting, banking, start-up high growth business, or community/economic development.Knowledge and skills required: Excellent organizational, writing, researching, and communication skills. Ability to independently collect data. Detail oriented, excellent at following and improving processes. Strong coordination skills and ability to work with many different collaborators and other departments.Familiarity with legal documents a plus.
Additional comments regarding the vacancy. Additional Comments Salary range as specified.Comprehensive Benefits Package.
Some positions may require additional credentials or a background check to verify your identity.</t>
  </si>
  <si>
    <t>https://www.indeed.com/viewjob?jk=9a8e5ff045047b91</t>
  </si>
  <si>
    <t>MSX INTERNATIONAL</t>
  </si>
  <si>
    <t>Mahwah, NJ</t>
  </si>
  <si>
    <t>Title: Program Manager, Automotive Technical Training
Location: Mahwah, NJ
Job Type: Full-time with Benefits
Who We Are
For more than 25 years, MSX International has been a dedicated partner to leading automotive brands around the world. We support them in transforming their businesses and in managing their operations across the areas of Customer Experience, Repair Optimization, Learning and Insights. We focus on helping our clients generate more value for their customers. With over 5,000 employees based in more than 80 countries worldwide, our teams provide industry-leading expertise. We have combined our deep industry expertise with cutting-edge technology solutions to help our automotive clients increase revenue and reduce costs, while enhancing operational efficiency and improving customer satisfaction. Our goal is to help our customers reach their full potential and to excel as their global partner of choice.
We are looking for a seasoned Program Manager to join our team in a highly dynamic role! You will lead a team supporting technical training delivery for a premium automotive OEM customer. This leadership role provides oversight of activities including class scheduling, technical training preparation and delivery to automotive retail technicians. Success will rely on your close partnership with the OEM customer to understand their products, technologies, and business objectives. This hybrid role is based in Northern New Jersey and includes working from home and two to three days a week in the office.
Key Responsibilities include:
Project Management
Manage multiple project components simultaneously and according to deadlines.
Proactively bring solutions to the OEM customer and to MSX leadership.
Assume ownership of all aspects of project delivery, including budget management, timelines, customer invoicing, quality of deliverables, and customer satisfaction.
Escalate visibility to challenges; offer solutions and guide processes to resolution.
Oversee delivery of ad hoc program projects, such as course updates.
Team Management
Manage dispersed team of Technical Trainers, Apprentice Trainers, and Administrators to meet customer objectives.
Motivate and guide team members while ensuring performance.
Collaborate with customer to ensure trainers are appropriately trained.
Resolve resourcing constraints as needed.
Recruit and hire new team members as needed.
Class Scheduling and Preparation
Collaborate with customer and team administrators to optimize and manage class scheduling.
Establish clear roles and responsibilities for Apprentice Trainers.
Maximize training delivery days to achieve customer objectives.
Client Communications
Establish rapport and build relationships with key customer stakeholders.
Conduct program meetings and maintain documentation and reporting.
Manage all client communications, including weekly status and presentations.
Attend onsite meetings at customer location as required.
Required Experience and Skills
Bachelor’s or Automotive Technology Degree, or equivalent work experience.
Minimum 5-7 years in project management.
Strong organizational skills and ability to manage multiple tasks simultaneously.
Success in a fast-paced environment with aggressive deadlines and frequent change.
Exceptional written and verbal communication skills with extreme attention to detail.
Proven client relationship management skills.
Strong work ethic and an enthusiastic, “can-do” attitude.
Track-record of taking initiative and being a problem-solver.
Understanding of retail technician needs.
Additional Skills
Experience managing technical training programs, a plus.
Experience using project management and collaboration tools such as MS Project, MS Teams, or others.
Experience as a Technical Training Instructor, a plus.
MSX International is an Equal Employment Opportunity Employer committed to employing a diverse workforce. All qualified applicants will receive consideration for employment without regard to race, color, religion, sex, national origin, sexual orientation, gender identity, disability and protected veteran status, age, or any other characteristic protected by law.
The wage range for this role takes into account the wide range of factors that are considered in making compensation decisions including but not limited to skill sets, experience and training, and other business and organizational needs. The disclosed range estimate may not have been adjusted for the applicable geographic differential associated with the location at which the position may be filled. At MSXi, it is not typical for an individual to be hired at the top of the range for their role and compensation decisions are dependent on the facts and circumstances of each case. A reasonable estimate of the current range is $100k to $120k based on current experience.
Apply NOW!!!
#MSXNAJobs</t>
  </si>
  <si>
    <t>https://www.indeed.com/viewjob?jk=c9907b38d9184dc5</t>
  </si>
  <si>
    <t>Senior Vice Pres Advancement</t>
  </si>
  <si>
    <t>Blacksburg, VA</t>
  </si>
  <si>
    <t>This is a modal window.
No compatible source was found for this media.
Job Description
This position provides comprehensive administrative and project coordination support to the Senior Director of Gift Accounting and Information Systems, ensuring the effective execution of projects, timelines, and reporting across Gift Accounting, Data Reporting, Strategic Initiatives, and Data Management teams. The role serves as a key project coordinator, facilitating alignment on overlapping initiatives while supporting priority projects critical to advancing the office and division's objectives. The ideal candidate thrives in fast-paced, collaborative, and diverse environments, demonstrating resilience, adaptability, and a commitment to process improvement. They should approach responsibilities with thoughtfulness and intentionality, balancing multiple priorities while delivering high-quality results.
Key Responsibilities:
- Administrative Support: Provide executive-level administrative support to the Senior Director of Gift Accounting and Information Systems, including calendar management, meeting coordination, and correspondence.
- Project Coordination: Manage overlapping projects and initiatives, ensuring timely progress, clear communication, and alignment across Gift Accounting, Data Reporting, Data Management, and Strategic Initiatives teams.
- Operational Collaboration: Assist with daily operations, collaborating closely with the Directors of Gift Accounting, Data Reporting, Data Management, and the Strategic Initiatives Manager to streamline workflows and support organizational goals.
- Budget and Contract Tracking: Monitor budgets, track contract needs, and manage invoice tracking and reconciliation to ensure accuracy and efficiency in financial processes.
- Priority Projects: Support the Senior Director on high-impact projects, providing research, organization, and coordination to drive successful outcomes.
- Reporting and Documentation: Prepare and maintain detailed documentation and reporting on key projects, ensuring stakeholders are informed and aligned.
Required Qualifications
Demonstrated experience producing professional business correspondence, presentation materials, and other organizational documents or electronic communications.
Proven success in contributing to team projects with competing deadlines while working independently.
Documented history of leading projects and implementing process improvements to optimize operational efficiency.
Experience managing shifting priorities and maintaining high-quality outcomes in a fast-paced environment.
Demonstrated success in communicating effectively within collaborative and diverse work settings.
Evidence of a thoughtful and intentional approach to project work, as reflected in measurable results.
Preferred Qualifications
Bachelor's degree or equivalent experience
Previous experience working in a relational database like Blackbaud CRM or Banner
Pay Band
4
Appointment Type
Regular
Salary Information
45,000 - 50,000
Review Date
January 13,2025
Additional Information
Unable to Sponsor Work Visas
Uncommon Work Schedule – (Rotating Shifts, Weekend, Nights)
The successful candidate will be required to have a criminal conviction check.
About Virginia Tech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
Virginia Tech endorses and encourages participation in professional development opportunities and university shared governance. These valuable contributions to university shared governance provide important representation and perspective, along with opportunities for unique and impactful professional development.
Virginia Tech does not discriminate against employees, students, or applicants on the basis of age, color, disability, sex (including pregnancy), gender, gender identity, gender expression, genetic information, ethnicity or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
If you are an individual with a disability and desire an accommodation, please contact Advancement HR at advhr@vt.du during regular business hours at least 5 business days prior to the event
Each agency within the Commonwealth of Virginia is dedicated to recruiting, supporting, and maintaining a competent and diverse work force. Equal Opportunity Employer</t>
  </si>
  <si>
    <t>https://www.indeed.com/viewjob?jk=76163dbcf1f44546</t>
  </si>
  <si>
    <t>Special Program Manager (Restorative Housing): DOC Headquarters #00570</t>
  </si>
  <si>
    <t>Dept of Corr - Central Admin</t>
  </si>
  <si>
    <t>Title: Special Program Manager (Restorative Housing): DOC Headquarters #00570
State Role Title: 19212 - Program Admin Specialist II
Hiring Range: $59,966.00 - $98,341.00
Pay Band: 5
Agency: Dept of Corr - Central Admin
Location: DOC Headquarters
Agency Website: www.vadoc.virginia.gov
Recruitment Type: Agency Employee Only - A
Job Duties
The purpose of this position is to manage the planning, oversight, evaluation and training needs of the agencies Restorative Housing program. This position builds relationships with key facility staff and agency leaders in order to effectively manage the program in order to comply with applicable agency procedures and ACA standards.
Minimum Qualifications
High school diploma or equivalent. Extensive working knowledge of corrections operations with an emphasis on restorative housing programs. Working knowledge of evidence-based practices. Ability to develop and maintain professional working relationships with all levels of the agency structure. Skilled in preparing and delivering written and verbal reports. Demonstrated competency at using Virginia CORIS, Microsoft Word, Excel and Power Point.
Additional Considerations
Experience facilitating inmate programs. Knowledge and ability to develop and manage the strategic planning process to include collecting, analyzing and interpreting data related to performance measures. Advanced skill set for preparing publications, training materials, reports, graphs and presentations. Knowledge and ability in program design and evaluation. Skill and ability in coaching and training staff. Ability to manage priority and time for a wide range of projects often with competing demands.
Special Instructions
You will be provided a confirmation of receipt when your application and/or résumé is submitted successfully. Please refer to “Your Application” in your account to check the status of your application for this position.
If selected as a finalist with the VADOC, candidates can expect the following:
Background Investigation Requirements: All applicants are subject to a background investigation. Investigations may include fingerprint checks (State Police, FBI); local agency checks; employment verification; verification of education (relevant to employment); credit checks; and other checks based on the position.
Drug Testing Requirements: Applicants applying to a designated safety sensitive position are subject to a pre-employment drug screen. Marijuana use is prohibited for positions that require possession of a firearm or a Commercial Driver’s License in the performance of official duties such as Corrections Officers, Probation Officers, Tractor Trailer Drivers and others.
Application Requirements: Application and/or résumé for this position are only accepted electronically through the Commonwealth of Virginia’s Electronic Recruitment System. All applications should be submitted by 11:55pm on the closing date for the position. Mailed, emailed, faxed, or hand delivered applications and/or résumés will not be accepted. The decision to interview an applicant is based solely on the information received for this position from the electronic application and/or résumé.
Layoff Preferences: Applicants who possess an Interagency Placement Screening Form (Yellow Form) or a Preferential Hiring Form (Blue Form) as issued under the Department of Human Resources Management (DHRM) Policy 1.30 Layoff (Commonwealth of VA employees only) MUST attach these forms when submitting their state application and/or résumé.
VADOC is an EEO employer and is committed to supporting workforce diversity, equitable opportunities and inclusivity. Reasonable accommodations are available upon request.
VADOC values our Veterans and encourages all to apply and receive preference in the hiring process. AmeriCorps, Peace Corps, and other nation service alumni are also encouraged to apply. Click here for more information: Virginia Values Veterans (V3) Program - Virginia Department of Veterans Services.
Contact Information
Name: Human Resources
Phone: 804-357-3445
Email: EMAILED APPLICATIONS/RÉSUMÉS / WILL NOT BE ACCEPTED FOR THIS POSITION
In support of the Commonwealth’s commitment to inclusion, we are encouraging individuals with disabilities to apply through the Commonwealth Alternative Hiring Process. To be considered for this opportunity, applicants will need to provide their AHP Letter (formerly COD) provided by the Department for Aging &amp; Rehabilitative Services (DARS), or the Department for the Blind &amp; Vision Impaired (DBVI). Service-Connected Veterans are encouraged to answer Veteran status questions and submit their disability documentation, if applicable, to DARS/DBVI to get their AHP Letter. Requesting an AHP Letter can be found at AHP Letter or by calling DARS at 800-552-5019.
Note: Applicants who received a Certificate of Disability from DARS or DBVI dated between April 1, 2022- February 29, 2024, can still use that COD as applicable documentation for the Alternative Hiring Process.
Each agency within the Commonwealth of Virginia is dedicated to recruiting, supporting, and maintaining a competent and diverse work force. Equal Opportunity Employer</t>
  </si>
  <si>
    <t>https://www.indeed.com/viewjob?jk=078316ab3f7657dc</t>
  </si>
  <si>
    <t>Active Security Consulting LLC</t>
  </si>
  <si>
    <t>Dulles, VA</t>
  </si>
  <si>
    <t>Description:
The successful Project Coordinator assists the project/program manager by conducting, coordinating, and communicating the status of mission support functions related to the assigned project. These functions include, but are not limited to the purchasing, distribution, management, and accounting of project inventory in support of assigned programs. This position serves as the lead for the preparation of purchase orders and receipt of goods to &amp; from vendors and service providers in support of assigned programs. The Project Coordinator also assists with materials and resource planning, staff scheduling, and other duties as assigned by the Project or Program Manager.
The Project Coordinator continually develops and improves program-specific procurement and inventory distribution processes, vendor communication and status reporting, tools, documentation, and organization methodologies, and contributes to facilities &amp; warehouse management, logistics oversight, quality control, and operational excellence in all aspects.
MAJOR JOB RESPONSIBILITIES:
Conducts procurement and purchasing for assigned projects.
Oversees shipping &amp; receiving of materials and equipment.
Maintains high quality project documentation, databases, templates, and other reference material to support timely, accurate, and consistent project purchasing and inventory management.
Maintains accurate vendor files and vendor communications for pricing, tech data, order status, and other critical information.
Builds and maintains positive working relationships with suppliers, OEM’s, subcontractors, and other vendors associated with assigned projects.
Experience and knowledge of configuration management and change management practices including maintaining configuration management databases (CMDB)
Experienced with inventory management practices, administering return merchandise authorizations (RMAs)
Utilizes professional experience to drive a collaborative team environment dedicated to mission focus, respect, and adherence to Active Security’s mission, vision, and principles.
Requirements:
Education/Certifications:
Bachelor’s degree, Related Industrial or Military experience, or technical training/certificate preferred.
Experience:
3+ years of experience in a logistical role earning experience in purchasing, inspection &amp; receiving, maintaining inventory, picking, and shipping products, and communicating/coordinating with vendors and internal teams.
Operational experience in the security, communications, or technology fields, with a basic understanding of security, communications, surveillance, and IT technology, infrastructure and equipment.
Proven experience in similar roles requiring extreme organization, attention to detail, and process management.
Required Skills:
Demonstrated oral and written communication skills with all levels of company and vendor, partner, and customer interaction.
Demonstrated ability to operate Microsoft Office tools with a high degree of proficiency, particularly Microsoft TEAMS.
Demonstrated ability to efficiently operate various Inventory, Professional Service Management, and Customer Relations Management software applications, particularly ConnectWise Manage.
Demonstrated ability to establish excellent working relationships with vendors, partners, customers, technical staff, managers, and peers.
Demonstrated ability to perform the requirements of the position under the pressure of critical timelines.
Demonstrated ability to read and understand architectural drawings.
Demonstrated ability to take direction from Government, Customer, and Internal Program Personnel.
Additional Preferred Skills
Experience using various software applications to perform inventory management documentation or financial accounting documentation.
Experience in obtaining detailed technology &amp; equipment requirements from sources such as RFP/RFQ documents, drawings, site surveys, or verbal communications.
Experience in warehouse management, shipping &amp; receiving, quality assurance inspections, and other logistics related facility experience.
Hands-on experience as a technician in a related field.
Possess or able to obtain a Secret Security Clearance and be suitable for positions of public trust.
Capable of organizing administrative and logistical requirements necessary to conduct site surveys and other business travel without supervision or assistance.
Capable of developing, prioritizing, and executing a schedule of tasks without supervision.
Demonstrated ability to build relationships across all levels of the assigned project, the Active Security organization and within the customer / supplier environment.
Supervisory Responsibilities
None</t>
  </si>
  <si>
    <t>https://www.indeed.com/viewjob?jk=e37960464e4ef72d</t>
  </si>
  <si>
    <t>Field Service Training Manager (Charlotte)</t>
  </si>
  <si>
    <t>Subaru of America</t>
  </si>
  <si>
    <t>ABOUT SUBARU
LOVE. It’s what makes Subaru, Subaru®. As a leading auto brand in the US, we strive to be More Than a Car Company®. Subaru believes in being a positive force in the communities in which we live and work, not just with donations but with actions that set an example for others to follow. That’s what we call our Subaru Love Promise®.
Subaru is a globally renowned automobile manufacturer known for its commitment to innovation, safety, and sustainability. With a rich history dating back to 1953, Subaru has consistently pushed the boundaries of automotive engineering to deliver vehicles that offer not only exceptional performance but also a unique blend of utility and adventure.
Subaru's company culture is built on collaboration, diversity, and a shared passion for our product. We foster an inclusive environment that encourages employees to bring their unique perspectives and talents to the table. Our team members are driven by a common goal: to create exceptional vehicles that inspire and delight our customers.
SUMMARY
Manages all aspects of the technical training effort in specified areas of responsibility, which has a direct impact on maximizing retailer technical knowledge and resulting profits, minimizing Subaru of America (SOA) warranty costs and buybacks, and ensuring customer satisfaction (fixed right the first time) resulting in improved loyalty and retention. Cultivates the growth of apprentice technicians to replace retailers’ existing labor force turnover due to attrition, validates expertise of and maintains continuing development of veteran technicians, and maximizes Subaru exposure in supporting the community at large through industry involvement programs. Maintains communication with internal and external contacts to support retailer technician education, strengthened Subaru University (Subaru-U) engagement locally, field quality assurance, facility management and inventory and asset management.
MAJOR RESPONSIBILITIES
Plans both short- and long-term processes, prioritizes and manages daily operations towards optimal performance and execution of activities in assigned Area Training Center (ATC) to ensure efficiency and quality assurance despite heavy workloads and competing priorities. Makes quality decisions to implement policies for the local training center and retailers.
Exercises quality judgment and authority to implement policies and practices that impact the area retailers and SOA.
Serves as a Project Manager responsible for completing major projects with critical scope and high value activities, following established guidelines to ensure projects are completed within recognized timelines and deadlines. These activities include projects with potential high financial impact to Subaru.
Determines priority on critical and difficult issues relating to field technical development, delivery and training activities.
Negotiates and resolves local issues and complaints on behalf of Subaru and the local retailers.
Serves as a feedback mechanism on course quality, retailer engagement and perceived retailer value to upper level management.
Maintains thorough and deep connections between internal (SOA, vendor/supplier) and external (other brands, aftermarket, schools, associations, and boards) groups to stay current on the latest industry trends, vehicle conditions, repair methods and diagnostic information.
Manages the proper maintenance and operational condition of ATC including resources valued at $1.2 MM+ such as SOA training vehicles, tools, equipment and shop supplies, following and accounting for SOA facility and budget guidelines and protocols.
Conducts assessments of preparation techniques and methodologies in course/class delivery and design including coordination of training calendars and schedules, providing assessments and reports for management review.
Assesses class make-up to optimize delivery in training retailer, zone, regional and national and international (other global distributors) personnel on technical operation, servicing, diagnosis, repair skills and processes necessary to properly service and repair current and older Subaru product. Training activities include facilitating standard instructor led courses at ATCs and oversight of Skills Assessment/Test Out courses ensuring the integration of current critical content to enhance vehicle ownership, customer satisfaction loyalty and retention.
Act as a subject matter expert for local secondary and post-secondary automotive vocational programs within the ATC’s service area including facilitating guest instruction and ATC tours. Serves as primary retailer technician development counselor working with Service Managers to ensure breadth and depth of training across SOA vehicle systems to ensure optimal service and maintenance of retailer seven-year Units in Operation (UIO).
ADDITIONAL RESPONSIBILITIES
Engages and promotes professional relationships among industry and community professionals/organizations to enhance Subaru presence in the community.
Engages in professional relationships between SOA, retailers, Subaru-U schools and field.
Oversees charitable distribution of assets towards enhancing and advancing automotive courses at select automotive vocational facilities throughout the US supported by SOA.
Involved in and supports the automotive community at large, through active participation in/on local automotive technology school advisory boards, local trade and other associations.
Introduces Subaru brand, product, operation and technology to automotive schools through crucial training of vocational instructors annually through national vocational and AYES seminars,
REQUIRED SKILLS AND PERSONAL QUALIFICATIONS
Bachelor’s Degree or equivalent work experience in lieu of degree (e.g., Associate’s Degree and at least 4 years of teaching or automotive-related work experience).
Strong instruction and course evaluation skills.
Ability to multi-task both physically and digitally.
Strong conflict resolution and creative thinking skills.
Strong organization, planning and time management skills.
Strong background in hands-on automotive repair and diagnosis.
Ability to work in a team environment.
Excellent verbal and written communication skills and ability to communicate with all level of internal and external contacts.
Ability to give constructive feedback and direction to others.
Ability to work on vehicles in a shop environment and follow established safety guidelines
WORK ENVIRONMENT
Physical Demands:
Lifting up to 75 lbs. Must be able to move equipment and training aides weighing up to 400 pounds complying with appropriate OSHA lifting standards/ equipment.
Must maintain facilities to comply with high standards of applicable Subaru, ISO, and EPA recycling standards or laws.
Must be able to drive a manual transmission equipped vehicle
Travel Required: 20 -30% Support Other Area Training Center demand, Various organizational meetings. Locally to retailers, board, association, school meetings, regional and national training events.
COMPENSATION: The recruiting base salary range for this full-time position is $92,000 – 102,000 / year. Within the range, individual pay is determined by factors, including job-related skills, experience, and relevant education or training. (Internal Job Grade: M1) In addition to competitive salary, Subaru offers an amazing benefits package that includes:
Medical, Dental, Vision Plans
Pension, Profit Sharing, and 401K Match Offerings
15 Vacation days, 9 Company Holidays, 5 Floating Holidays, and 5 Sick days.
Tuition Reimbursement Program
Vehicle Discount Programs
Visit our Careers landing page for additional information about our compensation and benefit programs.</t>
  </si>
  <si>
    <t>https://www.indeed.com/viewjob?jk=740ed9e9ce23f166</t>
  </si>
  <si>
    <t>Program Manager - Customer Success</t>
  </si>
  <si>
    <t>American Eagle Outfitters</t>
  </si>
  <si>
    <t>Job Title: Program Manager for Customer Solutions
Department: Customer Success
Reports To: Director, Customer Success
FLSA Status: Exempt
Mission: The Customer Success team manages mutual success for the Company and its Customers, facilitating customer relationships that are profitable for the company, sustainable, and support the growth and success of our customers. The Customer Success team holds the Quiet Platforms organization accountable to performance metrics and quality of experience standards, and works proactively with Customers to optimize forecasting and shared planning. Customer Success optimizes value creation for both the Company and Customer, continuously evaluating solution performance and improvement opportunities. Tech Solutions Program Manager Role: The Tech Solutions Program Manager is the primary point of contact for Customers’ technical needs, typically pertaining to Product, Solutions, and Integration. The Tech Solutions Program Manager owns a shared technical project plan for Customers to optimize value for both parties with our products &amp; services and facilitate active communication and problem resolution. They are a trusted partner to the customer, acting as their technical supply chain expert, representing their business to the company, understanding and actively managing their pain points, and critically planning and formulating strategic solutions to support future growth and mitigate issues.
Key Responsibilities:
Responsible single point of tech contact for 5-10 primary individual customer portfolios; support the achievement of customer business plan goals, coordinating customer and internal cross functional team members as required
Hold weekly or bi-weekly meetings with each portfolio customer to manage all technical workstreams and requests; ad hoc meetings as needed for remaining customer requests
Draft high-level technical requirements and drive solutioning for customer needs and requests that capture business and tech scope; follow Quiet intake process to ensure successful requirements gathering all the way to task/project/product completion
Identify frequent account failures and issues, document problem statement and build supporting business cases to correct
Track and traffic issues arising from or with the customer relating to systems/product/solution performance, ensuring actions are taken leading to resolution efficiently, and that communication is maintained with the customer and internal stakeholders
Other duties as assigned
Qualifications:
Drive organizational progress towards on-time completion of deliverables
Communicate with necessary stakeholders, gain understanding of issues/requirements from customers’ business team, explain how Quiet systems operate to the customer's business and/or tech team, translate technical requirements to the engineering team for sizing/design
Bring strategic customer opportunities and recommendations back to the QP organization for improved service and customer satisfaction to inform future product and service offerings through detailed ROI assessments
Education/Experience:
Bachelor’s degree in Business, Information Technology, Supply Chain, or related field
Prior Customer Support and/or Account Management experience
5-7 years of relevant work experience
Skills and Abilities:
Conduct oneself with professionalism
Strong customer service orientation
Excellent verbal and written communication and organizational skills, including presentation creation and delivery; comfortable communicating with different audiences from stakeholders to engineers
Ability to effectively handle conflict and hold individuals accountable to client performance expectations
Basic knowledge of Microsoft Office, Slack, HubSpot and Google Suite
Strong problem-solving and troubleshooting skills
Maintain a positive attitude
Ability to handle tight deadlines and scheduling requirements
Basic understanding of records, inventories, and other routine documentation used in the warehouse
Supervisory Responsibilities: None
The above job description is not intended to be an all-inclusive list of duties and standards of the position and additional tasks may be assigned to employees. Employees will follow any other instructions, and perform any other related duties, as assigned by their supervisor.
Pay/Benefits Information:
Actual starting pay is determined by various factors, including but not limited to relevant experience and location.
Subject to eligibility requirements, associates may receive health care benefits (including medical, vision, and dental); wellness benefits; 401(k) retirement benefits; life and disability insurance; employee stock purchase program; paid time off; paid sick leave; and parental leave and benefits.
Paid Time Off, paid sick leave, and holiday pay vary by job level and type, job location, employment classification (part-time or full-time / exempt or non-exempt), and years of service. For additional information, please click HERE .
AEO may also provide discretionary bonuses and other incentives at its discretion.
American Eagle Outfitters (NYSE: AEO) is a portfolio of unique, loved and enduring brands with merchandise assortments that consist of high-quality, on-trend apparel, intimates, activewear, accessories, and personal care products.
AEO operates stores in the United States, Canada, Mexico, and Hong Kong, and ships to approximately 80 countries worldwide through its websites. American Eagle and Aerie merchandise also is available at more than 300 international locations operated by licensees in approximately 30 countries.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Applications will be accepted until the Apply Before date (if applicable), but may be extended based on applicant volume.
Job Identification 10362
Job Category Supply Chain
Posting Date 2025-01-31
Job Schedule Full time
Locations Pittsburgh, PA, United States</t>
  </si>
  <si>
    <t>https://www.indeed.com/viewjob?jk=4001653d56e08e80</t>
  </si>
  <si>
    <t>Project Quality Management - Team Lead</t>
  </si>
  <si>
    <t>Summary of Responsibilities
As the Team Lead Project Quality Manager, you will play an important role in ensuring the highest standards of quality in our projects. You will lead and guide a team of quality professionals, overseeing their day-to-day activities and driving continuous improvement initiatives. Your expertise will be instrumental in maintaining compliance with industry regulations and fostering a culture of excellence throughout the organization.
Education and Experience
Minimum Qualifications
Background in Technical Business Processes (areas: Electrical, mechanical, systems or instrumental);
Bachelor's degree in a relevant technical field preferred (e.g. Technical Process Management, Quality Management);
Experienced in leading Quality programs in projects;
Demonstrated knowledge of ISO, ASTM, DIN, BSI and other international standards;
Internal Auditor / Lead Auditor certification, preferred IRCA/CQI;
Microsoft Office skills;
Traveling can be required.
Job Details
Primary Functions
Report to the Technical Quality Program Manager, providing updates on team performance and project status;
Lead a team of Quality Engineers, providing guidance, support, and mentorship;
Promote a collaborative and positive team environment, encouraging innovation and problem-solving;
Lead Quality Assurance and Control covering multiple projects;
Ensure the effective performance of all project quality activities against the compliance requirements of project specifications and standards;
Work closely with cross-functional teams over different sites;
Promote project quality and safety awareness and developing a ‘Right First Time’ culture throughout the project;
Take part in License Condition compliance audits, when applicable;
Undertake corrective actions when required to maintain or improve compliance and best practice;
Review requirements, specifications and technical design documents to provide timely and meaningful feedback to internal departments;
Review and advice on supplier and contractor documents as required;
Ensure compliance with nuclear industry regulations, standards, and best practices, coach departments where needed in the proper use;
Implement quality metrics and performance indicators to measure project progress and success;
Contribute to the Quality Framework fitting for UTD;
Contribute to and promote a (new) Integrated Quality Management System procedures, instructions and forms for UTD.
The duties and responsibilities listed above do not reflect the position description in full and in complete detail.
Benefits
For Benefits Information click here.
* Please note that we continually evaluate our plans and make adjustments as necessary to meet market and business requirements.
Compensation starting at: $121000 - 146000 / year and up dependent on candidate.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
If reasonable accommodation is needed to participate in the job application, interview process, and/or to perform essential job functions, please contact UUSA HR at HRUUSA@urenco.com .
Urenco USA | A trusted leader in meeting the world’s demand for sustainable energy.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
If you are already an employee of Urenco USA and are interested in applying for another job within the company, please apply and upload a completed Internal Candidate Application form (HR-2-3000-15-F-2), and your resume to the internal career portal .
Enrich your future!
URENCO USA | Human Resources | HRUUSA@urenco.com</t>
  </si>
  <si>
    <t>https://www.indeed.com/viewjob?jk=348289a1d2149fb7</t>
  </si>
  <si>
    <t>Human Resource Program Manager</t>
  </si>
  <si>
    <t>Agropur</t>
  </si>
  <si>
    <t>Eden Prairie, MN</t>
  </si>
  <si>
    <t>Job Type:
Regular
Invest in you, Join Agropur. We dairy you!
How Agropur invests in YOU:
Competitive and comprehensive compensation and benefits package focusing on your physical, financial, and emotional health to include the following perks as well as the standard benefit offerings:
Medical, Dental, Vision, Life, Short and Long-term Disability Insurance
401(k) with 7% company contributions
3 weeks Paid Time Off
Paid holidays and 2 floating holidays
Paid parental leave
Advancement Opportunities
What’s involved in this role:
We are looking for a Human Resource Program Manager in Eden Prairie, MN.
Lead major HR initiatives across the operations function, working closely with COE partners in Talent Management, Compensation, Talent Acquisition, and HR Analytics.
Collaborate closely with COEs to integrate best practices and specialized business knowledge to HR programs.
Provide targeted data and analytics according to HR Analytics framework and methodology.
Implement regular data integrity checks to ensure accuracy, completeness, and consistency of HR data within assigned business.
Develop and manage project milestones, timelines, and workflows to ensure timely delivery of initiatives critical to operational success.
Capture and coordinate actions from HRBPs, streamlining communications and operating mechanisms and ensuring consistent HR service delivery across global HC Operations.
What you need to join our team:
Bachelor’s Degree in Human Capital/Human Resources, Industrial Relations or equivalent required.
Minimum eight (8) years of relevant experience in program management, HRBP, or strategic planning roles.
Experienced in matrix and manufacturing environments required.
Equivalent combination of education and/or experience may be considered.
Where you’ll be working:
Agropur’s US operations produce 1 billion pounds of quality, award-winning cheese each year. We create more than 20 different varieties, and provide whey protein and dry ingredients which are by-products of the cheesemaking process. As one of the world’s largest dairy producers, Agropur partners with some of the most recognizable food, beverage and nutrition brands to help feed the world. Better Dairy. Better World. Agropurus.com
We dairy you ! JOIN AGROPUR.
All qualified applicants will receive consideration for employment without regard to race, color, religion, sex, sexual orientation, gender identity, national origin, disability, or status as a protected veteran.
#LI-SN1
Agropur welcomes people from all backgrounds and walks of life. We are proud to be an employer with a diverse community and are committed to providing a respectful and inclusive experience for all employees and applicants. We will therefore work with candidates who request accommodation. Please note that an adequate knowledge of French is required for positions in Quebec.</t>
  </si>
  <si>
    <t>https://www.indeed.com/viewjob?jk=3460be0971110f5e</t>
  </si>
  <si>
    <t>Project Controller Nuclear Projects</t>
  </si>
  <si>
    <t>PSEG</t>
  </si>
  <si>
    <t>Requisition: 81004
PSEG Company: PSEG Power
Salary Range: $ 88,400 - $ 140,000
Work Location Category: Hybrid Fixed
PSEG operates under a Flexible Work Model where flexible work is offered when job requirements allow. In support of this model, roles have been categorized into one of four work location categories:
Onsite are roles that have specific onsite requirements and are typically onsite daily.
Hybrid fixed are roles that are a blend of onsite work/in-person interactions with some ability to work remotely and require employees to live within a commutable distance and be onsite fixed days each week.
Hybrid flexible are roles that can be performed remotely but require some level of onsite work/in-person interactions on a regular basis, require employees to live within a commutable distance and, since business needs vary by position and may change over time, managers will set expectations and flexibility regarding where and when work is performed.
Fully remote are roles that can be performed remotely, require employees to live in approved states and will have purpose-driven in-person interactions on occasion.
We want you to be healthy, balanced, and feel secure. That’s why you’ll enjoy a comprehensive range of benefits, with a focus on supporting your whole health. Starting on day one of your employment, you’ll be offered several health-related benefits including medical, vision, dental, well-being and behavioral health programs. We also offer a retirement program, 401(k) with company match, company paid life insurance, tuition reimbursement and a minimum of 18 days of paid time off per year (including vacation, scheduled holidays, and floating holidays).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
Job Summary
The project controller is a key member of the capital project team and works directly with the project manager to ensure a project stays within budget and gets delivered to the station on time. They help define the project's goals and objectives; create and maintain a project's budget, analyze progress reported against the work schedules; and recommend actions to improve progress and stay on time and within authorized funding.
Job Responsibilities
•Partner with Project Managers in developing activity-based work breakdown structures (WBS) as well as monthly capital project forecasts.
•Coordinate with Project Managers on a routine basis to monitor costs, project future expenditures, identify impacts to forecasts, analyze variances, and maintain project in-service dates.
•Coordinate month-end, quarterly, and year-end financial close for capital nuclear projects.
•Maintain project costs within authorized funding and process funding change documents when required.
•Investigate and reconcile purchase orders and invoices to proper accounting / cost management guidelines, budgets and forecasts.
•Maintain cost and budget account integrity through appropriate and timely journal entries, corrections, and adjustments. Prepare and process accruals with supporting documentation.
•Ensure document control so that a project's team members have all the right information needed in the electronic project files.
•Prepare monthly Project Status Reports (PSR). Ensure that the reported information agrees with the database of record. Analyze and communicate project actual costs, variances to plan, risks, opportunities, and 6 month look-ahead.
•During outage periods (fall and spring), maintain Daily Outage Cost Reports (DOCR).for specific capital projects.
•Assist Project Managers in maintaining project controls related Key Performance Indicators (KPIs).
•Think critically and problem solve to handle daily challenges that arise.
•Interface with local Finance personnel on corporate reporting, project authorization, capital determinations, and other financial issues.
Job Specific Qualifications
Required
BA/BS Degree in related field, in lieu of a degree Five years direct work experience in the field of Finance (and the following).
Five years accounting, finance, budgeting and/or cost analysis/control experience.
Demonstrated proficiency in the Microsoft Office Suite and other software programs associated with financial controls.
Must meet and maintain Nuclear's requirements for unescorted site access.
Desired
MBA degree. Knowledge of PSEG Power budget/finance processes
Project management / project controls experience
Knowledge and understanding of power generation or utility capacity
Knowledge and experience with scheduling software
Software: SAP, Ariba, Engage
Minimum Years of Experience
5 years of experience
Education
Bachelors
Certifications
Disclaimer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
If you are a current PSEG employee and if you are offered an opportunity with PSEG Long Island, you will be treated as a new hire. Please note that as a new hire to the Long Island subsidiary, your benefits will change and generally will be consistent with other similarly situated PSEG Long Island new hires. Similarly, for PSEG Long Island employees who accept job opportunities with PSEG or any of its subsidiaries (other than PSEG Long Island), their benefits would change and generally be consistent with other similarly situated new hires of that company.
As an employee of PSE&amp;G or PSEG LI, you should be aware that during storm restoration efforts, you may be required to perform functions outside of your routine duties and on a schedule that may be different from normal operations.
For all roles, PSEG’s drug and alcohol testing program includes pre-employment testing, testing for cause, and post-incident/accident testing. For employees in federally regulated roles (including positions covered by USDOT, PHMSA, or NRC regulations), this also includes random testing. Although numerous states throughout the country have legalized marijuana/cannabis products recreationally and/or medically, it is prohibited for employees in federally regulated roles. Employees who are hired or transfer into a federally regulated role are subject to drug and alcohol testing, inclusive of marijuana. Please note that the use of CBD products may result in a positive drug test for THC/Marijuana and such use is not a legitimate medical explanation for such a positive result.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
ADDITIONAL EEO/AA INFORMATION (Click link below)
Know your Rights: Workplace Discrimination is Illegal
Pay Transparency Nondiscrimination Provision</t>
  </si>
  <si>
    <t>https://www.indeed.com/viewjob?jk=ae7af547c4108e26</t>
  </si>
  <si>
    <t>Project Coordinator - Renewables</t>
  </si>
  <si>
    <t>M.J. Electric</t>
  </si>
  <si>
    <t>Coldwater, MI</t>
  </si>
  <si>
    <t>Position Purpose: The Project Coordinator – Renewables position provides on-site construction support in a variety of functions such as GPS surveying, document control, and field reporting. This entry-level position places the successful candidate on Renewable Energy projects located across the country including wind and solar generating facilities.
Essential Responsibilities
§ Assist with the daily job reporting, job books, material procurement, record keeping, document control, and QA/QC documentation
§ Operate GPS receiver to layout cable installation routes and record as-built information
§ Call in utility locates and refresh to keep current
§ Assist with the development, updating, and tracking of key performance metrics that will optimize performance, productivity, and reduce costs
§ Work with Project Supervision to set up job structure from beginning i.e. safety, scheduling, subcontractor management, permitting, document control plan, cost codes, job cost spread, and material/tooling plan
§ Work with purchasing on material orders and required submittals
§ Provide weekly updates to project supervision as needed
§ Work with customer and field management on schedule development and assist in maintaining during course of project
§ Ensure all paperwork and administrative tasks such as Safety Plans, JSA’s, Inspection/Testing Results, Progress Reports, Daily Job Journals, RFI’s, Timesheets, Extra Work Reports, Purchase Orders, Packing Slips, Tool Reports, etc. are properly maintained and routed
§ Catalog, update and maintain project drawings to include As-Builts and assist with preparing turnover package to the client or owner
§ Proactively and timely identifies and communicates project related issues or gaps to project supervision
Knowledge | Skills | Abilities
§ Ability to work independently and meet deadlines
§ Proven communication, organizational, and interpersonal skills
§ Desire to learn and work in a fast-paced environment
§ Computer skills including familiarity with Microsoft Suite
Qualifications
§ BS/BA in Engineering, Construction Management, Business Administration, IT or related field preferred
Work Environment
§ Position is project based and therefore extensive travel is required. Project assignments range from 3-12 months
§ Often works in outdoor weather conditions
§ Occasional bending, stooping, squatting, reaching, climbing, lifting</t>
  </si>
  <si>
    <t>https://www.indeed.com/viewjob?jk=d2bd3f0f2482f740</t>
  </si>
  <si>
    <t>Lead Carpenter/Project Manager (DC area candidates only)</t>
  </si>
  <si>
    <t>Winn Design, LLC</t>
  </si>
  <si>
    <t>McLean, VA 22101</t>
  </si>
  <si>
    <t>An experienced Lead Carpenter who takes pride in their work, has a positive attitude, enjoys mentoring others and working directly with the clients.
Description
WHO WE ARE
WINN Design is a quality-minded residential design/build firm specializing in upscale major renovations and additions throughout Northern Virginia and Montgomery County, MD.
WHAT YOU'LL DO
Become a key member within the overall production team
Attend client meetings and lead day-to-day project activities
Showcase your talents with your amazing finish carpentry skills!
Manage in-house support carpenters/helpers and subcontractors
Continue to impress everyone around you by knocking the schedule out of the park!
In collaboration with our in-house design team, identify potential issues and assist in developing solutions
Drive quality during all phases of a project
WHAT YOU NEED TO BRING
Technical skills - you know to put a house together!
5+ years of residential remodeling experience
Your own tools and truck/van
Ability to read blueprints
A positive attitude with a sense of humor
Excellent organizational skills and follow-through ability
Excellent problem-solving skills
Thorough understanding of construction means &amp; methods through all phases
HOURS + BENEFITS / PAY
Wages start at $36 to $42/hour. We also offer an extensive benefits package, including:
$250/month gas stipend
Performance bonus plan
Yearly tool, uniform and personal development allowances
Paid Leave - health, vacation and holiday
Health / Dental / Vision Insurance
Short-Term and Long-Term Disability / Life Insurance
Contributory 401(K) Retirement plan with matching funds
Opportunity for advancement within the firm
If you think you have what we are looking for, please contact us. If you don't have a resume, please include a short description of your work/educational background. We would also like you to tell us why you feel that you are a good fit for this position.Contact us, let's have fun and build great things together!
Salary
$36 - $42 per hour</t>
  </si>
  <si>
    <t>https://www.indeed.com/viewjob?jk=72dd1ac1b4ab6448</t>
  </si>
  <si>
    <t>$101,250 - $162,000 a year</t>
  </si>
  <si>
    <t>Philips</t>
  </si>
  <si>
    <t>Bothell, WA</t>
  </si>
  <si>
    <t>Job Title
Design Project Manager
Job Description
Design Project Manager (Bothell, WA)
The Design Project Manager sits within Philips Oral Healthcare’s Experience Design team, responsible for design operations, design budget and design project management, with a focus on shaping user experience through product innovation and brand experiences of Philips Sonicare in both physical and digital domains.
Your role:
Scope, plan, resource, orchestrate and realize design delivery to meet commitments and design objectives on time and quality. Ensure proper project closure, archival and evaluation, and report project and program status in a structured and transparent way.
Work with the Design Leader to scope and estimate the annual design budget and deliver on agreed design program within the assigned budget. Manage quotes, invoices, purchase orders, and billing through Philips systems in support of design projects.
Work in compliance with established process and drive continuous improvements and introduce new processes where necessary.
Maintain a network of design agencies, freelance pool and contract agreements, including conducting annual evaluation and feedback for continuous improvement.
Partner with Design Leader to build a high performance, empowered design team with strong collaborative culture with psychological safety.
You're the right fit if:
You’ve acquired 5+ years of relevant working experience, managing projects from idea through implementation with evidence of business impact. Prior experience working in a creative environment managing design projects (in-house or agency)—highly preferred.
Your skills include:
The ability to prepare, lead, and implement complex Design projects, in accordance with agreed conditions on specification, time, cost, and staffing.
Expertise in both waterfall and agile project management processes and know-how.
Ability to deal with complexity, and to develop a winning plan.
You have a Bachelor’s degree in a relevant discipline.
You must be able to successfully perform the following minimum Physical, Cognitive and Environmental job requirements with or without accommodation for this position.
You’re a fast learner with a strong drive for personal development. You are flexible and adaptive—you know when to introduce structure, and when to embrace ambiguity to achieve the desired outcome. You have strong business acuman, business insight to balance stakeholders, direct work, ensure accountability, and build effective teams.
How we work together
We believe that we are better together than apart. For our office-based teams, this means working in-person at least 3 days per week. Onsite roles require full-time presence in the company’s facilities. Field roles are most effectively done outside of the company’s main facilities, generally at the customers’ or suppliers’ locations.
This is an office role.
About Philips
We are a health technology company. We built our entire company around the belief that every human matters, and we won't stop until everybody everywhere has access to the quality healthcare that we all deserve. Do the work of your life to help improve the lives of others.
Learn more about our business.
Discover our rich and exciting history.
Learn more about our purpose.
Learn more about our commitment to diversity and inclusion.
Philips Transparency Details
The pay range for this position in Bothell, WA is $101,250 to $162,000.
The actual base pay offered may vary within the posted ranges depending on multiple factors including job-related knowledge/skills, experience, business needs, geographical location, and internal equity.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
At Philips, it is not typical for an individual to be hired at or near the top end of the range for their role and compensation decisions are dependent upon the facts and circumstances of each case.
This requisition is expected to stay active for 45 days but may close earlier if a successful candidate is selected or business necessity dictates. Interested candidates are encouraged to apply as soon as possible to ensure consideration.
Philips is an Equal Employment and Opportunity Employer/Disabled/Veteran and maintains a drug-free workplace.</t>
  </si>
  <si>
    <t>https://www.indeed.com/viewjob?jk=eb5d5b8545aac6a1</t>
  </si>
  <si>
    <t>Thrive</t>
  </si>
  <si>
    <t>Louisville, KY 40206</t>
  </si>
  <si>
    <t>Project Coordinator
The Project Coordinator position at Louisville Geek requires a person with problem solving, decision-making skills, and the ability to work in a detail-oriented environment. Do you enjoy fast paced environments and time sensitive projects? If you are an analytical thinker who enjoys working with a small team or by yourself and can drive items to closure, then we need to talk. Attention to detail and accuracy is critical, as you will be working with a fast-paced decisive doers in a company that is rapidly moving forward. This is a very hands-on position with a great deal of self-reliance required. If you think you possess these skills and background, then please apply.
Apply
https://go.cultureindex.com/p/uwZCp5Hqa9dp</t>
  </si>
  <si>
    <t>https://www.indeed.com/viewjob?jk=0ad46ec31c6e4938</t>
  </si>
  <si>
    <t>Project Manager III *Remote*</t>
  </si>
  <si>
    <t>$106,086 - $124,764 a year</t>
  </si>
  <si>
    <t>Global Connections to Employment</t>
  </si>
  <si>
    <t>Overview
Overview
We have a Remote Work Program where team members have the opportunity work from home the balance of the work week. More details will be provided during the interview process.
About Global Connections to Employment
Global Connections to Employment (GCE) is a nationwide team providing jobs for people with significant disabilities, including our war-wounded veterans. Since its establishment in 1986, GCE has helped match team members to fulfilling careers, from custodial services to facilities maintenance and food services, plus other business lines in between. Working with customers from the U.S. military, commercial business and community partners – as well as federal, state and local governments – GCE is one of the country’s largest private employers of persons with disabilities. Learn more at GCE.org.
Position Overview
The IT Project Manager III leads a team on one or more complex software development projects and ensures project deliverables are met. Develops and executes master plan to meet project requirements while working directly with the client to resolve issues. Analyzes new and complex project-related problems and creates innovative solutions involving finance, scheduling, technology, methodology, tools, and solution components. Provides applications systems analysis and programming activities for a Government site, facility, or multiple locations. Prepares long and short-range plans for application selection, systems development, systems maintenance, production activities, and necessary support resources. Oversees all aspects of projects.
Minimum Qualifications, Knowledge, Skills, and Abilities:
Must have a Bachelor’s degree in Computer Science or related field. May substitute equivalent combination of education and experience.
Minimum of seven (7) years of experience in project management.
Must have a minimum of five (5) years of experience in IT project/program management and/or software engineering.
Previous experience in Feder Contracts is strongly preferred.
Must have previous supervisory experience.
Experience in Visio and WorkFlow may required.
Must have an advanced proficiency level with MS Office products.
Must have an advanced knowledge of all phases of work outlined in contract responsibilities.
PMP certification or Certified Scrum Master is strongly preferred and may be required.
Must have strong analytical and quantitative skills.
Applicants selected will be subject to a government security investigation and must meet eligibility requirements for a public trust clearance or higher.
U.S. Citizenship (required per government contract).
Compensation:
The annual compensation range for this position is $106,086.00-$124,764.00.
Location Requirements:
Remote employees must reside in the following states: AK, AL, CA, CO, DC, FL, GA, KY, LA, MD, MS, OH, OK, RI, TN,, WA.
GCE Benefits:
At GCE, we recognize the importance of offering our team members a competitive and comprehensive benefits plan. In addition to offering voluntary benefits like medical, dental, and vision plans as well as voluntary products such as accident, hospital indemnity and critical illness, GCE also provides employer paid benefits, including Paid Time Off.
Travel Requirements:
Travel by car, rail and/or air may be required, up to 10% of the time. The percentage of time traveling will vary widely based on the circumstances.
To Apply:
Interested applicants please visit our Career Center @ https://gce.org/work-for-gce/overview/ and complete our on-line applications. Our toll free number is (866) 236-3981.
GCE is putting our employee health and safety first by following guidance from local health departments and the Centers for Disease Control and Prevention (CDC) recommendations on preventing the spread of COVID-19.
Global Connections to Employment, Inc. is an Equal Opportunity / Affirmative Action employer. Minorities, Females, Protected Veterans and Individuals with Disabilities are encouraged to apply. All qualified applicants will receive consideration for employment without regard to race, color, religion, sex, gender identity, sexual orientation, national origin, disability, or protected veteran status. Drug Free Workplace Employer, DRUG TESTING REQUIRED</t>
  </si>
  <si>
    <t>https://www.indeed.com/viewjob?jk=f2da192d77d93cdc</t>
  </si>
  <si>
    <t>Manager, Project Managers Without Borders</t>
  </si>
  <si>
    <t>Do you love new ideas and look to improve the world in ways big and small?
The Manager, PMWB(Project Managers Without Borders) is a senior leader accountable for efficient management and daily oversight of PMWB including overseeing two workstreams of engagement through PMWB Communities within PMI Chapters, and Global Partnerships. You will work directly with the PMWB Board of Directors to ensure strategic alignment with PMI and develop ways to scale at the global level within the PM Community
Key Duties include but aren’t limited to the following:
• Develop and manage program schedules, resources, and budgets to ensure efficiency and ability to scale globally.
• Work closely with the board of directors to provide updates on program progress, financial status, and organizational developments.
• Lead and supervise staff and volunteers, ensuring clear communication of roles, expectations, and performance standards.
What you will bring:
• Master’s degree in education, management, or related field preferred
• Minimum 10 years of progressively responsible experience in a management level position, with significant experience related to grants administration and/or quality assurance of training and educational programs
• PMP highly preferred
• Experience working in program or portfolio management
• Experience working with nonprofit organizations and NGOs
• Demonstrated experience and success in developing and driving programs in a global organization
• Demonstrated success in development, organization, and execution of large and small events in support of department and organization objectives
• Experience leading an organization through significant structural and cultural change/shifts, including demonstrated effectiveness of process outcomes and ability to lead teams
• Demonstrated success in cultivating and sustaining relationships with nonprofit Board of Directors, senior management, departmental teams, and leaders from diverse geographic and cultural environments/locations, including philanthropic/501c3 organizations
• Experience in managing projects and in using project management tools and techniques. Project management certification a plus.
• Experience in curriculum development for youth required.
• Experience of working and leading in an agile, dynamic, global, and customer-centric environment
• Experience in Association Management preferred. CAE certification a plus.
• Possess strong understanding of PMIEF and PMWB governance documents including but not limited to Articles of Affiliation, Bylaws, Rules of the Board and policies and procedures. Ensure compliance with relevant federal, state, and local regulatory requirements for the governance of 501c3 charitable organizations, including the maintenance of separate donor databases, audit requests and requirements and donor rights.
What you can expect from us
We value and nurture an environment of inclusivity and diversity, and a culture of communication and collaboration. Your health, safety and well-being come first, and we believe that you should have time for your work, but you should also have time for you..
Join us and you’ll get:
• an excellent total package, with compensation and benefits based upon your geographic location.
• skill development opportunities, to help you grow now and into the future.
• access to a global network, to enrich your professional experience.
• flexible options to help balance work time and your time
• award and bonus opportunities.
The salary offer will be based on several factors, including the candidate’s demonstrated skills, qualifications and relevant experience.
Let’s help make the world work better for everyone. Apply today!
Project Management Institute, Inc. is committed to providing equal employment opportunities without regard to sex, gender identity, sexual orientation, race, color, religious creed, national origin, physical or mental disability, protected veteran status, or any other characteristic protected by applicable law. As a government contractor, Company Name is subject to Executive Order 11246, the Rehabilitation Act of 1973 (Section 503), and the Vietnam Era Veterans Readjustment Act of 1974 (VEVRAA), all as amended, which require government contractors to ensure nondiscrimination in employment and to take affirmative action to employ and advance in employment qualified persons without regard to sex, gender identity, sexual orientation, race, color, religious creed, national origin, physical or mental disability, protected veteran status, or any other characteristic protected by applicable law.</t>
  </si>
  <si>
    <t>https://www.indeed.com/viewjob?jk=5ea60d39c6e9475f</t>
  </si>
  <si>
    <t>ABM Industries</t>
  </si>
  <si>
    <t>Atlanta, GA 30319</t>
  </si>
  <si>
    <t>ABM is seeking a Project Manager to oversee facility operations and maintain strong client relationships, ranging from property management teams to senior executives. This role is responsible for budget management, vendor oversight, cost-saving initiatives, and ensuring operational efficiency. The Project Manager will lead a team, conduct building inspections, oversee payroll and safety training, and manage inventory and supplies. Additionally, they will support new business development and ensure compliance with administrative and financial procedures. Strong leadership, communication, and organizational skills are essential for success in this role.
Benefits: ABM offers a comprehensive benefits package. For information about ABM’s benefits, visit ABM 2025 Employee Benefits | Staff &amp; Management
Position Responsibilities
Responsible for maintaining positive customer relations from property management level up to senior executive level. Supports ABM activities in budget preparation and vendor/contactor oversight and is responsible to help manage cost and to identify and institute cost savings projects.
Provides on-going oversight and support for ABM administration, budgetary and financial procedures, processes and standards. Responsible to develop, enhance and submit various professional level written reports, surveys, correspondence on a timely basis. Supports and assists in development of new business opportunities for ABM.
Reports daily to ABM Branch Manager and executive levels of the organization. Interacts with various organizational support elements including administrative, human resources, financial, quality control and safety departments.
Will interview candidates for potential hiring. Responsible for new hire training.
Will supervise a staff.
Responsible for making building inspections to include cleaning performance, and equipment condition.
Preparing and submitting chemical supplies. Preparing inventory for the client for consumables and breakroom supplies.
Responsible for Payroll review and submittal.
Provide safety training to employees monthly.
Responsible to prepare out scope proposals to the client and to coordinate completion of the work.
Project manager will ensure that employees have proper uniforms and PPE.
Prepare and submit incidents/injury reports as needed.
Will open Corrigo work orders for additional work.
Perform other duties as assigned or requested.
Knowledge, Skills &amp; Abilities
A minimum of one to three years’ experience in the field and prior management experience in facility/janitorial management is preferred.
Must have knowledge of MS Office Applications including word, excel, outlook and PowerPoint.
Good verbal and written communication skills.
Able to work well in a customer focused team environment.</t>
  </si>
  <si>
    <t>https://www.indeed.com/viewjob?jk=6b16866e1317dadf</t>
  </si>
  <si>
    <t>Senior IT Project Manager</t>
  </si>
  <si>
    <t>$98,000 - $171,500 a year</t>
  </si>
  <si>
    <t>Deltek, Inc.</t>
  </si>
  <si>
    <t>As the recognized global standard for project-based businesses, Deltek delivers software and information solutions to help organizations achieve their purpose.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Best Place to Work by Glassdoor, a Top Workplace by The Washington Post and a Best Place to Work in Asia by World HRD Congress. www.deltek.com
Business Summary
The Deltek Information Technology team provides technical support, services and applications to Deltek's global workforce. We are dedicated to finding innovative ways to help our employees maximize their productivity and exceed their business goals. If you're a world-class problem solver looking to be part a diverse, dynamic and collaborative team – join us as we power success for all of Deltek.
Position Responsibilities
The IT Project Manager is a hands-on internal technical project management position with high visibility and responsibility at Deltek. This senior PM has the qualities of a trusted advisor, skilled at influencing outcomes and excellent communication skills. This PM is very comfortable leading cross-organization teams, ranging from IT engineers/analyst to C-Suite leaders. This role will build on the PMs technical experience in the areas of business systems implementations and supporting the back office. Accountable for on-time, on-budget, high quality project delivery; the PM plans, manages and leads the project throughout the life cycle. As a senior project manager, this PM is expected to handle 2 to 4 projects and varying stages of high complexity and risk.
Specific Responsibilities:
Leadership – Advocates for the project team, including cross-organization business stakeholders. Mentors other project managers; and proactively contributes to the continuous improvement of the IT PMO methodology. Has a very effective method of communication among all levels of stakeholders. Leads with initiative to solve project challenges, providing options and solutions.
Project Management – Collaborates to define the approach (Agile/Waterfall), tasks and timeline for the project, across the complete life cycle of an IT project from initiation to business benefits. Applies modern project management techniques to manage a project, achieve objectives of scope, and understands project drivers. Will organize and lead working meetings; prepare progress reports; present to executive steering committee on a regular basis; proactively identify and mitigate project risks and issues.
Team Management – Has strong strategies to hold project teams accountable for their project responsibilities and deliverables; proactively ensure that teams are "in sync" in terms of communication, schedules, issues, etc.; develop project teams by promoting empowerment, engagement and high-quality deliverables. Employs various strategies to build relationships with IT and business resources.
Process Management and Improvement – Champions continuous improvement and adoption of project management and system development life cycle (SDLC) best practices using innovative ideas to increase effectiveness.
Change Management – Create, lead and execute details of change management efforts that maximize employee change readiness for system, technology and process changes.
Qualifications
This is not an administrative project management position; this is a very hands-on project manager from defining approach and creating methodology specific to the project’s needs.
Strong understanding of Project Management methodologies and the system development life cycle (SDLC). Able to blend and “right-size” these practices to fit the project and business need.
Self-managed, proactive PM that will be a do-er with exceptional organization skills.
A strong communicator with the ability to pull out and summarize information and tailor communication style and content for a variety of audiences. Comfortable and confident presenting to executives.
Have an understanding of the “bigger picture”. Be able to conceptualize where and how the project fits into the company’s mission. Must be able to establish project goals, validate and confirm acceptance, challenge stakeholders, and hold stakeholders accountable.
Ability to take a consultative approach to understand requirements, drill into details, and resolve issues.
Ability to facilitate resolution of technical issues. Capable of interpreting technical information and communicating this information to different audiences in a way they can understand.
Experience leading a variety of different types of projects including COTS implementations, system integration, infrastructure, security and business process.
Skilled in building trusted relationships with team members and project stakeholders at all levels of the organization.
Ability to effectively address and resolve conflict within and across teams.
Deltek is a fast-paced and dynamic environment; the ability to multitask on different projects concurrently and react quickly to movements in the business is critical.
Experience:
8-10 years of progressively responsible experience in software implementations, software development (preferably in a commercial software development environment), and business or organizational change management project management.
Proven project management on technical projects using project management best practices.
B.S., Computer Science, Business Administration or equivalent experience.
Proven experience managing projects with remote teams (desired)
Proven experience managing 3rd party COTS implementations and/or Infrastructure projects (desired)
Experience working in a Corporate IT department (desired)
Experience working in a PMO (desired)
Experience or background in Requirements Analysis and/or Consulting (desired)
Experience in organizational change management (desired)
Compensation Information
The U.S. salary range for this position is $98000.00 - $171500.00. This range is subject to change as Deltek takes a number of factors into consideration when determining individual base pay, such as location, job-related knowledge, skills and experience. Certain roles are eligible for additional rewards, including incentive compensation and equity.
Benefits and perks listed here may vary depending on the nature of employment with Deltek. Employees have access to healthcare benefits, a 401(k) plan and company match, paid vacation time and holidays, well-living programs, short-term and long-term disability coverage, basic life insurance and tuition reimbursement.
Travel Requirements
No
Compliance Requirements
Certain roles may have additional privacy, security and compliance requirements to the extent they support Costpoint GCCM or similar product offerings.
EEO Statement
Deltek, Inc. is an Equal Opportunity / Affirmative Action employer. All qualified applicants will receive consideration for employment without regard to race, color, religion, sex, national origin, disability, or protected veteran status.
E-Verify Statement
Deltek, Inc., utilizes the E-Verify program with every potential new hire. This makes it possible for us to make certain that every employee who works for Deltek is eligible to work in the United States. To learn more about E-Verify you can call 1-800-255-7688 or visit their website by clicking the logo below. E-Verify® is a registered trademark of the United States Department of Homeland Security.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Additionally, we have not sold and do not sell Personal Data you provide to us through the job application process.</t>
  </si>
  <si>
    <t>https://www.indeed.com/viewjob?jk=9c5aeaa0c2e7ef99</t>
  </si>
  <si>
    <t>Lucid Group</t>
  </si>
  <si>
    <t>Philadelphia, PA 19102</t>
  </si>
  <si>
    <t>Company Description
We are an advertising agency committed to doing the right thing for our clients, employees, and the community. We create work that speaks for itself. With decades of experience in the health and wellness space, we transform the complicated into simple, powerful stories that connect with HCPs and patients alike. Our diverse and multifunctional teams deliver projects on time, within budget, and with innovative and creative solutions that move audiences. As a 2021 winner of “Best Places to Work in PA,” we pride ourselves on our diverse and inclusive environment, strong client work, commitment to career development, and work/life balance. That’s the DiD way.
Job Summary
DiD is growing! We're looking for an Associate Project Manager with at least 2 years of agency experience to join our team. In this role, you'll partner with creative and client services team members to push boundaries and serve as a primary point of contact within the internal team. This role would help support clients in the consumer device space.
Responsibilities
Begins managing projects in conjunction with project management team
Reviews documents and provides input to internal team
Demonstrates ability to synthesize information and possesses an articulate and concise communication style
Effectively interacts directly with the client
Provides status updates to client and team; manages timelines and budgets
Able to identify the purpose of the pieces being created - how they fit into the bigger picture
Evaluates creative through communication objectives; determines if product design matches objectives
Increases direct client interaction and collaborates with team members to ensure client satisfaction throughout project
Proactively monitors scope, budget, and timeline, and begins to identify and flag when any are at risk
Demonstrates flexibility and ability to effectively adjust to shifting priorities
Qualifications
Minimum 2 years relevant work experience in advertising, marketing, or related field
Strong marketing, strategy, interpersonal, and communication skills
Demonstrated ability to work in a team-oriented environment as well as independently
Demonstrated initiative as a self-starter
Experience managing and coordinating multiple strategy projects across various client and internal teams required
WHAT DOES IT MEAN FOR US TO BE LUCID?
At Lucid Group, we transform lives. Always. We believe in providing a culture of authenticity where we can all be ourselves, make real connections, and enjoy the work that we do. Together.
We empower our people to embark on a journey of growth and advancement by offering meaningful learning and development opportunities.
Central to our ethos is our commitment to cultivating an environment that embraces and respects people of all backgrounds and identities, underpinned by a culture of conscious inclusion and support.
The Lucid values are not just mere words; they are the culmination of our collective efforts. Co-created by our people for our people, these values serve as our guiding principles, ensuring that every decision we make positively impacts the lives of the clients, patients, healthcare professionals, and colleagues we serve.
Compassionately Human: We think about the human impact of our actions
Accountable Allies: We are the go-to strategic partners for our clients
Invent with Intent: We create meaningful solutions to solve real problems
Courageously Curious: We challenge ourselves to think disruptively
Equal Opportunity Employer: We are an Equal Opportunity Employer and welcome applications from all backgrounds, regardless of race, color, sex, age, pregnancy, marital status, religion, sexual orientation, gender identity, and/or expression or disability.
We are dedicated to offering an inclusive and accommodating recruitment process. If you require any accommodations during the interview, please do not hesitate to contact us.</t>
  </si>
  <si>
    <t>https://www.indeed.com/viewjob?jk=a7783586bf488f7e</t>
  </si>
  <si>
    <t>Sr. Project Manager (Remote)</t>
  </si>
  <si>
    <t>Govcio LLC</t>
  </si>
  <si>
    <t>Overview:
GovCIO is currently hiring for a Sr. Project Manager to support a cross-functional team to support the Department of Veteran Affairs (VA). This position will be full-time and fully remote.
Responsibilities:
Leads major project initiatives within a government IT setting, orchestrating the efforts of diverse project teams through effective Agile project management and leadership skills. Engages in strategic planning and oversees the delivery of projects from conception to completion, ensuring they fulfill functional and compliance standards. Responsible for guiding the project team through complex integrations and deployments, maintaining consistent communication with stakeholders to address their needs and project alignment, and ensuring the delivery of high-quality outputs that align with organizational goals and compliance requirements.
Lead and manage project development from inception to deployment, ensuring high-quality deliverables and adherence to timelines.
Collaborate on gathering system requirements, developing project plans, and managing project timelines and estimates.
Actively contribute to the preparation of comprehensive documentation, including project plans, status reports, and maintenance manuals to ensure clear communication and record-keeping.
Conduct regular project reviews and meetings to ensure seamless system functionality and team alignment.
Maintain proactive communication with both internal and external stakeholders to ensure alignment and address any project issues promptly.
Lead the team in breaking product initiatives down into smaller issues for implementation and oversee the project lifecycle including testing and deployment.
Foster a culture of continuous improvement and excellence within the team.
Qualifications:
Required Skills and Experience
Bachelor's with 5 - 8 years (or commensurate experience) Proven leadership experience in Agile environments and in IT delivery while building and sustaining high performing teams.
Deep understanding of Agile beyond just the frameworks and methods including but not limited to lean delivery, flow, productivity metrics (not just vanity metrics), and Agile principles.
Product Ownership and the proven ability to decompose requirements, understand the full development life cycle, and work with subject matter experts to form a complete roadmap and backlog.
Analyze product performance, product competitiveness, and product trends in the private sector and develop product strategies based on research and analysis.
Strong written and verbal communication skills.
Consistently ensure business is always conducted with integrity and that behavior aligns with GovernmentCIO policies, procedures, and core competencies.
Possess a wide degree of creativity and latitude.
Preferred Skills and Experience
Proven experience working with the VA and/or other Federal agencies, with a deep understanding of federal processes and regulations.
Proficiency in managing multi-disciplinary teams and delivering complex projects.
Clearance Required: Ability to obtain and maintain a Suitability/Public Trust clearance.
Company Overview:
GovCIO is a team of transformers-people who are passionate about transforming government IT. Every day, we make a positive impact by delivering innovative IT services and solutions that improve how government agencies operate and serve our citizens.
But we can't do it alone. We need great people to help us do great things - for our customers, our culture, and our ability to attract other great people. We are changing the face of government IT and building a workforce that fuels this mission. Are you ready to be a transformer?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
Posted Pay Range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
Posted Salary Range: USD $100,000.00 - USD $110,000.00 /Yr.</t>
  </si>
  <si>
    <t>https://www.indeed.com/viewjob?jk=e3155dbdb70c8fd3</t>
  </si>
  <si>
    <t>Project Manager: (With Industrial and Manufactural Experience)</t>
  </si>
  <si>
    <t>HSE Contractors</t>
  </si>
  <si>
    <t>HSE Contractors is looking to hire the following:
Project Manager: with industrial manufactural experience
Organized to handle multiple projects at the same time
Experience in refrigeration is a plus
Working from home for 45hrs per week
Excellent Communication Skills
If you meet the above criteria, kindly send you resume to Daniel Weeds max@cpmschedulingconsultants.com
Job Type: Full-time
Schedule:
Monday to Friday
Application Question(s):
How long have you worked as full-time on-site Project Manager?
Have you managed site and civil work in the past? If yes for how long?
How many years of Experience in steel fabricator work?
Work Location: Remote
Job Category: Project Manager
Job Type: Full Time
Job Location: Remote</t>
  </si>
  <si>
    <t>https://www.indeed.com/viewjob?jk=7ba64cbbf1d59eab</t>
  </si>
  <si>
    <t>Next Step Project Coordinator</t>
  </si>
  <si>
    <t>$61,000 - $76,000 a year</t>
  </si>
  <si>
    <t>POSITION SUMMARY:
The Next Step Project Coordinator is responsible for monitoring accounts and engaging associated contacts across multiple platforms (phone, text, email, etc.) to arrange virtual meetings with Next Step Project Managers. This role focuses on optimizing opportunities within targeted Next Step accounts by guiding SLPs to meetings with Next Step Project Managers, ensuring they maximize their full benefit check potential. Diligence, enthusiasm, and desire to help schools and clinics equip all eligible candidates with AAC will be crucial. Our business development team is passionate about our products and services that improve the lives of people with disabilities and the professionals that serve them. Our global sales team are true business drivers, always curious, highly motivated, and intensely organized self-starters who exhibit fearless determination to excellently demonstrate the value of AbleNet’s solutions. We help customers understand that we are their preferred partners for the products and services we provide.
POSITION RESPONSIBILITIES:
Respond to identified contacts by phone, email, text, etc. to schedule meetings for Next Step Project Managers to drive customers into the sales journey of products and services
Leverage key stakeholder contact points in customer organizations to secure meetings
Possess an understanding of the essential value propositions of the products and services
Answer questions sufficiently to secure a meeting with the lead and Next Step Project Manager
Schedule meetings using a variety of technology tools, frameworks, and best practices
Ensure CRM tools and AbleNet’s sales journey methodologies are leveraged to process and track outcomes
Prioritize leads based on demographic information and diligently and accurately record all activity in Salesforce
Use data to gain efficiencies in workflow and activities for improved outcomes
Regularly meet or exceed individual weekly/quarterly targets and KPIs including metrics measuring outbound activity and meetings generated
Listen, Learn, and Lead in customer and team engagements to embrace company and departmental guiding principles and best practices
Other duties as assigned by manager
CORE COMPETENCIES, SKILLS &amp; ABILITIES:
Effectively work with internal and external stakeholders
Be curious, proactive, and always forward thinking
Use data to be successful
Understand and adopt business development team guiding principles
Must be able to be flexible and pivot direction as needed
Strong written and verbal communication skills
Strong interpersonal, collaboration and teaming skills
Must be detail oriented, organized, ethical, responsible, &amp; self-motivated
Must maintain HIPPA and FRPA laws in accordance with the compliance requirements of AbleNet
Exempt employees work an average minimum of 40-45 hours. Additional hours, outside of normal business hours, may be required as necessary
POSITION REQUIREMENTS:
Education &amp; Experience
Bachelor’s degree in Speech-Language Pathology
Speech-Language Pathologist-Assistants, preferred
2+ years working with individuals using AAC in a clinical and/or school setting
Direct experience working with AbleNet's funding service to obtain speech devices preferred
Energetic, self-starter, with strong work ethic
Preferred software experience
Microsoft Office (Excel, Word, PowerPoint, and Outlook)
CRM (Salesforce or similar CRM platform)
Zoom or other virtual presentation tools
I
Physical, Time, Presence &amp; Other Requirements
Physical:
 Up to 8 hours of computer keyboarding and handling customer correspondence via phone, emails, chat, and/or video conferencing
Time:
 Full-Time, Exempt employees work an average of 40 hours per week. Additional hours may be required as necessary.
Presence:
 This position is fully remote; onsite presence is not expected/will be minimal</t>
  </si>
  <si>
    <t>https://www.indeed.com/viewjob?jk=8947ab3824a8662f</t>
  </si>
  <si>
    <t>"We enable greatness in people and organizations everywhere."
FranklinCovey (NYSE: FC) is the workplace of choice for Achievers with Heart. We are one of the largest and most trusted leadership companies in the world, with directly owned and licensee partner offices in over 160 countries and territories. With more than 2,000 global associates, FranklinCovey transforms organizations by partnering with clients to build leaders, teams, and cultures that get breakthrough results through collective action. Our services and products are primarily delivered through our subscription offerings, which are comprised of the FranklinCovey All Access Pass, which is primarily sold through our Enterprise Division, and the Leader in Me membership, which is designed specifically for our Education Division. Enterprise clients include Fortune 100, Fortune 500, thousands of small and mid-sized businesses, and numerous government entities. FranklinCovey Education has shared our programs, books, and content with thousands of public and private primary, secondary, and post-secondary schools and institutions.
To learn more, visit franklincovey.com.
Title: Project Manager
Payroll Title: Project Manager
Division &amp; Department: Corporate Architecture/Administration
Status: Full-Time Exempt
Reports to: Director of Operations for Content
Location: Remote – Anywhere in the contiguous US
Compensation: Anticipated compensation for this position is $75-85k*
Job Summary
You will play a vital leadership role as a Project Manager in Franklin Covey's Content team. We build products that enable our clients to succeed in the most profound and important challenges of leadership and human performance and want team members who are inspired by this and want to give their best.
Your role in that is driving product development. You are responsible for managing the process by initiating the project from research to a defined scope. Writing a business plan, with a clearly defined budget and timeline. Then manage to that budget and timeline through clear expectations to meet our high-quality standards. You'll need to be proactive and collaborative to coordinate stakeholders — from senior management to third-party contractors and subject matter experts — acquire resources, manage multiple schedules, communicate early and often, anticipate and adjust for change and whatever else comes your way - and there is always something new that will come your way. Having a high degree of initiative, flexibility and self-direction will help you excel in this role.
Essential Job Functions
Oversee project scope, goals and deliverables that support business goals in collaboration with senior management and stakeholders.
Work with multidisciplinary team to develop full-scale project plans and associated communication documents.
Effectively communicate project status, expectations and issues to team members and stakeholders in a timely and clear fashion.
Maintain project milestones, schedules and deliverables for multiple projects concurrently.
Work collaboratively to manage changes in project scope and direction to quickly recalibrate schedules and budgets.
Manage project budgets and vendor relationships.
Track multiple threads of development and deliverables at a given time within a project.
Help train/support less experienced Associate Project Managers and Project Managers.
Focus on continual process improvement by helping the Director develop and maintain documentation for process and training.
Basic Qualifications
5+ years of experience in a project management capacity.
Preferred Skills &amp; Experience
BS/BA.
Strong prioritization skills and understanding of urgency to apply to different tasks/deliverables.
Ability to work collaboratively and flexibly with a team in an environment of change.
Can exercise good judgment, creative problem solving and discretion in making decisions that impact stakeholders.
Communicates clearly both verbally and in writing.
Think ahead while helping the team deliver on the immediate needs.
Ability to work under tight deadlines and high pressure.
Proficiency in MS Office (familiarity with project management tools such as Asana, Project etc.)
Ability to manage diverse interests among stakeholders and handle disagreements with diplomacy and respect.
Benefits include medical, dental, and vision insurance, 401(k), employee stock purchasing program, PTO, paid holidays, and more. Please visit franklincoveybenefits.com for details.
*Actual offer may be outside of this prediction and will be determined by education, experience, knowledge, skills, and abilities, as well as geographic location, internal equity and alignment with market data.
#LI-Remote
#LI-AT1
Unless otherwise noted, applications will be accepted for a minimum of three (3) days from the initial published date on the FranklinCovey job board, but the posting may close at any time after the specified duration.
Employer Information
Please visit franklincoveybenefits.com for a complete US benefits overview. Benefits may include medical, dental, or vision insurance, HSA, PTO, 401(k), holiday pay, employee stock purchasing options, or other benefits. To determine status eligibility, visit https://franklincoveybenefits.com/enroll/.
For an overview of our Interview Process, please visit https://franklincovey.com/careers/working-at-franklincovey/.
FranklinCovey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https://www.franklincovey.com/careers/notices-and-provisions/ for our full Equal Employment Opportunity policies and Notice and Pay Transparency Nondiscrimination Provision.
Direct Reasonable Accommodation requests to accommodations@franklincovey.com.
For our Privacy Policy, please visit https://www.franklincovey.com/privacy.</t>
  </si>
  <si>
    <t>https://www.indeed.com/viewjob?jk=3381f46bc40dbae2</t>
  </si>
  <si>
    <t>Project Manager - Publishing</t>
  </si>
  <si>
    <t>$170,000 - $320,000 a year</t>
  </si>
  <si>
    <t>Job Requisition ID
JR31598
Job Posting Date
01-29-2025
Teams
Public Relations
Work Type
Onsite
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Netflix Publishing Operations Team is seeking a talented Project Manager to join our team.
The Netflix Publishing team is responsible for editorial content across Tudum.com, Queue, Podcasts and press notes. This role will be looking to primarily support Tudum.com, the official companion site to Netflix, which helps fans to find and fuel their fandom for the TV shows and movies they love.
About the Role
This role offers project management support to cross-functional teams in editorial, product, engineering, and design, focusing on projects with heavy editorial involvement. As the Project Manager for the Publishing Ops team, you will manage a variety of projects with different scopes, often multiple at a time, navigating the unique needs and expectations of each in a thoughtful and proactive way. You’ll be deeply involved in the day-to-day operations of each project, ensuring seamless execution, managing dependencies, and fostering clear communication across teams.
The types of projects you’ll manage may range from virtual fan events, special feature pages, multi-title/slate campaigns, as well as many other initiatives. This requires a highly flexible and adaptable approach, as Tudum and Publishing as whole continues to evolve and expand. It is critical to be comfortable with and open to feedback as our processes continually develop.
A successful candidate is comfortable working on diverse projects with varying expectations, thrives in a fast-paced, dynamic environment, and excels in relationship-building. A love for the hands-on work of creating the conditions for your teammates to thrive within is essential.
Responsibilities
Serve as the primary day-to-day contact for internal and external teams on multiple projects, managing communications across multiple groups of stakeholders, including any hired agencies and vendors.
Manage operational workflows, including briefs, SOWs, timelines, cross-functional communications, creative reviews, project tracking, file and asset management, and project retrospectives
Assist in planning, setting timelines, and establishing checkpoints to ensure smooth progress. Ensure the health of the team and the project are on course.
Identify and manage project dependencies, ensuring all deliverables are on time or accounted for with contingency plans
Handle scope changes, negotiate deliverable adjustments, and manage stakeholder expectations
Monitor communication channels to resolve open issues and maintain momentum on projects
Schedule and facilitate regular project check-ins, meetings, and retrospectives to keep teams aligned and projects on track
Lead project kickoffs and facilitate cross-functional vertical meetings for planning and progress updates
Provide administrative support as needed, including taking detailed notes during meetings and ensuring follow-up actions are tracked and completed
Must Haves
5+ years project management experience, preferably in a fast-paced, digital-first environment either within a tech/entertainment/ lifestyle company or creative agency with high technical expertise.
Comfortable with various project management software like Airtable, Asana, Monday.com, etc
A passion for being involved in the day-to-day management and execution of projects
Proven ability to manage cross-functional projects across teams such as product, engineering, design, and editorial
Self starter, organized, detail oriented, highly accountable and flexible. Bias to action, proactive &amp; innovative by nature, works well under ambiguous conditions
High tolerance for iteration, failure and an ability to learn and move on quickly. Comfortable receiving and delivering feedback.
Experience with digital product development (e.g., UX/UI, development/release lifecycles, quality assurance) and Marketing or editorial, branded content and marketing campaigns
Experience working in continuous delivery environments where the pace is fast
Fluent in content types and formats while understanding the fundamentals of asset management and workflow
Strong organizational skills with experience in tracking timelines, managing dependencies, and ensuring successful project delivery
Excellent written and verbal communication and interpersonal skills, with a focus on building strong working relationships and managing expectations with various stakeholders
Ability to manage competing priorities and multiple projects simultaneously in a fast-growing, ever-changing environment
Able to recognize and surface patterns of opportunities/needs across projects to Program Managers for further evaluation
Located in Los Angeles or New York areas, willing to work in a hybrid home-office schedule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$320,000.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</si>
  <si>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https://www.indeed.com/viewjob?jk=d73ecc6cf33af8e5</t>
  </si>
  <si>
    <t>Project Manager - Water Facilities</t>
  </si>
  <si>
    <t>The Systems Control Project Manager leads multi-disciplinary teams that are responsible for facility renovation projects at WSSC Water. The Project Manager leads project teams that manage projects with varying degrees of complexity, principally, but not limited to, the planning, design and construction of physical capital assets such as water/wastewater plants, pumping stations, and storage facilities. The incumbent has the responsibility for both design and construction phases of projects, serving as the primary point of contact for project management activities.
Essential Functions
Leads a team that manages planning, design and construction projects including the renovation of treatment plants, pumping stations, remote water storage facilities, major control valves, or dams
Works under general direction with wide latitude for independent judgment and decisions in the execution of a broad range of difficult project management assignments
Leads and mentors project team members
Consults and works with team members from other internal organizations, including senior leadership, in the administration of consultant, Architect/Engineer (A/E), and construction contracts and their associated procurement mechanisms
Reviews project technical, management, and budgetary plans and ensures project compliance with corporate policy and technical specifications
Gathers data and prepares diagnostic and prescriptive reports on significant department, division. or institutional issues
Serves as WSSC Water project representative equivalent to consultant’s or contractor’s project manager
Reviews, negotiates and finalizes contracts and change orders
Prepares or monitors project schedules using PERT, CPM, Bar Chart, or other methods
Assists in the development of the Systems Control Division’s projects and budgets
May oversee the work of associate project managers, inspectors and support staff both on specific project assignments and in general mentoring and tutorial roles
Reviews and approves monthly and final payments for A/E, contractors and vendor
Drives a vehicle to conduct WSSC Water business
Other Functions
Serves as Acting Section or Division Manager in their absence
Substitutes for other Project Managers in their absence
Performs related duties as required
Work Environment And Physical Demands
Standard office environment with visits to facility sites as needed
Required Knowledge, Skills, And Abilities
Comprehensive knowledge of the principles and practices of design and construction project management, environmental engineering and associated organizational management systems
Ability to organize and lead cross-functional project teams
Ability to maintain project team focus and effective structure including the development of a strategic project management plan comprising schedule, budgetary, contractual, human resources, and stakeholder elements
Knowledge and skills required to effectively access and collaborate with state and local agencies, internal staff, the public, and special interest communities
Demonstrated team building, group leadership and project management skills
Effective verbal and written communication skills
Minimum Education, Experience Requirements
Bachelor’s degree
5+ years of experience in project management
OR
High school diploma (or equivalent)
9+ years of experience in project management
per job description</t>
  </si>
  <si>
    <t>https://www.indeed.com/viewjob?jk=feb8385ca1a9a4fd</t>
  </si>
  <si>
    <t>$48 - $53 an hour</t>
  </si>
  <si>
    <t>Steyer</t>
  </si>
  <si>
    <t>Steyer Content is a full-service content agency that uses world-class writing, video, code, and design to create transformative experiences that build trust and grow revenue for our clients. We plan, create, and optimize business content that works for today.
We are seeking a project manager with experience in planning, execution, and stakeholder engagement for an opportunity with one of our tech and media clients. In this role, you’ll oversee project initiation, manage teams, and ensure clear communication with stakeholders to keep initiatives on track. You’ll be responsible for monitoring project progress, handling documentation and reporting, and managing budgets and resources to ensure efficient execution. A strong eye for detail is essential, as you’ll also be reviewing content for quality assurance. If you are the right fit, you are highly organized, proactive, and able to work independently while maintaining strong collaboration with cross-functional teams.
This is an ongoing, part-time role (approximately 10 hours per week), and we are looking for someone who can start as soon as possible. This position is remote, but in order to be considered, candidates must be located in the Eastern Time Zone. We'll only be able to respond to applicants who meet the basic qualifications for this role.
Required:
• Experience in project planning, execution, and stakeholder engagement
• Strong organizational skills and ability to manage multiple priorities
• Proven ability to review content for quality assurance
• Experience with budget and resource management
• Background in content development or media projects
• Familiarity with project management tools and software
• Must be located in the Eastern Time Zone
Pay range: $48 - $53/hr. W2, depending on experience
Steyer Content provides equal employment opportunities (EEO) to all employees and applicants for employment without regard to race, color, religion, sex, sexual orientation, gender identity, national origin, age, disability, or genetics.
Compensation $48-53/hourly
Posted: Wednesday, January 29, 2025
Job # 5419</t>
  </si>
  <si>
    <t>https://www.indeed.com/viewjob?jk=01a177fe55c75985</t>
  </si>
  <si>
    <t>Senior Program Manager, Product Readiness</t>
  </si>
  <si>
    <t>Teladoc Health</t>
  </si>
  <si>
    <t>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
Summary of Position
Teladoc Health was founded on a simple, yet revolutionary idea: that everyone should have access to the best healthcare, anywhere in the world on their terms.
We're creating a truly unified and personalized consumer experience; developing technologies to connect to patients and extend the reach of care providers; delivering the highest standard of clinical quality at every touchpoint; and enhancing health decisions and outcomes with smart data and actionable insights. Today, we're delivering on our mission by providing whole-person virtual care that includes primary care, mental health, chronic condition management, and more.
We are seeking a highly organized, detail-oriented Sr Program Manager focused on Product Readiness to join our team, reporting to the Manager, Program Management under Product Operations. The ideal candidate has a proven track record of working cross functionally to ensure new products are market-ready and excels in leading teams in a fast-paced, collaborative environment. Join us in innovating towards a more personalized approach to supporting people to live better, healthier lives.
The position is remote with potential for travel up to 10% of time.
Essential Duties and Responsibilities
Leadership: Lead development, communication, and execution of comprehensive product readiness strategy including go-to-market and post-launch plans.
Process Improvement: Drives processes that elevate our go-to-market planning and ensure operational readiness for product launches. Champion continuous improvement using innovative ideas to increase effectiveness.
Project Management: Work across organizational boundaries to ensure that all go-to-market goals and critical milestones are met. Manage program risk by communicating issues and mitigation plans to all levels including leadership and recommending solutions.
Product Readiness: Drive operational readiness to ensure that the product is able to be properly marketed, sold, contracted, trained, billed, supported, and reported against. Coordinate and communicate with stakeholders around key activities.
Change Management: Ability to drive change and create team alignment. Sees the connection points across initiatives and calculates the impact to adoption. Demonstrates flexibility and adaptability to ongoing changes.
Communication Strategy: Effectively communicate and share program health status with executive leadership, owning escalation paths, and driving decision making.
Risk Mitigation: Ability to proactively identify risk, work through mitigation solutions, and understand impact to dependencies.
Supervisory Responsibilities
No
Qualifications
5+ years of experience in product readiness, program management, go-to-market strategies, or a related field.
Direct experience with product launch processes in a highly matrixed organization.
Excellent organizational and project management skills.
Ability to think critically and strategically to address complex problems and develop effective solutions.
Knowledge of product development methodologies including Agile and SAFe.
Bonus Qualifications
Experience working in a B2B software company within the healthcare technology industry strongly preferred.
Experience in building and managing program plans, risk logs, intake forms, and automated notifications within Smartsheet strongly preferred.
The base salary range for this position is $120,000 - $140,000. In addition to a base salary, this position is eligible for a performance bonus and benefits (subject to eligibility requirements) listed here Teladoc Health Benefits 2025. Total compensation is based on several factors including, but not limited to, type of position, location, education level, work experience, and certifications. This information is applicable for all full-time positions.
#LI-SS2 #LI-Remote
Why Join Teladoc Health?
A New Category in Healthcare: Teladoc Health is transforming the healthcare experience and empowering people everywhere to live healthier lives.
Our Work Truly Matters: Recognized as the world leader in whole-person virtual care, Teladoc Health uses proprietary health signals and personalized interactions to drive better health outcomes across the full continuum of care, at every stage in a person’s health journey.
Make an Impact: In more than 175 countries and ranked Best in KLAS for Virtual Care Platforms in 2020, Teladoc Health leverages more than a decade of expertise and data-driven insights to meet the growing virtual care needs of consumers and healthcare professionals.
Focus on PEOPLE: Teladoc Health has been recognized as a top employer by numerous media and professional organizations. Talented, passionate individuals make the difference, in this fast-moving, collaborative, and inspiring environment.
Diversity and Inclusion: At Teladoc Health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yet remain on the threshold of very big things. Come grow with us and support our mission to make a tangible difference in the lives of our Members.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Teladoc Health respects your privacy and is committed to maintaining the confidentiality and security of your personal information. In furtherance of your employment relationship with Teladoc Health, we collect personal information responsibly and in accordance with applicable data privacy laws, including but not limited to, the California Consumer Privacy Act (CCPA). Personal information is defined as: Any information or set of information relating to you, including (a) all information that identifies you or could reasonably be used to identify you, and (b) all information that any applicable law treats as personal information. Teladoc Health’s Notice of Privacy Practices for U.S. Employees’ Personal information is available at this link.</t>
  </si>
  <si>
    <t>https://www.indeed.com/viewjob?jk=c33adbcf138581f7</t>
  </si>
  <si>
    <t>Federal Project Coordinator, Junior</t>
  </si>
  <si>
    <t>$47,000 - $96,000 a year</t>
  </si>
  <si>
    <t>Federal Project Coordinator, Junior
The Opportunity:
The right mixture of great ideas and funding can create powerful change. This role supports an agency that funds transformational energy research and development (R&amp;D) programs at a rapid pace. The agency needs an organized, compliant, and fair review process, and the team is seeking additional support to navigate the requirements, stakeholder interactions, and policies that drive this process forward.
This role is responsible for delivering high-quality outputs on time and will interface directly, in person or on-site, with senior client stakeholders. You'll coordinate with a variety of staff, technical and operational project managers, and researchers that are leaders in their fields to ensure compliance and fairness in the source selection process. You will be a critical and visible part of the process to help achieve our client's goal of rapidly funding cutting-edge energy and climate technologies.
You will work with an existing team to support all aspects of the Notice of Funding Opportunity (NOFO) lifecycle, including the development of NOFOs, recruitment and coordination of external merit reviewers, preparation of written reports and briefs that reflect the selection process, and coordination and facilitation of meetings. This team works closely with one another, balancing workloads and stepping in to assist with others' programs.
Join us. The world can't wait.
You Have:
1+ years of experience with program and project support to the federal, state, or local government or R&amp;D-type organizations
1+ years of experience working directly with clients in a consulting role or direct support to high-level organization leadership
Experience using Microsoft Office applications, including Word, Excel, and PowerPoint
Ability to exhibit flexibility and adaptability and be team-oriented
Ability to obtain and maintain a Public Trust or Suitability/Fitness determination based on client requirements
Bachelor's degree
Nice If You Have:
Experience in an energy, climate, or sustainability organization
Possession of excellent stakeholder engagement, problem-solving, and client service skills
Possession of excellent verbal and written communication skills
Possession of excellent time management skills
Vetting:
Applicants selected will be subject to a government investigation and may need to meet eligibility requirements of the U.S. government client.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$47,000.00 to $96,000.00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</si>
  <si>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https://www.indeed.com/viewjob?jk=e2c951bc7d720623</t>
  </si>
  <si>
    <t>Principal Project Manager</t>
  </si>
  <si>
    <t>SWCA Environmental Consultants</t>
  </si>
  <si>
    <t>About the opportunity:
SWCA Environmental Consultants is actively seeking a Principal Project Manager with strong interpersonal skills and experience in project management and permitting to join our energy team. Projects will be located throughout the Midwest, specifically in: Wisconsin, Illinois, Iowa, Missouri, Michigan, Indiana, and Ohio. This individual will work with a dynamic and company-wide team to successfully drive projects throughout all phases, from early planning and permitting through construction. The ideal candidate will have experience in environmental consulting and project management, with a strong preference for expertise in the energy sector, including renewables, oil &amp; gas, and transmission. SWCA is looking for the right candidate to take on existing and future projects and help build our presence throughout the region. The position will report to our Lombard (Chicago), IL office, with the option for hybrid or remote work available for candidates located within the Midwest region (Indiana, Illinois, Ohio, Wisconsin &amp; Michigan).
The successful candidate will have technical expertise and experience in the following categories: energy facility siting and constraints studies, permitting Clean Water Act permitting, Endangered Species Act Compliance, and/or agency interactions at all levels. Required skills include the ability to manage large, complex projects and meet milestones within schedule and budget expectations as well as competency in providing quality assurance, quality control (QA/QC) oversight. The candidate will be experienced in managing multidisciplinary staff to complete project permitting requirements.
Application deadline: Our team will begin reviewing applications immediately, and interviews will be scheduled with qualified candidates on a rolling basis. The application process will remain open until we have received a robust pool of qualified candidates. Once we have identified suitable individuals, we may close the application process without prior notice. We appreciate the time and effort invested by all applicants and will carefully consider each submission.
SWCA Environmental Consultants is a growing employee-owned firm, providing a full-spectrum of environmental services. Our Vision is to make SWCA the best workplace and industry leader in sustainability, bringing sound science and creative solutions to global environmental challenges while maintaining a dedication to employee-ownership.
What you will accomplish:
Oversee multi-year and multi-disciplinary renewable and other energy projects
Develop proposals including scope and budget creation
Lead, oversee, and execute the management of permitting efforts for energy projects of all sizes and levels of complexity
Lead client communications regarding project status
Identify and capture emerging sales opportunities.
Coordinate and communicate with regulatory agencies
Represent clients and SWCA at agency meetings and hearings
Manage the financial performance of individual projects
Work closely with project teams to navigate permitting challenges and meet client needs
Take initiative and resolve issues to assure client needs are met effectively
Lead and advise on all aspects of project implementation, including the development of permitting strategies, provide QA/QC of work processes and deliverables, and lead teams completing technical studies that support permitting efforts
Manage projects that include biological resource assessments and constraints analyses, state and federal Endangered Species Act consultations, Clean Water Act Section 404 and Section 401 permitting, state- and local-level siting permits, and cultural resources studies
Drive compliance of safety policies and reporting requirements to ensure overall team safety.
Opportunity to supervise, mentor, and provide project technical support to junior staff
Work closely with SWCA’s resource scientists, environmental planners, managers, and directors in both natural and cultural resources groups throughout the company to promote SWCA’s business interests in adherence to its mission, vision, and values
Experience and qualifications for success:
Bachelor’s degree in a natural or cultural resources discipline.
A minimum of twelve (12) years of environmental consulting experience on a variety of project types, sizes, regions, and agencies.
Demonstrated experience with energy facility siting and constraints studies, permitting, and/or NEPA compliance.
Demonstrated experience with state &amp; federal agencies, US Fish and Wildlife Service, state wildlife agencies, US Army Corps of Engineers, Federal Energy Regulatory Commission (FERC) and/or the State Historic Preservation Office (SHPO).
Prior primary report authorship and finalization for clients and agencies in an environmental consulting context for a variety of project types and sizes, regions, and agencies.
Preferred:
Experience assisting or managing environmental projects with renewable energy clients, including developing and implementing budgets, schedules, and scopes of work.
Demonstrated experience working with regional energy regulatory agencies (OPSB, EGLE, etc.).
With offices across the United States, SWCA is one of the largest environmental compliance firms and ranks among Engineering News-Record’s Top 200 Environmental Firms. We offer a supportive, team-oriented work environment and competitive wages and benefits, including an 100% employee stock ownership plan (retirement).
If you would like to contact SWCA regarding the accessibility of our website or need assistance completing the online application process due to a disability, please email accommodations@swca.com or call 480-581-5378. This contact information is for disability accommodation requests only. All other inquiries will not receive a response.
SWCA is committed to salary equity and salary transparency for all its employees. In alignment with this commitment, SWCA posts good faith pay ranges in all its advertised job postings to promote pay equity and transparency.
An employee in this Chicago, IL - based position can expect a rate of $ $115,806.60- $152,497.80 per year. Actual pay within this range may depend on experience, qualifications, geographic location, client requirements where applicable, and other factors permitted by law. Regular-status employees are also eligible for performance bonuses. Candidates are also encouraged to consider SWCA’s Total Rewards package, which includes a competitive Benefits package, forward-thinking workplace flexibility, outstanding corporate culture, award-winning career development, and more
SWCA is proud to be an Equal Opportunity Employer and encourages women, minorities, individuals with disabilities, and veterans to apply. At SWCA Environmental Consultants, we celebrate diversity and are committed to creating an inclusive work environment. We strongly encourage candidates from all backgrounds, including those with diverse experiences and veterans, to apply. We believe that a diverse and inclusive workforce enhances creativity, innovation, and overall organizational success.
SWCA continues to invest deeply in career development programs, delivering our award-winning Career Landscape support resources to accelerate the growth of our staff. We recognize the valuable skills and experiences our internal team members bring to SWCA’s continued success. Qualified internal candidates are encouraged to apply and will be seriously considered for this position. We believe in promoting from within, where possible, providing our existing employees with compelling opportunities to advance their careers.</t>
  </si>
  <si>
    <t>https://www.indeed.com/viewjob?jk=a97e0535def5966a</t>
  </si>
  <si>
    <t>CONTRACTOR - Event Experience Manager (Project Based Contractor)</t>
  </si>
  <si>
    <t>Meetings &amp; Incentives Worldwide, Inc.</t>
  </si>
  <si>
    <t>The Event Experience Manager will work closely with the client to understand the program goals and objectives and provide a return on their investment throughout each aspect of the program. The Event Experience Manager focuses on tactical operations and works with the operations team to provide optimal services to the account to support those goals. The Event Experience Manager works effectively and efficiently with the internal support teams, external clients, and vendors and stay in compliance with the corporate and/or pharmaceutical guidelines.
What you will do here:
Project Management with consultative approach for virtual, hybrid or in person meetings
Client, Financial, and Vendor Management
Onsite Services
Manage multiple projects on tight timelines
Event Management
Follow all client mandated SOPs as required
Digital producer and/or tech support for your own events
Work with the Procurement Department to source and secure event space and guestrooms
Understand, review and monitor contract terms, space, and guest room blocks
Profile management in Event Software (Cvent or client Event Software) for paid conferences and related complexities; manage status movement throughout life of the Event, keeping event data and financial data accurate and up to date, at all times
Create and manage event resume, event specification sheets and client and internal timelines based on company and client SOPs
Have a working knowledge of Event Software capabilities and the ability to guide clients on website development that produce quality reports to fulfill the budget owner’s needs
Understand registration and reporting expectations for event. Where applicable, collaborate with M&amp;IW’s Attendee Registration Department on all attendee communications, event reporting and housing inquires
Guide internal and external teams throughout process through effective communication and organized plans
Collaborate with M&amp;IW’s Group Travel Department or client-specified travel management company (TMC) to offer airline booking to event attendees, if needed
Work with M&amp;IW’s mobile app team to create an app on a platform that meets the client’s event
BEO review and execution
Coordinate and schedule all required ground transportation using preferred vendors
Creation/coordination of distribution of travel letters and departure notices
Financial Management
Full understanding of client financial internal requirements and deadlines
Budget creation/management
Manage all event related payment requests and processing
Full audit and reconciliation of the hotel and other vendor invoices
Cost savings worksheet creation and management
Final invoice document management
Reconciliation management including estimated invoice and final invoice requirements
Onsite Services
Be a true leader onsite-for internal team/client and attendees
Create and manage Onsite Emergency Preparedness Plan for your event
Life Sciences clients only
Understand policies and issues pertaining to events with HCPs in attendance
Knowledge of HCP payments: Fee for service (FFS), honoraria, and Expense reimbursement (NEER)
Who you will work with:
Manager or Director, Event Experience, Event Management Services
Internal team members from multiple departments
External clients and key stakeholders
Vendors and supplier-partners
What you will bring:
Minimum 2-3 years of experience in the meetings industry, specifically in operations
Knowledge of virtual and hybrid event options
Proven excellent oral and written communication skills in both internal and client-facing environments
Demonstrated track record of successfully managing multiple projects simultaneously
Ability to deliver creative outputs in a constricted timeline while maximizing available resources
Experience working in a virtual office environment a plus
Experience in life sciences event operations a plus
Proficient in Microsoft Office systems (Outlook, Excel, OneNote, Word, and Power Point)
Experience with database management programs (Cvent preferred)
Who we are:
M&amp;IW is a global event management firm specializing in virtual, hybrid, and in-person experiences of all shapes and sizes as well as consulting and enterprise strategies. As an entrepreneurial organization, we place customers at the center of everything we do and prioritize their needs through our core values of quality, agility, flexibility, and innovation. M&amp;IW is a third generation, privately held, certified Women's Business Enterprise (WBE) in business for more than 50 years. Headquartered in Wisconsin, USA, and supported by a remote workforce across the US and in the UK, China, and Brazil.
M&amp;IW provides a portfolio of management services for meetings, events, incentives, conferences, and tradeshows. Those services include Event Management and Design, Event Sourcing, Attendee Registration and Reporting, Event Technology and Production, Creative Services, Event Marketing and Communications, Gifting and Engagement Strategies, Incentive and Recognition Solutions, Group Air Travel, On-Site Execution and Staffing, and Event Analytics. Our consulting and enterprise services include Technology Implementation and Administration, Meeting Policy, Process and Optimization, Third-party Governance, Executive Dashboards and Analytics, and Sustainability Best Practices and Tracking.
GLOBAL HEADQUARTERS:
10520 7 Mile Road, P.O. Box 65, Caledonia, WI 53108 | Phone +1 262-835-3553
www.meetings-incentives.com
M&amp;IW associates located throughout the US, UK, Latin America and Asia Pacific Regions</t>
  </si>
  <si>
    <t>https://www.indeed.com/viewjob?jk=9f404ed42ddcf7b1</t>
  </si>
  <si>
    <t>FEMA CITAP Project Lead (Remote)</t>
  </si>
  <si>
    <t>Ellumen, Inc</t>
  </si>
  <si>
    <t>Silver Spring, MD</t>
  </si>
  <si>
    <t>FEMA CITAP Project Lead (Remote)
U.S. Citizenship with the ability to obtain DHS Clearance
Job Summary:
The FEMA CITAP (Community Incident Tracking and Assessment Program) Project Lead will be responsible for overseeing all contractor work performed under CITAP. This role serves as the primary point of contact between the contractor and the government CITAP Lead. The selected candidate must ensure seamless coordination, execution, and completion of project tasks while maintaining compliance with all contractual obligations.
Key Responsibilities:
Serve as the single point of contact for the government CITAP Lead, ensuring effective communication and project execution.
Oversee and manage all contractor work performed on CITAP, ensuring timely and high-quality deliverables.
Collaborate with multiple stakeholders, including state, local, tribal, and territorial emergency management agencies, to support emergency management and homeland security initiatives.
Lead and coordinate projects that require concurrence and collaboration among multiple parties.
Manage multiple complex, time-sensitive support activities, including analysis, data collection, and reporting.
Facilitate discussions, working groups, and events related to emergency management and homeland security.
Ensure compliance with contractual requirements and government regulations.
Minimum Qualifications:
U.S. Citizenship with the ability to obtain a DHS Clearance.
Bachelor’s Degree from an accredited institution.
Minimum of six (6) years of experience in emergency management and/or homeland security, working with state, local, tribal, and/or territorial emergency management agencies.
Minimum of six (6) years of experience collaborating with stakeholders on projects requiring coordination and concurrence of multiple parties.
Proven ability to manage multiple complex and time-critical tasks simultaneously, including data collection and analysis.
Demonstrated experience in facilitating discussions, working groups, or events.
Preferred Qualifications:
Advanced degree in Emergency Management, Homeland Security, Public Administration, or a related field.
Previous experience working with FEMA, DHS, or other federal emergency management agencies.
Strong understanding of federal emergency management policies, programs, and operations.
This position requires the ability to work in a dynamic and fast-paced environment. Travel may be required based on project needs.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 We offer comprehensive healthcare benefits, which will be discussed in detail prior to your first interview.</t>
  </si>
  <si>
    <t>https://www.indeed.com/viewjob?jk=379d150417522b31</t>
  </si>
  <si>
    <t>PROJECT MANAGER</t>
  </si>
  <si>
    <t>$5,346.00 - $7,126.30 a month</t>
  </si>
  <si>
    <t>City of Houston, TX</t>
  </si>
  <si>
    <t>Houston, TX 77002</t>
  </si>
  <si>
    <t>POSITION OVERVIEW
Applications accepted from: ALL PERSONS INTERESTED
Section: Office of City Engineer
Reporting Location: 1002 Washington Ave
Workdays &amp; Hours: Mon - Fri, 8:00 a.m. - 5:00 p.m. *
* Subject to change
DESCRIPTION OF DUTIES AND ESSENTIAL FUNCTIONS
This posting is for a project manager who will serve as a MS4 permit expert, working jointly with other City of Houston departments, as well as other public agencies, like Harris County, to ensure the program standards set by the Texas Commission on Environmental Quality (TCEQ) and the Environmental Protection Agency (EPA) are met.
Understands stormwater, stormwater quality and stormwater management practices and TCEQ regulations
Responsible for all aspects of the City of Houston’s Municipal Separate Storm Sewer System (MS4) permit.
Facilitates MS4 meetings and Coordinates with City other departments, Harris County, and Harris County Flood Control.
Prepares and submits to TCEQ MS4 permit renewal applications.
Prepares and submits to TCEQ MS4 reports annually.
Develops protocols and maintains records to document and track in compliance with all MS4 permit requirements.
Assists Sr. Project Manager and Managing Engineer for any job activities.
Researches and collects data and review data and provide comments per TCEQ requirements from various departments and other sources.
Investigates and responds to any inquiries from other City of Houston departments, technical personnel, regulatory agencies, consultants, contractors, and the general public.
Assists other technical work relative to drainage and storm infrastructure as assigned.
 WORKING CONDITIONS
The position requires stooping, bending and/or lifting of items of up to 30 pounds with occasional periods of walking on rough surfaces. There are occasional discomforts from exposure to moderate heat, cold, moisture/wetness and unpleasant air conditions. The position may involve occasional exposure to soiled materials and light chemical substances such as cleaning solutions.
This is a Houston Public Works Emergency Management Position at the Tier III Level.
MINIMUM REQUIREMENTS
EDUCATIONAL REQUIREMENTS
Requires a Bachelor's degree in Architecture, Civil Engineering, Construction Management, Landscape Architecture, Project Management or a closely related field based on the responsibilities of the position. Considerable knowledge of design or construction is required.
EXPERIENCE REQUIREMENTS
Four years of experience in construction, construction inspection, design, landscape design, geotechnical, environmental or a closely related field are required.
Directly related professional architectural, construction or landscape design experience may be substituted for the education requirement on a year-for-year basis.
LICENSE REQUIREMENTS
None
PREFERENCES
Candidates with experience in Municipal Separate Storm Sewer System (MS4) program management.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GENERAL INFORMATION
SELECTION/SKILLS TESTS REQUIRED: None
However, the department may administer a skills assessment test.
SAFETY IMPACT POSITION: Yes
If yes, this position is subject to random drug testing and if a promotional position, candidate must pass an assignment drug test.
SALARY INFORMATION
Factors used in determining the salary offered include the candidate's qualifications as well as the pay rates of other employees in this classification.
PAY GRADE: 25
APPLICATION PROCEDURES
Only online applications will be accepted for this City of Houston job and must be received by the Human Resources Department during active posting period. Applications must be submitted online at: www.houstontx.gov.
To view your detailed application status, please log-in to your online profile by visiting: http://agency.governmentjobs.com/houston/default.cfm or call 832-393-0203.
If you need special services or accommodations 832-393-0203 (TTY 7-1-1)
If you need login assistance or technical support call 855-524-5627.
Due to the high volume of applications received, the Hiring Department will contact you directly, should you be selected to advance in our recruitment process.
All new and rehires must pass a pre-employment drug test and are subject to a physical examination and verification of information provided.
EOE Equal Opportunity Employer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Employer
City of Houston
Address
901 Bagby St
Houston, Texas, 77002
Website
https://www.houstontx.gov/</t>
  </si>
  <si>
    <t>https://www.indeed.com/viewjob?jk=48bb308fb6664bf4</t>
  </si>
  <si>
    <t>Slalom Flex (Project Based) - Project Manager</t>
  </si>
  <si>
    <t>Project Manager
Location: Local to Greater Seattle area, Onsite 3+ days required
Who You’ll Work With
At Slalom, personal connection meets global scale. Our vision is to enable a world in which everyone loves their work and life. We help organizations of all kinds redefine what’s possible, give shape to the future—and get there. In addition to leveraging this standard paragraph, make updates for additional local team and role information.
What You’ll Do
Project plan development and execution
Stakeholder alignment and coordination of key deliverables across five executive level leadership workstreams
Own alignment and coordination for Commercial Planning team for large yearly fiscal kick-off event
Business analysis including process mapping and process optimization
Status reporting and RAID management
What You’ll Bring
4+years project management experience
Commercial marketing/branding experience
Change management
Smartsheet experience a plus
Prior Slalom experience preferred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$350 reimbursement account for any well-being-related expenses, as well as discounted home, auto, and pet insurance.
Slalom is committed to fair and equitable compensation practices. For this position, the base pay range is $55/HR to $62/HR. Actual compensation will depend upon an individual’s skills, experience, qualifications, location, and other relevant factors. The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</si>
  <si>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https://www.indeed.com/viewjob?jk=ff26cf41dec7ab7f</t>
  </si>
  <si>
    <t>Keystone Human Services</t>
  </si>
  <si>
    <t>Harrisburg, PA 17110</t>
  </si>
  <si>
    <t>Keystone Human Services IT Department has an exciting opportunity for a Project Manager. This is a hybrid position, with requirement to be in the corporate office in Harrisburg, PA twice per week
The Project Manager is a member of the IT Team who works under limited supervision with business and service line sponsors to ensure that multiple large projects deliver expected business value and expected success. This individual formulates a body of knowledge of the KHS project experience to be utilized for all future projects.
Specific position responsibilities include, but are not limited to
• Advocates for solutions that optimize the needs of the organization when providing input and making decisions.
• Implements and monitors projects and programs to ensure customer satisfaction while meeting organizational standards and needs.
• Identifies deliverables, milestones, and tasks with the intent to meet the triple restraint of schedule/time, cost/resource, and scope/quality determined for each project.
• Adheres to plans and cost estimates, communicates, and integrates project schedules, resources, and deliverables with the team, vendors, management, and stakeholders.
• Identifies and mitigates technical risks and related business issues.
• Effectively communicates project dependencies, identifies potential solutions, and reviews complex technical issues with Supervisor.
• Develops project charters, plans, estimates, and schedules; ensures work is completed and reports variances; assigns tasks to team and controls workloads; develops implementation, maintenance, and support plans; tracks issues and risks.
• Ensures knowledge gained from each project is shared in subsequent projects by creating accurate and complete project documentation, collecting, and interpreting all project activity data and maintaining current and updated project standards and procedures.
• Promotes and contributes to team collaboration ensuring lessons learned are captured and reused for all future projects.
• Ensures quality of projects by adhering to structured project management methodology and correcting or elevating deviation from standards.
REQUIREMENTS
• An associate degree in a related field is required. A bachelor’s degree preferred.
• A minimum of four years proven Project Management experience to include a focus in computer science, business, or systems analysis. An equivalent combination of education and experience demonstrating required skills and knowledge may be considered.
• Ability to complete system research, analysis, and administration work with minimal supervision.
• Information system experience in a healthcare environment preferred.
• Excellent oral and written communication skills, including the ability to read, interpret and apply written information.
• Ability to learn and apply advanced computer skills, including the use of Office Suite and the ability to learn, interpret, and implement new systems and applications.
• Must possess a strong attention to detail and effective organizational and prioritization skills.
Keystone Human Services is committed to an inclusive workplace that does not discriminate against race, nationality, religion, age, marital status, physical or mental disability, sexual orientation, gender, gender identity or any other protected characteristic under federal, state or local law. We believe in diversity and encourage any qualified individual to apply.
Disclaimer: The preceding job description has been designed to indicate the general nature and level of work performed by employees within this job. It is not designed to contain or be interpreted as a comprehensive inventory of all duties, responsibilities and qualifications required of employees assigned to this job.</t>
  </si>
  <si>
    <t>https://www.indeed.com/viewjob?jk=85878cdb4bba7eaa</t>
  </si>
  <si>
    <t>Senior Project Manager (DCI)</t>
  </si>
  <si>
    <t>$107,223 - $160,886 a year</t>
  </si>
  <si>
    <t>CPG Beyond, Inc.</t>
  </si>
  <si>
    <t>Title: Senior Project Manager – construction
Remote with up to 70% travel
POSITION SUMMMARY: As Senior Project Manager you will be responsible for providing overall leadership and driving success of multiple facets of data center projects. The position covers all aspects of construction. Areas of expertise require autonomy and independent discretion in the following areas: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
RFP development and budgeting
Pre-bid oversight and coordination
Managing all design phases and documents
Conduct project meetings, publish, and distribute minutes, develop milestones, and maintain monthly reports
Manage day-to-day office and field operations.
Review the plans and specifications for constructability and construction schedules. Advise the project team of any issues or deficiencies.
Prepare, manage, and update the detailed project schedule with sequence and activity duration including procurement items.
Customer engagement for sales and fulfillment of requirements
Coordination and supervision of design-build contractors
Coordination with internal stakeholders and subject matter experts
Oversight of physical construction activities
Participation in commissioning
The management of close out and hand-off of physical data center and project documents to customer
Collaborate with the design team, operators, and clients
Submit monthly project financial reporting, including forecasting, cash-flow, etc.
Review monthly contractor billing and perform job walks to substantiate progress
Keeps all relative parties informed of progress throughout the life of the project
Develop, manage, maintain, and assist with contract negotiation of new and existing vendors
Oversee RFI and Submittal Review Process
Manage the Change Order Process with Owner and Subcontractors
Manage input and delivery of work products from internal team members to ensure that new data center spaces comply with the project requirements, customer requirements, all engineering standards, applicable codes, and specifications.
Understand project budget/estimate and budget set-up
Develop and understand trade contractor and supplier contract scopes, with a constant focus on procurement and lead-time of materials to maintain schedule
Develop, document, and drive lessons learned, process improvements, cost, and schedule savings initiatives throughout the project lifecycle.
Work closely with the proposal team to coordinate design criteria with budgetary issues and ongoing maintenance and operation of existing facilities.
Awareness of the importance of mission-critical facility operation
Safety standards knowledge and enforcement. (OSHA 30 Hour preferred)
Additional duties may be assigned as project needs adjust at Management’s discretion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(Desired):
Bachelor of Science in Construction Management, or a similar field, or equivalent experience
Construction/Engineering/Architectural degree a plus
10+ years of experience in managing construction projects required
Datacenter experience is preferred
Ability to obtain clearance required (TS/SCI w Poly)
Experience in CSA (civil, structural, architectural) and MEP (mechanical, electrical, plumbing) construction management is a requirement
Computer Skills:
Competency in Microsoft Office applications, including Word, Excel, Outlook, and Teams
Proficient in PROCORE
Certificates and Licenses:
No certificates or licenses required
Supervisory Responsibilities:
Supervise one or more Superintendent or Project Coordinator or Assistant PM or Project Manager or combination of various roles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Occasionally lift and/or move 10 to 50 pounds. Frequently required to stand, walk, stoop, kneel, crouch or crawl; occasionally required to sit and climb or balance. Specific vision abilities required include close vision, distance vision, color vision, peripheral vision, depth perception, and ability to adjust and focus.
The above job description is not intended to be an all-inclusive list of duties and standards of the position. Incumbents will follow any other instructions, and perform any other related duties, as assigned by their supervisor.
CPG is an equal opportunity employer. We will consider all employment applicants without attention to age, race, color, religion, sex, sexual orientation, gender identity, national origin, veteran, or disability status.
 We utilize Everify
#LI-TG1</t>
  </si>
  <si>
    <t>https://www.indeed.com/viewjob?jk=cf8b387bcc60a677</t>
  </si>
  <si>
    <t>Primer</t>
  </si>
  <si>
    <t>About Primer
Fixing our K-12 education system is a civilizationally-important problem. We believe that all of our problems — including the ones that dominate the headlines — are downstream of education.
We have a simple thesis on how to solve it: empower 1,000's of educators to launch microschools in their communities.
We believe the historical tradeoff between price (tuition) and quality is a false dichotomy.
PrimerOS automates and eliminates much of the costs of traditional schools. Microschools have a structural advantage — asset-light real estate — which means much lower capex and opex. You put it together, and you get something that's never existed before: a world-class education that's accessible to normal American families and can rapidly scale.
About the Role
Primer is seeking an experienced Real Estate Project Manager with a strong background in school conversion projects. This role involves overseeing construction processes, managing external contractors, optimizing costs, and ensuring timely project delivery. The ideal candidate will leverage their expertise and local relationships to enhance project outcomes while maintaining strict budget and quality controls.
Responsibilities
Pre-Construction Management:
Conduct initial due diligence to assess project feasibility, requirements, timeline, and cost.
Utilize local relationships to streamline pre-construction and permitting processes.
Cost Optimization:
Leverage negotiation skills to reduce overall build-out costs and secure favorable contractor agreements.
Apply value engineering expertise to identify cost-saving opportunities.
Project Execution:
Oversee all aspects of construction management to ensure projects are completed on time, within budget, and to high-quality standards.
Monitor and manage construction schedules to accelerate timelines and meet launch goals.
Facilities Management:
Provide improved facilities support by managing CapEx and facilities projects for existing and new locations.
Ensure proper coordination between real estate and operations teams to maintain operational continuity.
Stakeholder Communication:
Act as the primary point of contact for contractors, vendors, and internal stakeholders, ensuring clear and consistent communication throughout the project lifecycle.
Qualifications
Bachelor’s degree in Construction Management, Architecture, Engineering, or a related field.
5+ years of experience in construction project management, with a focus on school conversions or similar projects.
Strong negotiation skills and a proven track record of reducing build-out costs.
Experience in value engineering and construction bid optimization.
Familiarity with local permitting processes and regulations in Florida and/or Alabama
Excellent organizational, communication, and problem-solving skills.
Proficiency in project management software and construction tools.
If this sounds like you, fill out the application below with a bit about yourself and we'll take it from there! If you have any questions, don't hesitate to email us at jobs@primer.com.</t>
  </si>
  <si>
    <t>https://www.indeed.com/viewjob?jk=405cd53ce56dedcb</t>
  </si>
  <si>
    <t>Spalding Consulting</t>
  </si>
  <si>
    <t>Spalding Consulting, Inc. is seeking a IT Project Manager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
Position Type: Full-Time
Salary: &lt;$160K
Work Location: This is a remote position (see on-site requirements below).
**On-Site Requirements: On-boarding will require 1-2 visits to Lexington Park,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
Essential Functions:
Lead, manage, and provide technical guidance to an application development team through an application modernization in AWS.
Develop and maintain project plans/schedules in GitLab.
Identify, track, mitigate, and resolve schedule and performance risks.
Regularly report project progress and risks to leadership.
Work closely with technical teams and subject matter experts, acting as liaison with the customer.
Coordinate and participate in meetings with stakeholders and the technical team to gather, analyze, breakdown, and document requirements.
Facilitate meetings across technical teams and with customers to track progress and overcome blockers.
Participate and assist in planning meetings, daily standups, sprint reviews, and retrospectives.
Other duties as assigned or required.
Requirements
Experience as an IT project manager required.
Experience creating, coordinating, and tracking project schedules and tasking required.
Experience working in a DOD software development/IT environment required.
Experience working with a development team modernizing a legacy app and/or deploying to AWS required.
BS/BA degree and 10 years related experience OR AA/AS degree and 14 years related experience OR HS and 16 years related experience.
Security Clearance:
Must be eligible to obtain a secret clearance; active or interim secret is preferred.Requirements to obtain a clearance include US Citizenship, security investigation, etc.
Education:
BS/BA degree and 10 years related experience OR AA/AS degree and 14 years related experience OR HS and 16 years related experience.
Benefits
Health Care Plan (Medical, Dental &amp; Vision)
Retirement Plan (401k, IRA)
Life Insurance (Basic, Voluntary &amp; AD&amp;D)
Paid Time Off (Vacation, Sick &amp; Public Holidays)
Short Term &amp; Long Term Disability
Training &amp; Development
Wellness Resources</t>
  </si>
  <si>
    <t>https://www.indeed.com/viewjob?jk=979d2696936a44f6</t>
  </si>
  <si>
    <t>Project Manager / Strategy Coordinator</t>
  </si>
  <si>
    <t>Overview:
Location: Remote
Job Type: Full-Time
Annual Salary Range: $60 to $100 per hour
Job Posting Estimated Close Date: 2/20/2025
Security Clearance: Must possess a Secret or Top Secret (TS/SCI) clearance.
INTECON, LLC is seeking a motivated and detail-oriented Project Manager/Strategy Coordinator to support the AFWERX Capital Initiatives Division (RGI). This position provides strategic policy guidance, program management expertise, and business process re-engineering support for the AFWERX SBIR/STTR PMO. The candidate will assist in developing transition and commercialization strategies, implementing organizational structures, and driving policy alignment to advance the AFWERX innovation ecosystem.
Roles and Responsibilities:
The Program Manager/Strategy Coordinator's Qualifications Shall Include:
Provide guidance and strategic policy review for the AFWERX SBIR PMO, ensuring alignment with Air Force (AF) and DoD SBIR/STTR legislation, policies, and enterprise roles.
Assist in developing, documenting, and socializing AF SBIR/STTR program strategies and implementing process improvements.
Support the execution of transition and commercialization activities within the Community Relations Plan (CRP) program.
Identify technology needs, oversee technology maturation, and develop integration planning frameworks.
Ensure effective communication and collaboration across geographically distributed AF SBIR/STTR enterprise functions.
Align infrastructure and personnel resources with strategic and tactical goals, ensuring mission objectives are met.
Establish role-based training requirements, develop training materials, and oversee training delivery.
Leverage entrepreneurial approaches to enhance technology commercialization efforts.
Plan, coordinate, and participate in senior leadership meetings (HAF, DoD), including program management reviews and special-interest program developments.
Support marketing and communication strategy development at a national level to promote AFWERX and SBIR/STTR initiatives.
Qualifications:
Education:
Master's degree in Business Administration, Public Policy, Engineering, Technology Management, or a related field.
Bachelor's degree in Business Administration, Public Policy, Engineering, Technology Management, or a related field.
Experience:
Over 5 years of experience in AF technology transition/ commercialization via the SBIR STTR program
Must possess a transcendent understanding of all facets of the AF SBIR STTR CPR program operation including SBIR STTR program legislation, AF SBIR STTR enterprise roles, responsibility for each role, and supporting infrastructure and execution processes.
Must be intimately familiar with AF and DoD SBIR STTR-related organizational structure.
Must have proven experience providing Intellectual leadership throughout the AF SBIR STTR enterprise for technology needs identification, technology maturation, and technology integration planning.
Must have proven experience in developing, documenting, and socializing AF SBIR STTR Program strategies and implementing operating process changes.
Must have demonstrated success in facilitating effective communication and collaboration across multiple geographically separated and functionally specialized activities throughout the AF SBIR STTR enterprise.
Must have demonstrated experience aligning infrastructure and personnel resources with strategic and tactical goals and objectives.
Must have experience establishing role-based training requirements and fostering the development and delivery of training for various roles.
Must have an entrepreneurial spirit that can see and exploit novel approaches to achieving program goals and objectives.
Must have proven experience planning, coordinating, and participating in senior leadership (HAF, DoD) meetings, including program management reviews and emerging special-interest program developments.
Must be familiar with the development and execution of marketing and communication strategies and tactics on a national level.
Certifications and Training:
Preferred certifications:
Project Management Professional (PMP)
Certified Scrum Master (CSM) (or equivalent Agile methodology certification)
DAWIA Level II or III in Program Management (preferred but not required)
Proficiency in:
Microsoft Office Suite (Excel, PowerPoint, Word, SharePoint, Teams)
Google Workspace (Docs, Sheets, Slides)
Data visualization and project management tools (Tableau, Power BI, Jira, Confluence, or similar)
Specialized Training in:
Technology Transition and Commercialization Strategies
Government Contracting (FAR/DFARS) and SBIR/STTR Program Execution
Stakeholder Engagement and Policy Development
Security Clearance:
Active Secret Clearance required, with the ability to obtain Top Secret (TS/SCI) if needed.
Benefits:
Comprehensive Group Health Plans (Medical, Dental, and Vision) coverage.
Company-paid Short-Term and Long-Term Disability, Life, and AD&amp;D Insurance.
Flexible Spending Accounts and Supplemental Plans Available.
Company-paid Training and Development Programs.
Generous Paid Time Off, Holiday Pay, and Sick Leave.
401k Retirement Plan with Company Match.
Critical Illness and Accident Insurance.
Employee Assistance Program.
About INTECON:
INTECON (Integrity Consulting), founded in 1999, is a wholly owned subsidiary of Aspetto, Inc. Aspetto is a leading product and technology firm known for its strategic enterprise life-cycle support. With expertise in the acquisition, design, deployment, and sustainment of Federal and DoD tech and tactical systems, Aspetto has made a significant impact since its inception in 2008.
As an 8(a), HUBZone, and ISO 9001:2015 certified company, and a three-time INC.5000 awardee, Aspetto offers an impressive range of capabilities, including Enterprise IT &amp; Cloud-Based Technologies, Software Development &amp; Cybersecurity, Data &amp; Analytics, Intelligence &amp; Professional Services, Logistics, and Tactical Equipment. Together, Aspetto and INTECON strive to drive innovation, preserve quality standards, and demonstrate an unwavering commitment to our nation's security. Our client-centric approach prioritizes innovative, responsive solutions that consistently exceed expectations.
INTECON is proud to be an Equal Opportunity Employer committed to fostering diversity and inclusivity. We firmly uphold the principle of Equal Pay for Equal Work, without regard to race, color, creed, religion, national origin, sex, sexual orientation, gender identity and expression, age, disability, eligible veteran status, or any other protected characteristic. We welcome qualified applicants from all backgrounds and strive to create a workplace where everyone feels valued and respected.</t>
  </si>
  <si>
    <t>https://www.indeed.com/viewjob?jk=4662e258c631e1d6</t>
  </si>
  <si>
    <t>Associate Program Manager (Bilingual English and Greek)</t>
  </si>
  <si>
    <t>Advantage Group International</t>
  </si>
  <si>
    <t>Remote
Full Time
Entry Level
What Matters to Us:
Thirty years ago, in Toronto, Canada, Founder Ron Pirie championed the belief that businesses work better together when they commit to actively listening and responding to each other’s feedback.
From humble beginnings and a staunch and universal belief that stronger collaboration leads to better business results in any market and any industry, our relationship benchmarking capabilities have become the gold standard for measuring business-to-business engagement in over 40 countries.
Who We’re Seeking to Join Our Team:
The successful candidate ideally holds 1+ years of experience in an administrative, project management or market research role to manage the support activities necessary for successfully executing quality benchmarking studies. The ideal candidate will be data savvy, with a keen eye for detail and comfortable dealing with mathematics.
What Success Looks Like in this Role:
This position is responsible for all support activities necessary for executing the customer benchmarking program(s) to include coordination of questionnaires, development of data/report specifications, data verification, report production and overall project coordination.
This position may require communications with the Program Manager (Toronto-based programs) or Country Manager &amp; Field Manager (programs outside Canada) to ensure all aspects of the assigned programs are completed in accordance with project timelines while assuring the integrity and quality of the data.
Specific responsibilities include:
Customer Questionnaires – At the beginning of each program cycle, work closely with the program management team to check any changes to the data requirements of questionnaire as determined by the Customer Service Manager/Country Manager; develop, update and maintain the category/competitor database; prepare questionnaires and direct mail-out; maintain database of questionnaires sent and returned; and follow-up with Program Managers in the case of unreturned questionnaires.
Specifications Development - Work closely with the program management team to develop all report and data processing specifications taking into consideration any changes to the questionnaire, sponsor requirements, customer categories, etc. for this program cycle. Also develop report formats and data processing templates in advance of receipt of completed questionnaires.
Data Verification – Receive and process all completed questionnaires to include performing all data verification procedures and work closely with the program management team to prepare cut-off guidelines and tabulation weighting factors.
Project Management – Effectively manage timelines, coordinate with internal and external Associates and coordinate aspects of report production, in Access, Excel, PowerPoint, and PDF.
Other – Provide back-up support by completing duties as required to meet the needs of the organization.
What We’re Looking For:
Education &amp; Experience:
1. post-secondary education, information services/market research/business administration preferred (C)
2. 1+ years project coordination, market research or data management experience (I)
3. Experience working in the market research industry (N)
4. Math Background and has a keen interest in working with Numbers.
Knowledge &amp; Skills (competencies):
4. Advanced skill level in Word, Excel &amp; Power-point. Knowledge of Advanced Excel functions and formulas such as Pivot tables, V-look ups, macros etc. is necessary (C)
5. Fluency (written &amp; oral) in English, and Spanish or Greek (C)
6. Strong verbal &amp; written communication skills (internal and external contacts) (C)
7. Time Management Skills (I)
8. Attention to Detail (C)
9. Organizational skills (C)
10. Analytical skills (I)
11. Comfortable with data/numbers (C)
12. Project Management Skills
Career Development
Progression within the department is through the levels of Program Manager I – II - III, to Regional Program Management
With experience and career development, for those with strong sales/account management aspirations, a possibility of moving from the APM or PM positions to Client Services.
With second language capabilities, employees may have the opportunity to work on programs outside of North America.
Location:
We embrace flexible working at Advantage. This role will be primarily home office based, with some team or office meetup on occasion.
Why Should You Work for Us?
The Advantage Group offers an excellent work-life balance, including the following:
Stable company, with an established client-base and a continual steady growth.
Flex culture: telecommute as needed, flexible hours.
Intelligent and passionate team members.
Unique business problem, a new challenge around every corner.
Competitive salary package including health benefits and Group RRSP.
Generous leave policy and winter holiday office closure.
We thank all applicants, but only those with relevant qualifications will be contacted.
Don’t meet every single requirement?
Studies have shown that women and people of colour are less likely to apply to jobs unless they meet every single qualification. We are dedicated to building a diverse, inclusive, and authentic workplace; therefore, if you’re excited about this role but your experience doesn’t align perfectly with every qualification in the job description, we encourage you to apply anyways. You may be just the right candidate for this or other roles at Advantage.
Disclaimer: Recruitment Fraud
Please be alert to possible recruitment fraud. Advantage Group International's Human Resources Team and hiring managers communicate only via our company email addresses with the domain @advantagegroup.com or via the tracking system with the domain @applytojob.com. Consider any variations to these domains or any other domains to be fraudulent. Email correspondence will precede a phone interview. We do not request an interview on any instant messaging applications.
We will never ask for payment of money or require any exchange of benefits or personal documents, bank account details, tax forms or credit card information or require the purchase of any equipment or items of any nature at any stage of the recruitment or interview process. We recommend that you do not respond to unsolicited offers of employment from our company.
If you doubt the authenticity of a job posting, job offer or the recruitment process, please email info@advantagegroup.com.
If you believe you are a victim of recruitment fraud, you may wish to consider contacting your local police or local authorities.
We are not responsible or liable for any claims, losses, damages or expenses resulting from recruitment fraud.</t>
  </si>
  <si>
    <t>https://www.indeed.com/viewjob?jk=355c90c5ddcb79fa</t>
  </si>
  <si>
    <t>McCarthy Building Co</t>
  </si>
  <si>
    <t>Position Summary
The Assistant Project Manager position combines the principles of a Project Engineer and incorporates people and cost management. On a daily basis you will work closely with your Project Manager to ensure timely, quality and successful completion of a project. You may be solely responsible for a large segment of a project, and/or have Engineers/Interns reporting to you. This position is the next step in developing an employee’s managerial and communication skills.
Key Responsibilities:
Assist Project Manager in establishing the project chart of accounts, developing and updating the CPM construction schedule, developing subcontracts and purchase orders and producing a responsibility listing for entire project staff
Provide administrative support to the Project Superintendent and leadership and training to the project staff and engineers
Track, review and process Change Proposal Requests, Change Orders, Owner Payment Applications and, if applicable, claims
Monitor job costs, maintain accurate reports and assist the Project Manager and Superintendent in preparing quantity reports, analyzing the labor costs and completing quarterly profit project records
Assist in establishing, maintaining and leading the on-site Total Quality Management process
Manage the preparation and executing of the Project closeout process
Implement all applicable safety and EEO/affirmative action programs
Qualifications and Skills:
Bachelor’s Degree in Construction Management, Engineering or related field required
3-7 years construction experience on relevant projects
Advanced knowledge of construction principles/practices required
Experience in managing field staff and building relationships with owners
Geographically mobile and able to relocate within a region
Strong work ethic and desire to work in a team environment
Demonstrated track record of jobsite safety excellence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t>
  </si>
  <si>
    <t>https://www.indeed.com/viewjob?jk=4aff3358f51ba406</t>
  </si>
  <si>
    <t>Sunrise, FL</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</si>
  <si>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The Chief Technology Officer Organization’s vision is to raise the bar for technical excellence, talent, strategy, and standards across Technology. It also seeks to cultivate and foster technical innovation, as well as elevate and amplify the technical heartbeat of the organization.
How will you make an impact in this role?
You will be supporting the Program Office for Enterprise Identity Modernization effort. Responsibilities include:
Develops project plans and ensures that the scope and approach are fully understood by all partners
Identifies and tracks key project achievements
Ensures all systems of record for project reporting are kept current, and directs and monitors work efforts on a regular basis
Ensures accurate reflection of project budgets, forecasts and actuals within project and program management tools
Monitors and communicates progress of project delivery by cost, forecast, schedule and assessment of risks/issues
Ensures effective change control procedures and processes are efficiently used to retain control on scope, schedule and cost
Qualifications
Ability to handle project resources and achievement deadlines
Ability to control budget, costs, and financial variances
Ability to track and mitigate project risks
Ability to ensure project meets compliance and regulatory obligations with the highest quality of deliverables
Experience identifying and executing process improvements
Strong organizational skills
Strong communication skills
Bachelor’s Degree in related field required
Prior relevant Technology and business work experience
Salary Range: $85,000.00 to $150,000.00 annually + bonus + benefits
The above represents the expected salary range for this job requisition. Ultimately, in determining your pay, we’ll consider your location, experience, and other job-related factors.
We back our colleagues and their loved ones with benefits and programs that support their holistic well-being. That means we prioritize their physical, financial, and mental health through each stage of life. Benefits include: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“Know Your Rights” poster and the Pay Transparency Policy Statement.
If the links do not work, please copy and paste the following URLs in a new browser window: https://www.dol.gov/agencies/ofccp/posters to access the three posters.
Employment eligibility to work with American Express in the U.S. is required as the company will not pursue visa sponsorship for these positions.</t>
  </si>
  <si>
    <t>https://www.indeed.com/viewjob?jk=6465e1e04d239acf</t>
  </si>
  <si>
    <t>$50 - $70 an hour</t>
  </si>
  <si>
    <t>Persistent Systems</t>
  </si>
  <si>
    <t>As a seasoned Technical Project Manager, you will spearhead the implementation and optimization of Amazon Connect solutions across our organization. With 5+ years of experience, you'll drive complex contact center projects from conception to completion, ensuring seamless integration with our existing systems and delivering exceptional customer experiences.
Key Responsibilities
Strategic Leadership: Own the end-to-end delivery of Amazon Connect implementations, including IVR design, contact flows, and integration with third-party services. Guide cross-functional teams to achieve project milestones and maintain high-quality standards.
Technical Project Management: Develop comprehensive project plans, manage resources, and coordinate between development teams, business stakeholders, and external vendors. Ensure projects are delivered on time, within scope, and budget.
Contact Center Expertise: Leverage deep understanding of Amazon Connect capabilities to architect solutions that optimize customer experience and operational efficiency. Drive continuous improvement initiatives based on contact center metrics and feedback.
Stakeholder Management: Build and maintain strong relationships with business leaders, technical teams, and external partners. Facilitate clear communication and manage expectations across all project stakeholders.
Risk Management: Identify potential roadblocks early, develop mitigation strategies, and ensure smooth project execution through proactive problem-solving and escalation management.
Required Skills &amp; Experience
* 5+ years of technical project management experience, with demonstrated expertise in Amazon Connect implementations
* Strong understanding of contact center operations, IVR systems, and CTI integration
* Experience with Agile methodologies and project management tools (JIRA, Confluence)
* Excellent communication and presentation skills
* Proven track record of delivering complex technical projects on time and within budget
Preferred Qualifications
* AWS Certifications (Solutions Architect, Developer)
* Experience with additional AWS services (Lambda, DynamoDB, API Gateway)
* Knowledge of programming languages (Python, Node.js)
* Contact center technology certifications
* PMP or Scrum Master certification
* Experience with CRM platforms and integration
What Sets You Apart
* Ability to bridge the gap between business requirements and technical implementation
* Strong consultative approach with excellent client-facing skills
* Innovation mindset with a passion for exploring cutting-edge technologies
* Experience in both architectural design and hands-on development
* Understanding of contact center operations and customer experience best practices
Job Type: Contract
Pay: $50.00 - $70.00 per hour
Expected hours: 40 per week
Benefits:
* 401(k)
* 401(k) matching
* Dental insurance
* Flexible schedule
* Health insurance
* Life insurance
* Paid time off
* Vision insurance
Schedule:
* 8 hour shift
* Monday to Friday
Work Location: Remote</t>
  </si>
  <si>
    <t>https://www.indeed.com/viewjob?jk=80f1f0c3c6e04fed</t>
  </si>
  <si>
    <t>Project Manager - Striping</t>
  </si>
  <si>
    <t>Forward Traffic &amp; Marking</t>
  </si>
  <si>
    <t>Madison, WI 53718</t>
  </si>
  <si>
    <t>Forward Traffic &amp; Marking is seeking a proactive and results-driven Striping Project Manager to lead and oversee pavement marking and traffic control projects in the eastern region of Wisconsin. This is an excellent opportunity to join a company that places a high priority on safety, quality, and the continuous enhancement of Wisconsin's roadways. As part of our team, you will have the chance to make a lasting impact on local infrastructure while ensuring that projects are completed to the highest standards.
ABOUT FORWARD TRAFFIC &amp; MARKING
Forward Traffic &amp; Marking specializes in providing top-tier traffic control and striping/pavement marking services throughout the state of Wisconsin. Our goal is to deliver exceptional road construction projects that improve safety, efficiency, and the overall quality of our community's infrastructure. We operate on a foundation of core values-Excellence, Dependability, Honesty, Teamwork, and Safety-which guide us in achieving 100% client satisfaction. We believe that our company's success is driven by the dedication and expertise of our people.
A DAY IN THE LIFE OF THE STRIPING PROJECT MANAGER
As the Striping Project Manager, you will be responsible for overseeing the entire lifecycle of pavement marking and traffic control projects. From project planning, scheduling, and forecasting to ensuring timely completion within budget, your role will be essential in maintaining the highest standards of safety and quality. You will lead project teams, manage resources, and maintain consistent communication with the Director of Operations to track progress and address any issues that may arise.
Your position also requires ensuring compliance with various regulations, including DOT, OCIP, and OSHA standards, while fostering strong client relationships. By developing effective strategies for improving project outcomes, you will help drive success and contribute to the company's long-term growth. A key metric for success in this role will be the achievement of Gross Profit Margins (GPMs) and the development and retention of skilled project crews.
APPLY NOW
Joining Forward Traffic &amp; Marking means becoming part of a respected and stable company committed to employee development. This role offers excellent opportunities for career advancement in a growing industry, along with a competitive salary and benefits package. Apply today to become our Striping Project Manager and take the next step in your career.
Equal Opportunity/Affirmative Action Employer</t>
  </si>
  <si>
    <t>https://www.indeed.com/viewjob?jk=4306ad249408eb94</t>
  </si>
  <si>
    <t>Project Manager - Terminals</t>
  </si>
  <si>
    <t>$400 - $600 a day</t>
  </si>
  <si>
    <t>Team Management &amp; Consulting, LLC</t>
  </si>
  <si>
    <t>WE ARE HIRING!
Team Management &amp; Consulting, LLC is looking for an individual who has a strong background in project management with several years of experience.
This individual must also have extensive experience in terminals.
Projects are in New Jersey. Relocation is required.
Please send resumes to careers@teammcllc.com
Job Type: Full-time
Pay: $400.00 - $600.00 per day
Benefits:
* 401(k)
* Dental insurance
* Health insurance
* Life insurance
* Vision insurance
Schedule:
* 10 hour shift
* Weekends as needed
Application Question(s):
* Do you have experience with terminals containing docks?
* Do you have heavy experience in the oil and gas industry?
Work Location: On the road</t>
  </si>
  <si>
    <t>https://www.indeed.com/viewjob?jk=a03f4e7460e49863</t>
  </si>
  <si>
    <t>Project Manager, Creative Operations</t>
  </si>
  <si>
    <t>Free TV Networks LLC</t>
  </si>
  <si>
    <t>Description:
Overview
We are seeking a highly organized and proactive Project Manager, Creative Operations to streamline workflows and improve processes within our Creative Department. This role will serve as the key liaison between our designers, producers, and promo planning teams, ensuring seamless coordination and timely delivery of all creative assets.
The ideal candidate is someone who can assess existing workflows, optimize processes, and introduce new efficiencies where necessary. They will also be the primary point of contact for incoming creative requests from other departments, manage external vendors, and manage video and photoshoot coordination as needed. We are looking for someone who has a minimum of 4-6 years of project management experience, preferably in the creative, media, or entertainment environment.
Responsibilities
Project Coordination &amp; Workflow Optimization:
Manage project timelines, priorities, and resources for the Creative Department, ensuring smooth collaboration between designers, producers, and promo planners.
Evaluate and refine existing workflows, introducing process improvements where needed.
Track and manage all creative deliverables, ensuring deadlines are met.
Cross-Team &amp; Stakeholder Communication:
Serve as the main point of contact for creative requests from other departments.
Maintain clear and consistent communication between teams to ensure project alignment.
Provide regular status updates and reports on ongoing projects.
Vendor &amp; Production Management:
Coordinate with external vendors for outsourced creative work.
Assist with video and photoshoot production project management, including scheduling, logistics, and deliverables.
Project Management Tools &amp; Reporting:
Utilize Monday.com (or similar software) to organize and track projects, assignments, and workflows.
Generate reports and insights to improve team efficiency and creative output.
Requirements:
Minimum 4-6 years of experience in project management, preferably within a creative, media, or entertainment environment.
Strong experience managing cross-functional creative teams (design, production, promo planning).
Proficiency in Monday.com or similar project management tools (e.g., Asana, Trello, Wrike).
Exceptional organizational, communication, and problem-solving skills.
Ability to analyze and improve creative workflows and processes.
Experience working with external vendors and coordinating video/photoshoot productions is a plus.
Comfortable in a fast-paced, deadline-driven environment.</t>
  </si>
  <si>
    <t>https://www.indeed.com/viewjob?jk=afc07d142de5720b</t>
  </si>
  <si>
    <t>Manager, Project Manager-Card Personalization &amp; Issuance</t>
  </si>
  <si>
    <t>Posted Date
1/29/2025
Description
Manager, Project Manager-Card Personalization &amp; Issuance
This role is for the AirKey team, part of the Emerging Payments &amp; AirKey group at Capital One. AirKey is a new method of authentication, effectively turning the payment card into a hardware authenticator, that can help reduce fraud and drive customer engagement for banks and other third parties. The AirKey team is focused on building a new commercial business based on this proprietary technology developed and patented by Capital One. As a Manager, Project Manager on the team you will lead a team and work closely with tech and external parties on the implementation of AirKey with commercial partners, with a particular focus on the card issuance and personalization processes You will also manage the product roadmap based on feedback and analysis from internal and external partners.
Capital One, a Fortune 500 company and one of the nation’s top 10 banks, offers a broad spectrum of fifinancial products and services to consumers, small businesses and commercial clients. Our goal is to create one of the nation’s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 and a great place to work.
As a Manager Project Manager at Capital One, you will drive strategy and execute on high priority projects for the company. You will work with smart and passionate people to deliver results that have a direct impact on the company’s bottom line. You will take on important and exciting responsibility from day one, working with key stakeholders across the company. You will be challenged to excel and lead alongside the brightest talent in the industry and be rewarded for your achievements.
Responsibilities:
• Leading moderate to large complex projects and programs by providing strategic direction to projects, peers, and direct reports.
• Designing, developing, and managing project plans in a complex dynamic environment, revising needs to meet changing requirements
• Ensuring projects are being documented appropriately to mitigate risk and to be delivered on time.
• Leveraging problem solving and influencing skills to ensure project plans deliver on intent
• Partnering cross-functionally with project customers to provide strategic and tactical thought partnership to effectively drive project delivery
• Building relationships and collaborating with key stakeholders to ensure delivery of commitments
• Exhibit outstanding influencing skills to effectively drive project / program efforts
• Demonstrate a proven track record of excellent project management, bringing the ability to quickly put structure in place to manage work in a dynamic complex environment.
• Display a passion for coaching and developing a team of associates through their leadership style
• Have excellent communication and partnership skills which are essential for interacting and communicating with key stakeholders at all levels across the company to manage, inform and influence outcomes.
Basic Qualifications:
• Bachelor’s Degree or Military experience
• At least 7 Years of Project Management experience
• At least 1 Year of People Management experience
• At least 5 years of experience with perso process for card issuers
• At least 5 years Relationship Management experience with card manufacturers and perso bureaus
• At least 5 years of experience in evaluating new card materials and features for market readiness
Preferred Qualifications:
• 8+ years of Project Management experience
• 2+ years of People Management experience
• 5+ years of process improvement experience
• PMP, Lean, Agile or Six Sigma certification
• ICMA ACE certification
At this time, Capital One will not sponsor a new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$146,100 - $166,700 for Manager, Project Management
New York, NY: $159,400 - $181,900 for Manager, Project Management
Richmond, VA: $132,800 - $151,600 for Manager, Project Management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Manager, Project Manager-Card Personalization &amp; Issuance
This role is for the AirKey team, part of the Emerging Payments &amp; AirKey group at Capital One. AirKey is a new method of authentication, effectively turning the payment card into a hardware authenticator, that can help reduce fraud and drive customer engagement for banks and other third parties. The AirKey team is focused on building a new commercial business based on this proprietary technology developed and patented by Capital One. As a Manager, Project Manager on the team you will lead a team and work closely with tech and external parties on the implementation of AirKey with commercial partners, with a particular focus on the card issuance and personalization processes You will also manage the product roadmap based on feedback and analysis from internal and external partners.
Capital One, a Fortune 500 company and one of the nation’s top 10 banks, offers a broad spectrum of fifinancial products and services to consumers, small businesses and commercial clients. Our goal is to create one of the nation’s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 and a great place to work.
As a Manager Project Manager at Capital One, you will drive strategy and execute on high priority projects for the company. You will work with smart and passionate people to deliver results that have a direct impact on the company’s bottom line. You will take on important and exciting responsibility from day one, working with key stakeholders across the company. You will be challenged to excel and lead alongside the brightest talent in the industry and be rewarded for your achievements.
Responsibilities:
• Leading moderate to large complex projects and programs by providing strategic direction to projects, peers, and direct reports.
• Designing, developing, and managing project plans in a complex dynamic environment, revising needs to meet changing requirements
• Ensuring projects are being documented appropriately to mitigate risk and to be delivered on time.
• Leveraging problem solving and influencing skills to ensure project plans deliver on intent
• Partnering cross-functionally with project customers to provide strategic and tactical thought partnership to effectively drive project delivery
• Building relationships and collaborating with key stakeholders to ensure delivery of commitments
• Exhibit outstanding influencing skills to effectively drive project / program efforts
• Demonstrate a proven track record of excellent project management, bringing the ability to quickly put structure in place to manage work in a dynamic complex environment.
• Display a passion for coaching and developing a team of associates through their leadership style
• Have excellent communication and partnership skills which are essential for interacting and communicating with key stakeholders at all levels across the company to manage, inform and influence outcomes.
Basic Qualifications:
• Bachelor’s Degree or Military experience
• At least 7 Years of Project Management experience
• At least 1 Year of People Management experience
• At least 5 years of experience with perso process for card issuers
• At least 5 years Relationship Management experience with card manufacturers and perso bureaus
• At least 5 years of experience in evaluating new card materials and features for market readiness
Preferred Qualifications:
• 8+ years of Project Management experience
• 2+ years of People Management experience
• 5+ years of process improvement experience
• PMP, Lean, Agile or Six Sigma certification
• ICMA ACE certification
At this time, Capital One will not sponsor a new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$146,100 - $166,700 for Manager, Project Management
New York, NY: $159,400 - $181,900 for Manager, Project Management
Richmond, VA: $132,800 - $151,600 for Manager, Project Management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146,100.00 - 166,700.00 Annual
Type
Full-time</t>
  </si>
  <si>
    <t>https://www.indeed.com/viewjob?jk=e16f21010337d47f</t>
  </si>
  <si>
    <t>Spectrum</t>
  </si>
  <si>
    <t>Stamford, CT 06902</t>
  </si>
  <si>
    <t>Experienced with billing and business systems? Able to pivot to deliver innovative solutions using the latest technological tools? Data-driven, analytical, and collaborative? Prior experience working in Agile environments, using tools like Jira to manage projects and tasks? If so, you could find a home on the Billing Strategy &amp; Design team at Spectrum.
At Spectrum we keep more than 32 million customers connected across our 41-state footprint. Our team provides customers with easy-to-understand bills across all their telecom services including Mobile, Internet, and Cable, and whenever new promotions, or products are released. By leveraging innovation in billing technology, our Billing Strategy &amp; Design team helps deliver the exceptional services and experiences Spectrum is known for.
is known for.
BE PART OF THE CONNECTION
As a Project Manager on the Billing Strategy &amp; Design team, you’ll manage, plan, monitor, and report on key projects from conception through implementation.
WHAT OUR PROJECT MANAGERS ENJOY MOST
Managing day-to-day operational aspects of all assigned projects
Gaining consensus from stakeholders to ensure successful project implementation
Establishing project management processes and software development lifecycle methodologies (Agile, Scrum and Waterfall) to ensure projects are delivered on time, within budget, and meet high quality standards
Meeting with internal customers of an assigned project to gather feedback, and provide status updates and reports
Creating reports, charts, graphs, and presentations to aid in proposing new strategies for successful business changes
Tracking costs and performance, service levels, and other metrics required to meet goals and objectives
You’ll work in a fast-paced, dynamic office environment. On a given day you’ll manage project details, data collection, reporting, and communication to successfully drive project efforts. You’ll thrive in this role if you can manage multiple projects and assignments simultaneously and develop strong working relationships with peers and project members.
WHAT YOU’LL BRING TO SPECTRUM
Required Qualifications
Experience: Project Management: 2 or more years
Education: Bachelor’s degree in related field, or equivalent experience
Skills: Proficient with PC and software applications (Word, Excel, PowerPoint, etc.) and software development lifecycle tools and processes (Agile or Scrum methodologies, Business Analysis, Project Management, Product Ownership, Jira, etc.)
Abilities: Communicate in a clear, straight-forward, and professional manner; effective critical thinking skills; analyze and interpret data; knowledge and ability to use computer and software applications including Jira
Preferred Qualifications
Education: Project Management certification or successful completion of a recognized project management curriculum
SPECTRUM CONNECTS YOU TO MORE
• Dynamic Growth: The growth of our industry and evolving technology powers our employees’ careers as they move up or around the company
• Learning Culture: We invest in your learning, and provide paid training and coaching to help you succeed
• Supportive Teams: Be part of a strong community that gives you opportunities to network and grow, and wants to see you succeed
• Total Rewards: See all the ways we invest in you—at work and in life
Apply now, connect a friend to this opportunity or sign up for job alerts!
KGN355 2025-47322 2025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Get to Know Us Charter Communications is known in the United States by our Spectrum brands, including: Spectrum Internet®, TV, Mobile and Voice, Spectrum Networks, Spectrum Enterprise and Spectrum Reach. When you join us, you’re joining a strong community of more than 100,000 individuals working together to serve nearly 32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t>
  </si>
  <si>
    <t>https://www.indeed.com/viewjob?jk=2a562c6a05c39222</t>
  </si>
  <si>
    <t>Program Manager IV</t>
  </si>
  <si>
    <t>$86,000 - $154,700 a year</t>
  </si>
  <si>
    <t>Centene</t>
  </si>
  <si>
    <t>Missouri</t>
  </si>
  <si>
    <t>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
Position Purpose: The Program Manager IV is responsible for all aspects of the planning and delivery of strategic programs and complex, large-scale enterprise-wide projects to execute defined requirements and meet company strategic objectives. This role provides leadership, direction, and hands-on support to matrixed teams to ensure the successful completion of complex integration initiatives. The Program Manager IV is also responsible for creating and presenting executive level communications to provide program updates and facilitate cross functional executive level discussion.
Lead large scale, cross functional projects for implementation or process improvement including working with organizational leaders for restructuring and realignment of team members. Oversee all aspects of program planning, management, and execution (scope, schedule, and budget). Create comprehensive timelines and ensure the project team creates and maintains appropriate deliverables while following project management standards.
Drive large scale projects by coordinating the work of one or more project managers/business analysts who are managing the individual workgroups (Operations, Finance, Benefit Operations, etc.) involved in the project.
Create meaningful dashboards for executive level update and project status. Work with teams to create reports for ongoing analytics post project implementation.
Create and deliver best practice and training information to indirect reports (when applicable), peers, and other employees. Work with the training team to create/review training materials.
Prepare and deliver documents for Program Steering Committees to the Executive team. Work with functional business teams’ leaders to assess program risks and issue escalate as needed to the leadership level.
Proactively manage areas such as risk, budget/forecast, dependencies, etc. Prepare strategic analysis of potential business and/or operational opportunities as needed.
Serve as the first escalation point for project issues and risks. Work directly with the project teams to resolve issues and create risk mitigation plans. Escalate well-formulated issues and risks to leadership. Effectively communicate business and technology issues and solutions.
Education/Experience: Bachelor’s degree in related field or equivalent experience required. Master’s degree preferred. 8+ years of Program or Project Management experience required. Previous experience as a lead in a functional area, managing cross-functional teams on large scale projects or supervisory experience including hiring, training, assigning work, and managing the performance of staff required. Proficiency in MS Office applications and project management tools required. Healthcare experience and/or managed care experience preferred.
License/Certification: Project Management Professional (PMP) or Program Management Professional (PgMP) preferredPay Range: $86,000.00 - $154,700.00 per year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Total compensation may also include additional forms of incentives.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Qualified applicants with arrest or conviction records will be considered in accordance with the LA County Ordinance and the California Fair Chance Act</t>
  </si>
  <si>
    <t>https://www.indeed.com/viewjob?jk=a5dd5340a8f45b25</t>
  </si>
  <si>
    <t>Sr. Capital Project Manager (Wastewater)</t>
  </si>
  <si>
    <t>King County</t>
  </si>
  <si>
    <t>Summary
The Mouth of the Duwamish Combined Sewer Overflow Program (MDCSO) is one of the largest investments and most complex efforts in water pollution control infrastructure our regional system will undertake. We're seeking candidates for two Sr. Wastewater Capital Project Manager vacancies which will focus efforts around this program and help King County continue its environmental mission by improving water quality. We must control CSO overflows and limit pollution to the Duwamish River and Elliott Bay and do our part in creating healthier bodies of water where communities and wildlife thrive while also meeting regulatory requirements. The successful candidate for this position will have the opportunity to participate and assume a key role in the delivery of this regional water pollution control infrastructure!
About the Roles: (2 Vacancies!)
Our Wastewater Treatment Divisions MDCSO Program will reduce overflows from five combined sewer outfalls where the Duwamish River meets Elliott Bay. The CSOs were designed many decades ago to be overflow relief points in the sewer system during periods of heavy rain. Today, to better protect local water bodies, King County is investing in solutions to limit the number of overflows that occur and to ensure we're meeting regulatory requirements to protect water quality and public health. The successful candidates will have an important role in managing the design and construction of the facilities that will be built to limit the overflows. The roles will include working with staff throughout the Wastewater Treatment Division and consultants to develop facilities that meet or exceed regulatory requirements and provide water quality benefits for decades.
About the Team:
The King County Wastewater Treatment Division (WTD) has established the CSO Delivery Unit to plan, design, and construct facilities that control combined sewer overflows (CSOs) in accordance with regulatory requirements to protect water quality and public health. Future facility construction projects range from new large gray infrastructure to smaller existing facility modifications. While carrying out the this MDCSO program to control the five CSO outfalls in the area of the mouth of the Duwamish River and improve water quality, our team is committed to local agency coordination and appropriate incorporation of King County initiatives such as the Equity and Social Justice Strategic Plan, Strategic Climate Action Plan, and Clean Water Healthy Habitat goals. With your help, we can truly create long lasting impacts to our region and its wastewater infrastructure for years to come.
Commitment to Equity, Racial and Social Justice:
King County, named after Dr. Martin Luther King, Jr., is a diverse and vibrant community that represents cultures from around the world. Our True North is to create a welcoming community where everyone can thrive. We prioritize equity, racial and social justice, making it a foundational and daily expectation for all employees. As a [position], you will actively apply these principles in all aspects of your work. Learn more about our commitment at http://www.kingcounty.gov/equity.
Apply now for a rewarding career at the Wastewater Treatment Division of King County Department of Natural Resources &amp; Parks (DNRP). Join our talented workforce in protecting and restoring the natural environment and promoting more resilient, sustainable, and equitable communities. Enjoy training, comprehensive benefits, and growth opportunities.
Job Duties
What You Will Be Doing:
Support MDCSO Program Management activities through applying program management techniques and principles.
Effectively and efficiently apply advanced Program Management industry standards and practices in the areas of program planning, coordinating, benefits management, scope management, budget management, schedule management, monitoring/control, and reporting on assigned capital programs and projects.
Develop, implement, and manage capital program scope of work, schedule, budget, and contract requirements; execute plans for the design, procurement, and construction phase of assigned programs.
Lead management of complex, high-risk wastewater capital new infrastructure projects from concept through final implementation that require preparation of plans, specifications, estimates and scopes of work for public bidding, request for proposal process and/or internal use.
Lead and direct large, high-priority, high-risk capital projects, which require considerable resources and high levels of functional integration. The position will focus on delivery of combined sewer overflow facilities and potential large projects to direct which are elements of MDCSO facilities such as Chelan CSO Control, other projects including University CSO Control, and Montlake CSO Control as described in the most recent program update the 2018 CSO Control Program Update.
Support/lead negotiations with partners in the delivery effort. Represent WTD on internal and external communication and coordination efforts.
Experience, Qualifications, Knowledge, Skills
Qualifications You Bring:
A bachelor’s degree in project/program management, engineering, construction management, business administration or closely related field is required OR a combination of relevant qualifications, experience, and skills to carry out the essential functions of the position.
Work history of progressively responsible experience as a capital project manager responsible for the successful design and construction project delivery through all phases of project implementation.
Advanced knowledge of project management processes and knowledge areas as described by the Project Management Institute’s Project Management Body of Knowledge.
Knowledge of engineering and construction management techniques and principles, contract administration principles, and critical path method (CPM) project scheduling.
Awareness of capital facility delivery methods including design bid build, General Contractor Construction Manager (GCCM), and Progressive Design Build (PDB).
Skill in managing a number of projects or programs concurrently.
Skill in multi-mode communications to different audiences, ability to build partnerships, skill in conflict resolution, strategic and tactile problem solving, team building and leading project teams.
Competencies You Bring:
Manages Complexity - Making sense of complex, high quantity, and sometimes contradictory information to effectively solve problems.
Decision Quality - Making good and timely decisions that keep the organization moving forward.
Balances Stakeholders - Anticipating and balancing the needs of multiple Stakeholders.
Strategic Mindset - Seeing ahead to future possibilities and translating them into breakthrough strategies.
Directs Work - Providing direction, delegating, and removing obstacles to get work done.
Ensures Accountability - Holding self and others accountable to meet commitments.
Collaborates - Building partnerships and working collaboratively with others to meet shared objectives.
Communicates Effectively - Developing and delivering multi-mode communications that convey a clear understanding of the unique needs of different audiences.
Required Licenses: Washington State Driver’s License or the ability to provide transportation to remote work locations with limited or no public transportation services.
It Would Be Great if You Also Bring:
One to four years of progressively responsible work experience as a capital program manager, responsible for program delivery through all phases of program delivery.
Expert knowledge of contract administration and enforcement techniques and principles.
Project Management Institute certifications or equivalent including Project Management Professional (PMP) or Program Management Professional (PgMP) and DBIA Design-Build Professional® (DBIA®) or Associate Design-Build Professional® (Assoc. DBIA®).
Advanced skills working with the public including diverse communities to maintain effective relationships.
Skill and knowledge in handling politically sensitive issues, intergovernmental relations, and legislative process.
Ability to work through complexity to solve problems.
Supplemental Information
Working Conditions:
Remote and Onsite Work Details: Employees in this role work remotely from a home location, with onsite reporting requirements typically 2-4 days per month. The frequency of onsite work is determined by business needs and may be adjusted accordingly. Onsite reporting locations may be at various King County worksites including the collaboration space at King Street Center (201 S. Jackson St, Seattle, WA 98104). This work arrangement promotes work-life-balance and reduces carbon footprint under the department’s vision of Green Where We Work.
Remote Work Location Requirement: Employees must reside in Washington State and be within a reasonable distance to King County worksites to meet onsite reporting requirements.
Work Schedule: This full-time position works a 40-hour work week. This position is exempt from the overtime provision of the Fair Labor Standard Act (FLSA) and is not overtime eligible.
Union Representation: This position is not represented by the Technical Employees Association (TEA) union.
Application and Selection Process:
We welcome applications from all qualified applicants. We value diversity, diverse perspectives and life experience and encourage people of all background to apply.
Application materials will be screened for clarity, completeness and alignment with the experience, qualifications, knowledge, and skills essential for this role to determine which candidates may be invited to participate in one or more panel interviews.
To apply, submit a:
Complete Application
Resume
Cover Letter
Note: Additional documents won't be considered during minimum qualification screening.
To apply, submit a complete application. However, please be aware that cover letters, resumes and other documents won't be considered during minimum qualification screening.
Who to Contact: For more information regarding this recruitment, please contact Blake Bennett at 206-263-3651 or Blbennett@KingCounty.gov
Discover More About DNRP: Visit our website, explore an interactive map of our recent accomplishments and check us out at Facebook, X (formerly Twitter), LinkedIn, TikTok, Instagram, YouTube and Keeping King County Green News.
Sign up for Job Alerts to be notified of additional career opportunities with King County. Select the Natural Resources category for DNRP opportunities and explore other categories of interest.
Forbes named King County as one of Washington State's best employers.
Together, with leadership and our employees, we're changing the way government delivers service and winning national recognition as a model of excellence. Are you ready to make a difference? Come join the team dedicated to serving one of the nation's best places to live, work and play.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
King County is an Equal Employment Opportunity (EEO) Employer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
To Apply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t>
  </si>
  <si>
    <t>https://www.indeed.com/viewjob?jk=8f7e999ef69ea788</t>
  </si>
  <si>
    <t>TYLin</t>
  </si>
  <si>
    <t>TYLin is a globally recognized, full-service infrastructure consulting firm committed to providing innovative, cost-effective, constructible designs for the global infrastructure market. With over 3,000 employees throughout the Americas, Asia, and Europe, the firm provides support on projects of varying size and complexity. Together, we enhance conventional designs with smarter, more resilient systems. We provide people with better mobility. We steward precious resources by finding more sustainable solutions.
Job Summary
Our Construction Management team is seeking an experienced Project Manager for work on complex wastewater projects. You will also help lead the project coordination with the client. Your key responsibility will be to manage the on-site contractors, and supervise the project team.
Responsibilities &amp; Qualifications
DUTIES AND RESPONSIBILITIES:
Oversees construction management services for the client that may be performed in a field office, at a client's facility, or from a TYLin office.
Directs the preparation, tracking and submission of the project deliverables.
Preparation and tracking of project schedules and delivery of projects on-time, within budgets and within project scope.
Manages Client expectations and assuring client satisfaction related to project.
Supervision and coaching of other project administration and technical staff as required.
Responsible for project quality. Assures QA/QC processes are completed on each project.
Assists the Deputy Sector Manager with the preparation of the project proposals for additional PM+CM clients.
QUALIFICATIONS:
Minimum 8+ years of experience with project management work on Mechanical, Electrical, Plumbing (MEP) related projects.
Bachelor’s degree in Civil Engineering, Architecture or closely-related field required.
Must have experience managing all phases of construction work on multiple contracts simultaneously as well as project management of complex commercial and residential facilities.
Past experience with NYDOT/NYDDC/Municipalities. Preferably with Wastewater treatment plants.
OSHA 30 certification required or ability to obtain within six months.
Shall have the ability to understand and interpret contract documents such as specifications, drawings and shop drawings.
Experience using Microsoft Office Suite, AutoCAD, Revit, BIM software required.
Additional Information
TYLin is committed to pay equity. As part of that commitment, we have provided the base compensation range of $119,900 – $166,400 annually for this position and local market. We recognize that each candidate brings a unique set of skills, experience, education and competencies to the table that will be reflected in our offer. TYLin is proud to offer exciting career development opportunities.
TYLin offers a comprehensive total rewards package. Our benefits include extensive medical, disability and life insurance coverage, continuing education benefits, paid time off, employee assistance program and a retirement savings plan with company matching contributions.
We encourage all candidates to explore our total rewards offering.
TYLin is an equal opportunity employer, and we prohibit discrimination and harassment of any type as protected by federal, provincial, state or local laws. We celebrate diversity and are committed to creating an inclusive environment for all employees. The company and its employees are required to comply with all local health authority, legal or lawful client requirements.</t>
  </si>
  <si>
    <t>https://www.indeed.com/viewjob?jk=05169dc13213290b</t>
  </si>
  <si>
    <t>FEMA CIIS Project Lead (Remote)</t>
  </si>
  <si>
    <t>FEMA CIIS Project Lead (Remote)
U.S. Citizenship and Ability to Obtain DHS Clearance
Job Overview
We are seeking a highly experienced CIIS Project Lead to oversee FEMA’s Continuous Improvement and Information Sharing (CIIS) initiatives. The Project Lead will be responsible for managing all contractor work related to CIIS, serving as the primary point of contact for the project team and stakeholders. This role requires expertise in systems design, stakeholder coordination, and project management within Microsoft PowerPlatform or similar environments.
Key Responsibilities
Serve as the primary point of contact for FEMA on all CIIS-related work.
Oversee systems design, development, maintenance, and operations within Microsoft PowerPlatform, Power Apps, or similar model-driven applications.
Lead a team of 5+ contract staff, ensuring effective project execution and high-quality deliverables.
Manage multiple concurrent projects requiring coordination with diverse stakeholders.
Conduct qualitative and quantitative data collection and analysis to support CIIS initiatives.
Develop and maintain project documentation, reports, and briefings for FEMA leadership.
Facilitate stakeholder engagement, including discussions, working groups, and approvals.
Ensure compliance with FEMA guidelines and federal reporting requirements.
Maintain and update CIIS-related data in FEMA’s designated systems and repositories.
This is not an exhaustive list of responsibilities. Additional duties may be required
Qualifications
Minimum 12 years of recent experience overseeing systems design, development, maintenance, and operations within Microsoft PowerPlatform, Power Apps, or similar model-driven application environments.
Minimum 8 years of experience managing contract teams of 5+ staff and working with clients or stakeholders on complex projects.
Minimum 8 years of experience coordinating projects requiring concurrence and collaboration with multiple stakeholders.
Proven ability to manage multiple complex, time-critical activities simultaneously.
Strong expertise in data collection, analysis, and reporting to inform decision-making.
Bachelor’s degree required.
U.S. Citizenship and ability to obtain DHS clearance required.
Proficiency in Microsoft Office Suite and project management tools.
Strong written and verbal communication skills, with experience producing reports for senior leadership.
Ability to work independently in a remote environment while effectively leading a team.
In addition to being a equal opportunity employer, Ellumen offers an inclusive list of benefits.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 We offer comprehensive healthcare benefits, which will be discussed in detail prior to your first interview.</t>
  </si>
  <si>
    <t>https://www.indeed.com/viewjob?jk=b241dca5d72207cb</t>
  </si>
  <si>
    <t>Intelligent Infrastructure Technical Project Manager</t>
  </si>
  <si>
    <t>Jabil Circuit</t>
  </si>
  <si>
    <t>At Jabil we strive to make ANYTHING POSSIBLE and EVERYTHING BETTER. We are proud to be a trusted partner for the world's top brands, offering comprehensive engineering, manufacturing, and supply chain solutions. With over 50 years of experience across industries and a vast network of over 100 sites worldwide, Jabil combines global reach with local expertise to deliver both scalable and customized solutions. Our commitment extends beyond business success as we strive to build sustainable processes that minimize environmental impact and foster vibrant and diverse communities around the globe.
Job Family: Test Development
Job Profile Title: Intelligent Infrastructure Technical Project Manager
Location/ Division Specific Information- Austin, TX/ Remote USA/P05
How will you make an impact? -
Jabil is a product solutions company providing comprehensive design, manufacturing, supply chain and product management services. Operating from over 100 facilities in 29 countries, Jabil delivers innovative, integrated, and tailored solutions to customers across a broad range of industries and end-markets, such as automotive, consumer lifestyle and wearable tech, defense, and aerospace, connected home and building, industrial and energy, enterprise and infrastructure, healthcare, mobility, packaging and printing.
Jabil is seeking a Technical Program Manager who will directly contribute to the transformative growth within our Global Cloud Test Development (GCTD) team in the Cloud Enterprise and Infrastructure (CE&amp;I) division by applying unique and innovative approaches to solving problems within a large-scale production environment.
 As a Technical Program Manager at GCTD, you’ll use your technical expertise to lead complex, multi-disciplinary manufacturing test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manufacturing test development with engineers. You will also be responsible for interfacing with internal engineering, manufacturing and quality teams and our end customers to ensure the project deliverables meet the rigorous standards of Jabil’s world-class manufacturing environments.
What will you do? -
The Technical Program Manager will facilitate and lead test initiatives for a defined customer (internal or external) or user. Provide full accountability for project schedules, project management, and performance requirements for infrastructure, test development and Framework level projects. Some of the key job responsibilities of a Technical Program Manager include:
Responsible for ensuring all the NPI: Infrastructure, Server, Rack, GCTD (Global Clous Test Development) test project requirements and/or objectives are correctly gathered, understood, and properly translated for execution.
Drive NPI: Server, Rack, GCTD test project/program tasks to completion in accordance with the project schedule
Support Infrastructure NRE planning, implementation, and coordinate with Factory teams
Collaborate end-to-end with customer (internal or external) from test requirements gathering through new product introduction factory acceptance.
Review NPI Server, Rack, GCTD test project schedules with functional managers allocated to NPI projects
Obtain and summarize current test project information and milestone status versus project performance baseline
Report NPI: SUT, RUT GCTD test project status, issues and implemented solutions as well as evaluations and assessments of the results
Triage technical bugs and feature requests alongside engineering stakeholders for purposes of prioritization, resourcing, and tracking execution
Management of GCTD test resource capacity and time tracking allocated to NPI test projects
Accountable for overall NPI: Server (SUT) , (Rack), GCTD test project success - including schedule, quality, and scope management
Participate in the exchange of ideas and information within the test department and with other Jabil facilities to ensure best practices are shared throughout the company
Coach others through difficult decision-making situations
Drive clear and consistent test project update messages for a variety of diverse audiences, ensuring relevance and effectiveness of delivery
May perform other duties and responsibilities as assigned
How will you get here? -
Education: Bachelor’s degree required
Experience:
Minimum 8 years work-related experience required in project management or related discipline
Excellent verbal and written communication skills
Knowledge, Skills, Abilities:
Knowledge of Jabil operating policies and procedures required
Ability to learn/ acquire knowledge of Jabil’s culture and guiding principles
Must be adept at navigating the diversified landscape with respect to country cultures, company divisions and internal hierarchies
Responsible for collaborating with employees in all Jabil facilities and job roles to achieve the desired results
Proficiency in use of personal computers, Microsoft Office products (Project, Excel, Word, and PowerPoint) and e-mail skills required
Ability to travel domestically and/or internationally, up to 25%, may be required
Preferred Qualifications:
Project Management Professional (PMP) certification preferred
10+ years Project Management experience is preferred
Experience working in a multi-site and multi-cultural environments is preferred
127,300.00 - 178,200.00 - 229,100.00 USD Annually
Bonus target annually: 20%
The pay range for this role is $127,300 - $229,100. Job-related, non-discriminatory factors used to determine the actual offered rate include qualifications and experience, geographic location, education, external market data, and consideration of internal equity. The anticipated close date of this job requisition is: March 31, 2025.
As part of the total rewards package, this position is eligible for a short-term incentive based on performance. In addition, Jabil offers benefits to enhance your health, wealth, and resilient self. These include medical, dental, and vision insurance plans; paid time off accruing at a rate of 3.07 hours during your first year of employment; 4 weeks of paid parental leave; in 2025, 11 company-paid holidays (9 fixed holidays and 2 optional floating holidays), subject to change yearly; 401(k) retirement plan; and employee stock purchase plan.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
Accessibility Accommodation
If you are a qualified individual with a disability, you have the right to request a reasonable accommodation if you are unable or limited in your ability to use or access Jabil.com/Careers site as a result of your disability. You can request a reasonable accommodation by sending an e-mail to Always_Accessible@Jabil.com or calling 727-803-7988 with the nature of your request and contact information. Please do not direct any other general employment related questions to this e-mail or phone number. Please note that only those inquiries concerning a request for reasonable accommodation will be responded to.
#whereyoubelong
#AWorldofPossibilities</t>
  </si>
  <si>
    <t>https://www.indeed.com/viewjob?jk=babcd26934ca60dd</t>
  </si>
  <si>
    <t>Business Operations Project Manager</t>
  </si>
  <si>
    <t>RedCloud Consulting is a business and IT consulting company with local Puget Sound Enterprise and Mid-sized clients. RedCloud seeks a Business Operations Project Manager to support immediate client operations. Seattle Business Magazine has recognized us, ranked #1 on their "Best Companies to Work for in Washington" for Mid-Sized Businesses list, awarded #1 Fastest Growing Company in Washington by Puget Sound Business Journal, and named on the Inc. 500/5000 list.
Overview:
We are seeking an experienced Business Operations Project Manager to drive strategic planning, process improvement, and team coordination. This role will work cross-functionally to optimize workflows, manage planning processes, and support internal communications. The ideal candidate is highly organized, proactive, and comfortable navigating complex environments.
Responsibilities include but are not limited to:
Partner with key stakeholders to facilitate biannual planning processes.
Align team planning with corporate planning timelines and deliverables.
Represent the team in planning forums as needed.
Create and maintain planning materials, templates, and communications.
Manage and update monthly scorecards, ensuring timely and accurate reporting.
Analyze and document workflows to improve efficiency and team alignment.
Develop and coordinate end-to-end processes and best practices.
Oversee project timelines, budgets, and execution.
Organize and manage logistics for team gatherings, including travel, accommodations, and scheduling.
Coordinate RSVPs, agendas, and session planning.
Collect and analyze attendee feedback for continuous improvement.
Facilitate employee training and conference participation.
Manage external partnerships and employee memberships.
Organize RSVP forms and track participation details.
Maintain and update internal portals with relevant and accessible content.
Support the creation and distribution of key team communications.
Required Knowledge, Skills, and Abilities:
5+ years of experience in cross-functional program management.
2-3 years of experience in a technology company.
Strong collaboration, partnership, and influencing skills across global teams.
Ability to work independently and proactively in a fast-paced environment.
Strong analytical skills to identify and address process gaps.
Excellent organizational and time management skills for handling multiple projects.
Exceptional communication skills, with the ability to craft clear and concise messages.
Proficiency in Google Suite and other collaboration tools.
Compensation range for position is $ 100,000 – 130,748 DOE.
Benefits and bonus information can be found at https://www.redcloudconsulting.com/careers
RedCloud requires employees have the legal ability to work in the United States during their employment period. During onboarding, proof of eligibility to work in the United States will be requested. RedCloud does not provide visa sponsorship.
About Us:
RedCloud is a boutique, business and technology consulting firm providing local companies with expert-level support for over two decades. Whether it’s to solve a specific business challenge or to provide additional support for an ambitious project, we can help bring even the most visionary endeavors to fruition.
Anchored by a foundation of "integrity-based consulting", the RedCloud team of subject matter experts collaborate closely with clients to develop and implement high-level solutions, bringing stability, growth, and innovation together for long-term success. We provide a broad array of business and technology consulting services through RedCloud’s core services: Empower Operations, Empower Sales and Marketing, Empower Customers, Empower Security and Privacy.
Visit http://www.redcloudconsulting.com/ for more info.
#LI-Remote</t>
  </si>
  <si>
    <t>https://www.indeed.com/viewjob?jk=d1f16bdd603d47c9</t>
  </si>
  <si>
    <t>Whole Foods Market</t>
  </si>
  <si>
    <t>Job Description
Whole Foods Market is seeking a dynamic and detail-oriented Project Manager to lead high-impact, multi-channel marketing initiatives within the Global Marketing team. In this role, you’ll manage the end-to-end execution of retail marketing projects across in-store and digital channels, ensuring alignment with business objectives and seamless delivery of customer-facing materials. You’ll partner with Brand, Digital Marketing, and Creative teams, coordinate cross-functional collaboration, and manage stakeholder relationships to drive successful outcomes. If you’re passionate about marketing operations, thrive in a fast-paced environment, and share a love for Whole Foods Market’s mission, we’d love to hear from you!
This is a full-time role based out of our Austin, Texas headquarters with the expectation of being in-office five days a week.
Key Responsibilities:
Project management and Execution
Lead the successful delivery of large-scale Retail Marketing projects within Global Marketing aligned with business objectives and goals.
Develop and maintain all project-related documentation, including statuses, briefs, requirements, timelines, and meeting notes.
Manage the execution of all customer-facing materials for in-store and digital activations.
Cross-Functional Collaboration and Communication
Coordinate across digital channels (email, web, social, paid media) and physical channels (in-store, print) to ensure timely asset delivery and specification compliance
Partner with creative and content teams to manage review cycles, implement feedback and ensure deliverables meet brief requirements
Collaborate with Retail Marketing &amp; Ecomm program owners to ensure briefs are clear and stakeholder feedback is appropriately addressed.
Lead regular stakeholder communications including status updates, decision documentation and risk identification.
Stakeholder Engagement and Risk Management
Build constructive business relationships with all marketing stakeholders.
Analyze stakeholder needs, identify gaps, assess risks, and define capabilities to identify and solve business problems effectively.
Demonstrate effective planning and stakeholder management by setting and managing realistic project timelines.
Documentation and Quality Assurance
Establish and implement quality control processes for marketing materials and experiences.
Ensure proper documentation of project learnings, best practices, and post-project evaluations to drive continuous improvement.
Validate information to prevent conflicts and uncover interdependencies across teams.
Qualifications:
 2-3 years of experience, preferably in marketing or retail.
Strong organizational skills with ability to manage multiple projects in a fast-paced environment.
Outstanding communication, including active listening and stakeholder relationship management.
Demonstrated problem-solving abilities and comfort with ambiguity.
Proficiency in project management tools (e.g., Workfront) and experience with multiple marketing channels.
Collaborative team player with proven ability to build consensus across diverse groups.
Passion for Whole Foods Market’s core values and ability to balance tactical execution with strategic vision.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t>
  </si>
  <si>
    <t>https://www.indeed.com/viewjob?jk=4970f39e57374d78</t>
  </si>
  <si>
    <t>Windval Technology Solutions LLC</t>
  </si>
  <si>
    <t>We are looking to add a Project Manager to our PMO team in a contractor capacity. The Project Manager will be responsible for working with large, complex IT environments and cross-organizationally aligning multiple different Business Units, Operating Companies and Teams to deliver successful outcomes.
Description
Windval Technology Solutions is a strategic advisory consulting firm with deep expertise spanning enterprise infrastructure, applications, and platform technologies. Our seasoned team of advisors has extensive experience across various industries and consulting organizations, making Windval uniquely qualified to deliver exceptional business, technology, and PMO advisory services that enable enterprise IT organizations
to optimize heritage investment, integrate and operationalize modern technologies, and deliver new service capabilities that transform their business.
At Windval you’ll find that we value the expertise and experience of our team and encourage free sharing of knowledge, opinions, and recommendations. Collaboration and communication are paramount in our work, and we strive to deliver fresh insights and effective solutions for our clients. Windval is a team of life-long learners who maintain a passion for resolving complex problems for our clients.
The ideal candidate will have experience managing discovery sessions, analyzation and rationalization sessions, architectural design and planning sessions and deployment and operationalizing for any given program or project. Experience with fostering cross organization alignment and collaborative environments for gleaning critical insights such as requirements, current state and for building to an optimized state. This is an opportunity to join a growing team of experienced professionals with deep expertise and make a huge impact on the future of Windval and our clients.
Responsibilities:
Proactively gain a comprehensive understanding of the Project initiative
Work with internal team and the customer to further define tasks and responsibilities and align resources to provide optimum value.
Align project scope and/or work streams by aligning the project scope to the proper project management processes such as waterfall or agile.
Create, maintain and facilitate project plans and schedules with clearly defined tasks, milestones, and target completion date with in house tools or client tools.
Proactively flag risks with project schedule due to delays caused by personnel, technology, process, etc.
Anticipate project needs and collaborate with project team and executive stakeholders on possible next steps to address needs.
Provide project management thought leadership to maintain alignment with customer and exceed expectations.
Provide / facilitate note taking / recording and capture of key information, decisions, actions, risks and impediments in all project meetings for reporting, tracking and documentation uses.
Proactively structure meeting notes for customer consumption and distribute to project team in a timely manner.
Proactively work with Executive Customer Leads to address findings, actions and issues derived from meetings or other project interactions.
Create a RACI (responsible, accountable, consulted, and informed) matrix for internal and customer stakeholder resources
Coordinate across the organization to schedule sessions for discovery, planning, status, delivery, etc. and create meeting agendas.
Coordinate internal team touch point meetings and create agenda.
Foster communication for internal teams and customer teams
Understand work tasks and skills alignment of each team member.• Manage scope alignment and internally communicate out of scope tasks / requests.
Deliver weekly project status including milestones, impediments, tasks accomplished and tasks outstanding.
Schedule and maintain appropriate cadence calls/meetings as appropriate.
A seasoned, self-directed experience track record strongly preferred.
Qualifications:
Demonstrable history of managing technically oriented IT projects.
Ability to effectively communicate with subject matter experts at a technical level and executive levels specific to modern IT infrastructure.
Ability to identify technical roadblocks and properly escalate for quick resolution.
Document findings gleaned from discovery sessions (processes and workstreams)
Develop and maintain a comprehensive and easily navigable documentation structure of the process and flow of the environment.
Manage updates and revisions to documentation as new insights are learned.
Develop and document new workflows as needed.
Create knowledge transfer and responsibilities assignment structure.
Build and deliver best in class project management structure tailored for each customer’s project needs.</t>
  </si>
  <si>
    <t>https://www.indeed.com/viewjob?jk=9bab78b025de9abf</t>
  </si>
  <si>
    <t>GUESS?. INC.</t>
  </si>
  <si>
    <t>POSITION TITLE: Construction Project Mgr
POSITION PURPOSE:
To oversee the build out of GUESS? Retail stores across the United States and Canada, including managing the design, architectural documentation, and construction phases for all retail store build outs, store renovations, and showroom renovations each year; assisting in the development of the capital budgets and schedules for each project working in collaboration with the Accounting Department; and managing each project against the budget and schedule, ensuring adherence to both.
ESSENTIAL FUNCTIONS:
Duties and responsibilities Complete due diligence on all new projects Coordinate with the Retail Team and Design staff to develop desirable store design and to ensure all project programmatic requirements are met Complete sit analysis and manage site survey process Oversee lease/construction analysis regarding requirements, allowances, and commencement dates Manage the external design effort again the project budget and schedule Negotiation construction work letter exhibits for project leases Review construction documents Complete any required approval processes for the drawings, including building department Prepare packages to be sent out for bidding and contracting Search, select and develop a pool of quality, and reliable contractor/vendor bases for assigned area support company's development needs Review all architectural and engineering documentation to ensure programmatic compliance and minimize change orders
Review specific project pay applications, change orders and invoice ensuring compliance with established project budgets and schedules Manage the external architectural documentation Ensure all local jurisdictional requirements for permitting and occupancy certificates are met with the schedule parameters of the project. Handle and certificates/licenses/citation issues Manage all activities of assigned general contractors and vendors Select and negotiate final contract terms with the general contractor, millwork supplier, millwork installer, security, signage, landscape, audio, and floor covering vendors. Ensure consistent use of purchase orders and service agreements. Oversee and approve all costs for the project and then submit to the Sr. Director of Store Design &amp; Construction Create and implement construction schedules to meet the company expansion plans Supervise construction activities at the job site Update project budgets and schedules weekly Work with retail team to ensure that they are fully informed of any date changes and other information that would impact store operations
Formalize project management documentation and internal communication Make periodic site visits to assigned projects to ensure site progress, provide required clarification to on site contractors, confirm performance of owner's proprietary vendors and evaluate progress pay applications against the work in place Manager the development and completion of the project closeout effort including all warranty letters, final lien waiver collection, contact lists, finish schedules and finish samples Set up all necessary licenses (business licenses, occupancy licensees, etc.) Set up all utilities, alarm systems, audiovisual systems, security systems', POS systems, UPS, garbage removal, etc. Ensure store management team has all necessary information, manuals, and training on all operation functions of the store.
EDUCATION: Bachelor's Degree
YEARS OF EXPERIENCE: 4-6 Years
Location - City, Region or Area
Corporate - Los Angeles, CA
Location
LA – World Headquarters
Fair Chance Initiative for Hiring Ordinance
Click here for more information
Salary Minimum
$120,000.00
Salary Maximum
$155,000.00
-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t>
  </si>
  <si>
    <t>https://www.indeed.com/viewjob?jk=a938249a1b1e49d9</t>
  </si>
  <si>
    <t>Marketing Specialist (Project Manager)</t>
  </si>
  <si>
    <t>$66,500 - $69,500 a year</t>
  </si>
  <si>
    <t>Meals on Wheels America</t>
  </si>
  <si>
    <t>Arlington, VA 22202</t>
  </si>
  <si>
    <t>MARKETING SPECIALIST (PROJECT MANAGER)
OVERVIEW OF MEALS ON WHEELS AMERICA
Meals on Wheels America is the leadership organization supporting the more than 5,000 community-based programs across the country that are dedicated to addressing senior hunger and isolation. Powered by a dedicated volunteer workforce, this network delivers a comprehensive solution that begins with a meal and is proven to enable independence and well-being through the additional benefits of tailored nutrition, social connection, safety and much more. By providing funding, programming, education, research and advocacy, Meals on Wheels America empowers its local member programs to strengthen their communities, one senior at a time. For more information, or to find a Meals on Wheels provider near you, visit www.mealsonwheelsamerica.org.
POSITION SUMMARY
Meals on Wheels America is looking for a collaborative, detail-oriented Marketing Project Planner to oversee a growing team’s workflow efficiency. Reporting to the Vice President, Marketing and working closely with the rest of the Marketing team as well as the Communications, Development and Membership teams, this position will oversee all multiplatform projects through their life cycle and ensure all projects are fulfilled on brand and on time.
The position reports to the Vice President, Marketing and is an Arlington, VA based, flexible hybrid working role. There is no weekly in-office requirement, however the ability to visit the office as needed is required.
DUTIES AND RESPONSIBILITIES
Planning and Execution
Plan, organize and execute projects and deliverables across marketing for work such as, but is not limited to:
Managing to the annual Marketing calendar across Awareness, Engagement and Fundraising campaigns as well as smaller efforts.
Ensuring annual Marketing calendar items then are planned for by social, email, website and other channel leads.
Tracking down assets, approvals and trafficking finished assets to agency and business partners and to Digital Asset Management system (Brandfolder).
Tracking project performance, ensuring timely completion and regularly sharing project updates and flagging potential hiccups.
Proactively identifying upcoming project needs; managing other departments to anticipate and request work in a timely fashion.
Assisting the Brand Manager + Graphic Designer with creation of regular templated creative work as needed.
Securing bids/estimates from vendors/freelancers as needed.
Reviewing team’s work as a final QC for details including dates, links, logos, spelling, etc.
Process and Workflow
Creating work request/intake form and broader process for business partners to request work and for it to flow through department.
Helping to create standard deliverables lists and SOPs for campaigns and efforts at different levels.
Researching and recommending workflow/project management tool for Marketing team; leading implementation of chosen tool.
Evolving and improving processes/workflows based on learnings.
Other duties as assigned.
QUALIFICATIONS AND SKILLS REQUIRED
3+ years of experience in agency/production/managing project deadlines and a Bachelor’s degree or 5+ years of experience in agency/production/managing project deadlines
Experience working in project management with a range of stakeholders in a matrixed environment.
Advanced knowledge of Microsoft Office, Adobe Suite, DAM and project management systems.
Demonstrated ability to establish and implement efficient and effective work processes with a wide variety of stakeholders.
Proactive problem solver who can handle multiple tasks and set priorities while working in a dynamic environment.
Exceptional communication skills (written and verbal) to a range of audiences and knowledge levels.
Demonstrated independent judgement to know when to escalate and anticipate issues or dependencies, including project blockers, technical risks and team dynamics.
Effective listener who engages with stakeholders to ensure expectations are being met.
Models the Association's cultural attributes of Collaboration, Accountability, Respect, Empowerment, and Service, augmented by a strong commitment to Race Equity, Diversity, and Inclusion.
Candidates meeting 75% or more of the above qualifications should apply.
Meals on Wheels America is an Inclusive Workforce/Employer and encourages applications from qualified persons of every race, ethnicity, national origin, religion, sex, age, veteran status, sexual orientation, and disability.</t>
  </si>
  <si>
    <t>https://www.indeed.com/viewjob?jk=1d16c11595a79f9a</t>
  </si>
  <si>
    <t>Director of Delivery Operations – Project Management, Operational Efficiency, Leadership</t>
  </si>
  <si>
    <t>Vitech</t>
  </si>
  <si>
    <t>Description
At Vitech, we believe in the power of technology to simplify complex business processes. Our mission is to bring better software solutions to market, addressing the intricacies of the insurance and retirement industries. We combine deep domain expertise with the latest technological advancements to deliver innovative, user-centric solutions that future-proof and empower our clients to thrive in an ever-changing landscape. With over 1,600 talented professionals on our team, our innovative solutions are recognized by industry leaders like Gartner, Celent, Aite-Novarica, and ISG.
We offer a competitive compensation package along with comprehensive benefits that support your health, well-being, and financial security.
Director of Delivery Operations – Project Management, Operational Efficiency, Leadership
Fully Remote USA
We are seeking a Director of Delivery Operations to lead delivery operations and project management initiatives while driving operational efficiency and supporting business growth. This is a high-impact leadership role for a strategic professional who thrives on process optimization, team performance, and transformational opportunities.
Why This Role is Important
The Director of Delivery Operations plays a critical role in ensuring the seamless execution of our projects, driving operational excellence, and delivering exceptional client experiences. This position directly impacts the organization’s ability to scale efficiently, meet strategic goals, and maintain our reputation for high-quality delivery. By standardizing processes, optimizing resources, and fostering collaboration, this role serves as a linchpin between teams, enabling them to perform at their best. Additionally, the strategic oversight of financial forecasting, contract management, and customer success ensures the company remains agile and well-positioned for sustained growth in a competitive market.
The Ideal Candidate
The ideal candidate will bring deep expertise in delivery operations, including the design and implementation of project management frameworks, process optimization, and financial forecasting within complex, matrixed organizations. They should excel at driving operational efficiency through scalable tools and methodologies, crafting value-driven reporting, and fostering collaboration across diverse teams. With a proven track record of leading and coaching teams across regions, the candidate will demonstrate strong leadership, strategic problem-solving abilities, and a proactive, ownership-driven mindset. Exceptional communication skills, a commitment to continuous improvement, and the ability to align operational strategies with organizational goals are essential to success in this role.
What you will do:
Project Management Leadership: Establish and enforce project management best practices using standardized methodologies, governance, and tools. Identify risks, develop mitigation strategies, and ensure alignment with company goals and financial forecasting.
Operational Efficiency: Drive workflow optimization, productivity improvement, and cost reduction. Define and track key performance indicators (KPIs) to measure success and scale operations.
Leadership and Collaboration: Inspire cross-functional collaboration, foster a positive work culture, and provide strategic direction to teams. Promote accountability and innovation.
Process Improvement: Lead process standardization and automation initiatives to streamline operations and enhance efficiency.
Financial and Contract Management: Manage financial forecasting, budgeting, and reporting processes. Standardize contract creation, approval, and compliance processes.
Strategic Staffing and Resourcing: Partner with portfolio executives to identify resource needs, develop staffing strategies, and optimize third-party spend. Build strong partnerships with system integrator partners to support scalability.
Customer Success Support: Empower delivery and customer success teams with tools and resources to exceed performance goals. Ensure alignment between customer needs and operational priorities.
Strategic Planning: Drive long-term planning efforts to align operations with the company’s overall vision.
Continuous Improvement: Foster a culture of innovation by identifying opportunities for iterative improvement and driving excellence in delivery operations.
What We’re Looking For:
Project Management Expertise: Proven ability to define and implement project management best practices.
Leadership Excellence: Strong leadership skills with experience fostering collaboration, accountability, and innovation within teams.
Process Optimization: Exceptional analytical and problem-solving abilities with a focus on driving operational efficiency.
Financial Acumen: Experience in financial forecasting, reporting, and contract management.
Strategic Collaboration: Ability to work effectively with portfolio executives and system integrator partners.
Operational Alignment: Strategic thinker with expertise in aligning operations with organizational objectives.
Change Leadership: Courage to drive and lead transformational changes that deliver results.
Inclusivity: Commitment to leveraging diverse knowledge, skills, and experiences to achieve goals.
 What you will bring:
5+ years of experience in management consulting, solving complex organizational challenges.
5+ years of experience in PMO or Portfolio Operations development, operational scaling, and global environments.
Expertise in capacity planning and management in a matrixed organization.
A passion for lifelong learning and personal growth.
Exceptional storytelling and presentation skills for effective communication.
Why Join Us?
This is your opportunity to take on a high-visibility leadership role in a company committed to operational excellence, innovation, and customer success. If you're a results-driven professional with expertise in project management, process optimization, and leadership, we want to hear from you.
Apply today to take the next step in your career!
At Vitech, we believe that diversity fuels innovation, and we’re committed to creating an inclusive workplace where everyone can thrive. We’re an Equal Opportunity Employer and welcome all qualified applicants regardless of race, color, national origin, religion, gender, gender identity, sexual orientation, age, disability, or veteran status.
About Vitech
At Vitech, Your Expertise Drives Transformative Change in Fintech
For over 30 years, Vitech has empowered leading players in insurance, pensions, and retirement with cutting-edge, cloud-native solutions and implementation services. Our mission is clear: harness technology to simplify complex business processes and deliver intuitive, user-centric software that propels our clients' success.
At Vitech, you won’t just fill a position; you’ll join a purpose-driven team on a mission that truly matters. Innovation is at our core, and we empower you to push boundaries, unleash creativity, and contribute to projects that make a real difference in the financial sector. Though our name may be new to you, our impact is recognized by industry leaders like Gartner, Celent, Aite-Novarica, ISG, and Everest Group.
Why Choose Us?
With Vitech, you won’t just fill a position; you’ll be part of a purpose-driven mission that truly matters. We pursue innovation relentlessly, empowering you to unleash your creativity and push boundaries. Here, you’ll work on cutting-edge projects that allow you to make a real difference—driving change and improving lives.
We value strong partnerships that foster mutual growth. You will collaborate with talented colleagues and industry leaders, building trust and forming relationships that drive success. Your insights and expertise will be essential as you become an integral part of our collaborative community, amplifying not just your career but the impact we have on our clients.
We are committed to a focus on solutions that makes a tangible difference. In your role, you will embrace the challenge of understanding the unique pain points faced by our clients. Your analytical skills and proactive mindset will enable you to develop innovative solutions that not only meet immediate needs but also create lasting value. Here, your contributions will directly influence our success and propel your professional growth.
At Vitech, we foster an actively collaborative culture where open communication and teamwork are paramount. With our “yes and” philosophy, your ideas will be welcomed and nurtured, allowing you to contribute your unique insights and perspectives. This environment will enhance your ability to work effectively within diverse teams, empowering you to lead initiatives that result in exceptional outcomes.
We believe in remaining curious and promoting continuous learning. You will have access to extensive resources and professional development opportunities that will expand your knowledge and keep you at the forefront of the industry. Your curiosity will fuel innovation, and we are committed to supporting your growth every step of the way.
In addition to a rewarding work environment, we offer a competitive compensation package with comprehensive benefits designed to support your health, well-being, and financial security.
At Vitech, you’ll find a workplace that challenges and empowers you to make meaningful contributions, develop your skills, and grow with a team that’s dedicated to excellence. If you’re ready to make a real impact in fintech and join a forward-thinking organization, explore the incredible opportunities that await at Vitech. Apply today and be part of our journey to drive transformative change!</t>
  </si>
  <si>
    <t>https://www.indeed.com/viewjob?jk=c01c6572a0db79f3</t>
  </si>
  <si>
    <t>Land Development Project Manager</t>
  </si>
  <si>
    <t>Century Communities</t>
  </si>
  <si>
    <t>Greenwood Village, CO 80111</t>
  </si>
  <si>
    <t>What You’ll Do:
The Land Development Project Manager collaborates closely with the Director of Land Development to oversee the company's land entitlement and development initiatives. This role involves managing all facets of land development projects, ensuring that each endeavor meets the established quality standards, adheres to timelines, and stays within budget constraints.
Your Key Responsibilities Include:
Provide ongoing management and oversight of all phases of land development infrastructure construction, ensuring the successful delivery of finished lots to the Construction Department.
Collaborate with and manage consultants to develop comprehensive land development schedules and budgets.
Oversee land development schedules and budgets to guarantee the timely delivery of lots in alignment with the Division's business plan.
Manage the Municipal Utility District (MUD) process, including the Finance and Development Agreement and MUD Reimbursement Process for funding.
Coordinate on-site construction activities related to the scope of work with subcontractors and field consultants as needed.
Conduct regular reviews of all active development projects to monitor progress and contractor activities.
Ensure compliance with regulatory and safety requirements on all active construction sites, enforcing OSHA safety standards, traffic and dust control measures, and SWPPP control BMPs.
Communicate and enforce safety regulations and job standards to laborers and subcontractors on all construction sites.
Verify the delivery of materials for the import/export of fill, pipes, storm drains, concrete, and amenity construction.
Coordinate the inspection process with site contractors to schedule municipal and utility inspectors.
Interact daily with various company departments, field personnel, site contractors, subcontractors, field consultants, and representatives from jurisdictional agencies.
Maintain organized project files and records.
Manage the Community Start-Up and Turnover Process, transitioning from Land Development to Sales and Construction.
Perform other duties as needed or assigned.
What You Have:
Knowledge of heavy civil construction practices.
Fluency in construction documents, surveys, and technical reports to maintain quality control and oversee all aspects of construction, including grading, storm drain, underground utilities, and paving infrastructure.
Works well under pressure; highly organized.
Ability to prioritize projects, plan, and execute to meet deadlines while organizing workflow.
Sound judgment, with the ability to make decisions independently and consult with more senior construction personnel when necessary.
Excellent written and verbal communication skills.
Ability to explain complex issues in a way that is easily understood by associates in the industry and customers with limited knowledge of construction processes or terminology.
Outstanding customer service skills.
Strong interpersonal skills, capable of interfacing with all levels within the organization, including dissatisfied customers, outside vendors, subcontractors, and laborers.
Excellent problem and conflict resolution skills, with the ability to handle and diffuse difficult situations and customer concerns positively.
A high degree of professionalism, integrity, and tact, with the ability to influence others.
Team player attitude, able to work effectively within cross-functional teams.
Proactively addresses problems related to product or process.
Analytical perspective, capable of giving, receiving, and analyzing information to make effective decisions under pressure in a high-volume, fast-paced environment.
Your Education and Experience:
A Bachelor’s degree in a related field is preferred.
3-6 years of land development/infrastructure construction experience, with increasing project oversight experience preferred.
OSHA 10/30 Construction qualification preferred.
Intermediate knowledge of Microsoft Word, Excel, Outlook, and Project.
Compensation:
Compensation: Century Communities (the "Company") intends to offer the selected candidate an annual base salary in the range of $85,000 - $130,000 with the potential for an annual bonus. Actual offers will be based on a variety of factors including experience. Employees will have access to paid time off, medical, dental, vision, basic life insurance and the Company's 401(k) plan.
About Century Communities
Our mission of A Home For Every Dream® is only possible with the best talent in the industry. If that’s you—if you’re a self-starter, changemaker, and thoughtful collaborator ready to take your career to the next level—then apply today!
As one of the nation's largest homebuilders and an industry leader in online home sales, we strive to create thriving, enduring neighborhoods with lasting livability, with a focus on building sustainable, affordably priced homes for our customers while reducing our carbon footprint. For team members, our goal is to provide the resources, opportunities, and benefits to build successful and rewarding careers. We’re committed to fostering an environment of diversity, inclusivity, and respect, and building a culture dedicated to ethical business behavior and responsible corporate activity.</t>
  </si>
  <si>
    <t>https://www.indeed.com/viewjob?jk=780a5fb0d9f7406b</t>
  </si>
  <si>
    <t>Tyler Technologies</t>
  </si>
  <si>
    <t>Honolulu, HI 96813</t>
  </si>
  <si>
    <t>Tyler Technologies’ Hawaii Enterprise is currently looking to hire a Project Manager for their Honolulu, Hawaii location. Position will be hybrid. As our Project Manager , you will be responsible for overseeing project management and coordination of complex internet, mobile and ecommerce applications and services on behalf of the State of Hawaii.
As our Project Manager you will be responsible for driving the documentation and proactive communication of project goals, measures of success, plans, statuses, issues, and risks in a timely manner to team members, stakeholders, and senior management to assure strategic and program alignment and the timely resolution of issues, risks, and roadblocks. You will also be a contributing member of the PMO team, assisting in the creation of process and project artifacts, and raising the level of project management maturity in the enterprise
 Responsibilities
Oversee project management and coordination of complex Internet, mobile, and ecommerce applications and services
Work with the Partner Liaison to execute the scope and goals of the project and provide leadership for the definition and delivery of project initiatives
Develop and manage key project documentation to thoroughly understand what is needed to complete projects (i.e. User Stories, Design Specifications, Wireframes, Project Plans, Burn-down Charts, Issues Lists, Reports, Meeting Agendas, etc.)
Develop and manage detailed project schedules, and adhere to time, budget, resource, and scope constraints
Work with team members to understand problems, focus on bringing issues to resolution, and escalate as necessary to meet timelines
Drive project issues through to resolution using the methodology established in the PMO and effectively manage and control project changes
Proactively manage project team including consultants and external vendors
Effectively communicate and advise the Partner Liaison and/or management team of project statuses, which includes resources, inter project dependencies, external project dependencies, and realistic timelines for completion
Coordinate and facilitate project meetings/scrums internally and externally to disseminate project status information and continually manage partner expectations
Work closely with the project team to ensure on-time delivery Lead Quality Assurance (QA) efforts to ensure projects are delivered with high quality by planning, designing, and executing application testing, as needed
Keep the Partner Liaison in the loop throughout the project life cycle to ensure a smooth transition post deployment from the PM to the Partner Liaison
Train partners and customer service on application use prior to deployment to the production environment
Co-present with Partner Liaison in project demo meetings
Qualifications
Must be fun to work with and supportive of team members
Undergraduate degree or equivalent work in Project Management Minimum of two years job related experience
Strong understanding of the full software development life cycle (SDLC) and experience with formal SDLC methodologies
Real world experience using agile methodologies Excellent customer service skills, including good verbal and written abilities
Strong leadership, organizational, prioritization and interpersonal skills, combined with effective presentation skills
Self-motivated
Ability to manage multiple projects simultaneously
Ability and desire to thrive in a high-pressure, client-services entrepreneurial environment</t>
  </si>
  <si>
    <t>https://www.indeed.com/viewjob?jk=14b766e3879e63ce</t>
  </si>
  <si>
    <t>Program Manager, Network Transformation</t>
  </si>
  <si>
    <t>$63,023 - $95,519 a year</t>
  </si>
  <si>
    <t>Consolidated Communications</t>
  </si>
  <si>
    <t>Major Duties
Oversee the complete planning and execution of customer migration and network transformation initiatives, ensuring a seamless transition for customers while minimizing risk and minimizing operational disruptions. Achieve key operational and financial targets by managing cross-functional teams, communicate with stakeholders and deliver projects on time and on budget
Classification: Exempt. Non-Bargaining.
Responsibilities
Lead end-to-end programs for customer migration and network transformation.
Develop detailed project plans including scope, timelines, resources, budgets and risk management strategies.
Coordinate with cross-functional teams to ensure alignment on goals and deliverables.
Track program progress, resolve issues, and make necessary adjustments, using Smartsheets and other tools to create executive status reports and project health dashboards.
Ensure projects are completed on time, within budget and to the expected quality standards.
Communicate regular status updates to all stakeholders.
Focus on minimizing disruption to the customer experience during the migration process.
Use data-driven insights to continuously improve the migration process.
All other duties as assigned
Qualifications
Bachelor's Degree in business, project management or related filed
5 to 7 years of applicable project/program management, prefer experience with customer migrations, technology transitions, and core system knowledge.
Experience with project management tools and methodologies
Excellent leadership, communication and problem-solving skills
Smartsheet experience preferred
Familiarity with order-writing systems, including workflow understanding and process documentation
Visio experience is a plus
Ability to work with cross-functional team
Excellent organizational skills
Physical Requirements:
Physical demands are minimal and generally consistent with the performance of routine office duties. Majority of the day is spent sitting at a desk, working with computers, printers, files, and standard office equipment. Movement is required in the use of office equipment, supply locations, files, and other work locations and meeting rooms. Lifting, generally less than 20 pounds occasionally required for transporting boxes, materials and office supplies. Must be able to communicate effectively to perform job tasks.
Benefits Offered
We are proud to offer a comprehensive and competitive benefits package:
401(k) matching
Medical, Rx, Dental and Vision insurance
Disability insurance
Flexible spending account
Health savings account
Life insurance
Tuition reimbursement
Paid vacation and personal days
Paid holidays
Employee Assistance Program
Annual bonus program to eligible employee's based upon organization performance
Salary
Pay range (commensurate with skills and experience): $63,023 – $95,519
Equal Opportunity Employer
All qualified applicants will receive consideration for employment without regard to race, color, religion, sex, gender identity or expression, sexual orientation, national origin, marital status, familial status, genetics, disability, age, veteran status or any other characteristic protected by law.</t>
  </si>
  <si>
    <t>https://www.indeed.com/viewjob?jk=e42ba918a19cbb3b</t>
  </si>
  <si>
    <t>Global Partner Support Program Leader</t>
  </si>
  <si>
    <t>$136,000 - $204,000 a year</t>
  </si>
  <si>
    <t>Job Description:
For this U.S. based position, the expected compensation range is $136,000- $204,000 per year, which includes base pay and short-term incentive.
Schneider Electric has a meaningful opportunity for a Global Partner Support Program Leader in a hybrid or remote role based in the United States. You will work for a company consistently rated by Fortune as one of the “Great Places to Work”, by Forbes as “America’s Best Employers for Diversity”, and by Equileap as the “World’s Top 10 in Gender Equality” and by TIME as the “Most Sustainable Company in the World”. Step into a role that blends fascinating daily tasks with the rewarding experience turning visionary ideas into reality through product execution and testing. You'll gain invaluable exposure to global supply chains and plant operations while having high visibility and the chance to truly impact our business! Be part of an engaging work environment where you will manage projects and interact closely with your team to execute and test innovative products.
http://www.youtube.com/watch?v=YtExntUe89c
Overview:
Schneider Electric is seeking a Global Partner Support Program Leader to lead the Qualification, deployment, support, and commissioning of partner relationships here for Power Products North America Business. This position calls for a proactive, customer-centric professional with a strong ability to collaborate across regions and teams. The role is key in maintaining high-quality product standards, supporting technical, Quality and industrial excellence, and ensuring smooth alignment across the global Partner Support (PSP) network.
Mission Statement of Global Partner Support Program Leader -
• Act as the technical and industrial expert to support licensees from the initial license agreement signature.
• Ensure product quality and manufacturing standards are met by licensees, providing the necessary support to deliver best-in-class panels. • Enable licensees through tailored training, technical guidance, and adaptation rules to meet regional requirements while maintaining global quality benchmarks.
• Continuously collect and share technical improvement requests and licensee feedback with the offer management team to drive innovation and excellence
Key Responsibilities Program Leadership and Global Coordination:
• Serve as the primary global point of contact for partner support, ensuring seamless coordination with Line of Business (LOB) teams and regional PSP leaders (PSP3).
• Lead the deployment of offers to partners, including training, local adaptation support, and expert assistance for industrial and product-related queries, leveraging the PSP and Hub network.
• Support regional PSP leaders in zone to ensure smooth program animation and alignment with global goals.
• Govern and oversee the global PSP network to ensure consistency in processes, training, and partner support activities.
Training, Quality, and Support:
• Develop and deliver comprehensive training programs for partners on offer specifications, manufacturing processes, and Schneider Digital tools.
• Define and provide adaptation rules, ensuring partners understand and apply them to maintain high product quality standards at the country and regional levels.
• Act as an Consultant to partners in setting up industrial facilities, infrastructure, and processes to deliver best-in-class panels and products.
• Ensure all changes in the Technical Transfer File (TTF) align with offer requirements and are effectively communicated to partners.
• Approve any changes to TTF by considering the right verification and validation methodology
• Oversee quality assurance for manufacturing done by licensees, ensuring adherence to Schneider Electric’s standards. Continuous Improvement and Feedback Integration:
• Collect and analyze technical improvement requests and partner feedback, sharing insights with the offer management team for continuous product and process enhancements.
• Facilitate the escalation process for technical and manufacturing challenges, driving corrective and preventive actions in alignment with the Schneider Performance System (SPS).
• Promote a culture of continuous improvement by identifying opportunities for innovation and efficiency in partner processes and global support frameworks.
Qualifications:
Qualifications:
This job might be for you if:
• Masters/Bachelor’s degree in Electrical or similar field with minimum 10 years of experience
• Deep understanding of electrical products, manufacturing processes, and partner support mechanisms.
• Proven experience in project management, partner support, or industrial quality assurance roles.
• Fluent in English (written and spoken); additional language skills are a plus.
• Proficiency in Microsoft Office tools (Excel, PowerPoint, Teams) and familiarity with Schneider tools
(bFO, QR/DM label creation, Zebra label printer).
• Strong interpersonal and communication skills with the ability to influence and collaborate across diverse stakeholders and regions.
• Growth mindset, adaptability to change, and a proactive approach to learning new skills and procesof manufacturing process, standards and their application.
• Travel: Up to 80 - 90%
Preferred Experience:
• Hands-on experience supporting global partners in manufacturing and product adaptation.
• Familiarity with technical transfer files (TTFs) and ensuring alignment with offer requirements.
• Expertise in managing and supporting PSP networks at regional and global levels.
• Knowledge of continuous improvement practices and quality assurance frameworks.
Schneider Electric offers a robust benefits package to support our employees such as flexible work arrangements, paid family leave, 401(k)+ match, and more. Click here to find out more about working with us: http://se.com/us/careers.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
Let us learn about you! Apply today.
You must submit an online application to be considered for any position with us. This position will be posted until filled.
About Our Company:
Looking to make an IMPACT with your career?
When you are thinking about joining a new team, culture matters. At Schneider Electric, our values and behaviors are the foundation for creating a great culture to support business success. We believe that our IMPACT values – Inclusion, Mastery, Purpose, Action, Curiosity, Teamwork – starts with us.
IMPACT is also your invitation to join Schneider Electric where you can contribute to turning sustainability ambition into actions, no matter what role you play. It is a call to connect your career with the ambition of achieving a more resilient, efficient, and sustainable world.
We are looking for IMPACT Makers; exceptional people who turn sustainability ambitions into actions at the intersection of automation, electrification, and digitization. We celebrate IMPACT Makers and believe everyone has the potential to be one.
Become an IMPACT Maker with Schneider Electric – apply today!
€36 billion global revenue
+13% organic growth
150 000+ employees in 100+ countries
#1 on the Global 100 World’s most sustainable corporations
You must submit an online application to be considered for any position with us. This position will be posted until filled.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‘inclusion’ is one of our core values. We believe our differences make us stronger as a company and as individuals and we are committed to championing inclusivity in everything we do. This extends to our Candidates and is embedded in our Hiring Practices.
You can find out more about our commitment to Diversity, Equity and Inclusion here and our DEI Policy here
At Schneider Electric, we uphold the highest standards of ethics and compliance, and we believe that trust is a foundational value. Our Trust Charter is our Code of Conduct and demonstrates our commitment to ethics, safety, sustainability, quality and cybersecurity, underpinning every aspect of our business and our willingness to behave and respond respectfully and in good faith to all our stakeholders. You can find out more about our Trust Charter here
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t>
  </si>
  <si>
    <t>https://www.indeed.com/viewjob?jk=e0dd1b93a9a12db3</t>
  </si>
  <si>
    <t>Project Manager, Merch Ops, Systems &amp; Tools</t>
  </si>
  <si>
    <t>$99,790 - $111,530 a year</t>
  </si>
  <si>
    <t>Sephora</t>
  </si>
  <si>
    <t>Position
Project Manager, Merch Ops, Systems &amp; Tools
Profile
Job ID: 260825
Location Name: CA-FSC SF Off (0174)
Address: 350 Mission St, 20th Floor, San Francisco, CA 94105, United States (US)
Job Type:
Position Type: Regular
Job Function: Merchandising
Remote Eligible: Hybrid Schedule
Company Overview: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 .
The Opportunity:
The Project Manager, Merchandising Operations Tools &amp; Systems plays a pivotal role in the optimization and effective utilization of our tools and systems by our internal Merchandising teams and external Brand partners. In this role you will combine your technical expertise, strong attention to detail, and leadership skills to manage, implement, and enhance these tools and systems. You will also be responsible for creating comprehensive training materials to ensure all users can effectively leverage these tools.
This role is hybrid and requires in office work at our San Francisco location on Tuesdays and Wednesdays and may at times require additional in office days as business needs arise.
Your responsibilities will include but not be limited to:
Monitoring and Optimizing Usage: You will oversee the usage of current tools and systems, ensuring they are being utilized effectively by both internal Merchandising teams and Brands. This includes identifying areas for improvement and implementing changes as necessary to enhance user experience and maximize productivity.
Performance Reporting: You will regularly report on the performance and effectiveness of our tools and systems, partnering closely with IT, Merchant teams, and Brands to address any issues that arise. This includes troubleshooting problems, implementing solutions, and conducting regular audits and assessments to verify data accuracy and system integrity.
Communication and Support: You will manage the day-to-day needs of Merchant teams and Brand partners related to tools and systems, overseeing all communications related to enhancements, issue fixes, etc. This includes providing ongoing support and assistance as needed.
Training and Development: You will develop and implement comprehensive training programs, ensuring all Merchant teams and Brand partners can effectively use our tools and systems. This includes creating user-friendly training materials and conducting regular training sessions and office hours for both Merchant and Brand partners.
Implementation and Coordination: You will oversee the successful implementation and consolidation of new and existing tools and systems, including documenting system workflows, managing vendor relationships, and coordinating with IT and Merchandising partners. This includes ensuring smooth transitions and minimal disruption to business operations.
Process Evaluation and Improvement: You will partner with Merchandising and Tech leadership to evaluate current workflow processes, conduct needs assessments, and consult in software selection and recommendations of future solution options. This includes identifying opportunities for process improvement and implementing changes, as necessary.
We are excited about you if you have:
Bachelor's degree in Business Administration, Information Technology, Computer Science, or related field or equivalent work experience
5+ years' experience in a similar Project Management role with a focus on leading large-scale tech software strategy and/or program management initiatives from infancy to implementation
Proven experience implementing change management strategies across large scale organizations. You should be comfortable with driving transformation and managing the impact of new systems and processes.
Strong problem solving skills with the ability to troubleshoot issues, identify areas for improvement and implement effective solutions.
High level of capability to work across multi-faceted and complex organizations.
Exceptional interpersonal, organizational, and communication skills. You should have an ability to work with and communicate between both technical and business partners as well as be comfortable presenting to senior leadership.
A highly detail-oriented mindset, with a strong ability to keep track of changing priorities and thrive in a fast-paced environment. You should be comfortable with managing multiple tasks and deadlines and maintaining a high level of accuracy in your work.
Demonstrated leadership skills with the ability to inspire and motivate teams. Experience in managing cross-functional teams (directly or indirectly) would be a plus.
Experience with Asana highly preferred.
The annual base salary range for this position is $99,790.00 - $111,530.00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 This job will be posted for a minimum of 5 days.
While at Sephora, you’ll enjoy…
The people. You will be surrounded by some of the most talented leaders and teams – people you can be proud to work with.
The learning . We invest in training and developing our teams, and you will continue evolving and building your skills through personalized career plans.
The culture . As a leading beauty retailer within the LVMH family, our reach is broad, and our impact is global. It is in our DNA to innovate and, at Sephora, all 40,000 passionate team members across 35 markets and 3,000+ stores, are united by a common goal - to reimagine the future of beauty.
You can unleash your creativity , because we’ve got disruptive spirit. You can learn and evolve , because we empower you to be your best. You can be yourself , because you are what sets us apart. This , is the future of beauty. Reimagine your future, at Sephora.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
Sephora will consider for employment all qualified applicants with criminal histories in a manner consistent with applicable law.
SEPHORA
MAISON
Sephora’s stores offer passionate beauty fans across the world a privileged freedom to touch and test products since 1969.
The House provides a superior selection of quality products and always keeps pace with the latest trends.
The house is built upon the exceptional talents of its beauty professionals who create a perfect environment for adventurous clients who want to experiment and learn.
With the innovative range of products in the Sephora Collection, its distinctive stores and bold commitment to new ideas, the House is always able to surprise and delight its clients.
At every touch point with its clients, in store and online, Sephora provides an unconventional approach which has made it the most loved beauty community in the world.</t>
  </si>
  <si>
    <t>https://www.indeed.com/viewjob?jk=d4a2c7ac6f2c1809</t>
  </si>
  <si>
    <t>Manager - Project Manager PMO (Hybrid)</t>
  </si>
  <si>
    <t>United Airlines</t>
  </si>
  <si>
    <t>Description
Find your future at United! We’re reinventing what our industry looks like, and what an airline can be – from the planes we fly to the people who fly them. When you join us, you’re joining a global team of 100,000+ connected by a shared passion with a wide spectrum of experience and skills to lead the way forward.
Achieving our ambitions starts with supporting yours. Evolve your career and find your next opportunity. Get the care you need with industry-leading health plans and best-in-class programs to support your emotional, physical, and financial wellness. Expand your horizons with travel across the world’s biggest route network. Connect outside your team through employee-led Business Resource Groups.
Create what’s next with us. Let’s define tomorrow together.
At United, we care about our customers. To be the best airline in aviation history, we need to deliver the best service to our customers. And it takes a whole team of dedicated customer-focused advocates to make it happen! From our Contact Center to customer analytics, insights, innovation, and everything in between, the Customer Experience team delivers outstanding service and helps us to run a more customer-centric and dependable airline.
Key Responsibilities:
The Enterprise PMO serves teams across United Airlines. The Project Manager is a trained, qualified professional who can apply United's Envision Design Build Activate (EDBA) framework and Program Management Life Cycle (PMLC) methodology to various businesses. This individual will enable teams to deliver assigned portfolios, programs and projects with high quality, in a timely manner, and with as-scoped benefits for our customers, frontline employees and supporting groups. Effective execution in this role is critical to achieving United's goal of leveraging portfolio management &amp; project delivery capabilities as a strategic enabler, on every project, with every team and every day.
The Project Manager - PMO will deliver large/complex project(s) as assigned and serve as a change agent driving adoption of PMLC across the organization. This is a Chicago-based, hybrid position that will require 2-3 days per week in our downtown Chicago office.
Lead and manage projects as assigned. Projects will be focused on both corporate and/or operational functions
Directly deliver high quality artifacts through all phases of the project lifecycle
Coach, guide, train project team members and other PMs on project management principles and related artifacts and deliverables
Strong interpersonal, verbal and presentation skills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
Qualifications
What’s needed to succeed (Minimum Qualifications):
Bachelor's degree
4+ years managing projects
Demonstrated successful project delivery
Managing single, or multiple, large, complex projects across multiple functions
Provide leadership, guidance, influence and mentoring for project teams
Presenting, escalating and providing solutions to senior leadership
Proven expertise successfully managing business and technical resources under an integrated project plan to ensure the alignment of resources
Demonstrated proficiency in facilitating, delegating and motivating cross functional groups or activities
Highly organized and the ability to multi-task competing priorities, demands and timelines
Provides input on strategic decisions to leadership as required
Must be legally authorized to work in the United States for any employer without sponsorship
What will help you propel from the pack (Preferred Qualifications):
Master's degree
Project Management (PMI) Certification
Lean Six Sigma certification
Airline experience preferred
The base pay range for this role is $99,750.00 to $135,960.00.
The base salary range/hourly rate listed is dependent on job-related, non-discriminatory factors such as experience, education, and skills. This position is also eligible for bonus and/or long-term incentive compensation awards.
You may be eligible for the following competitive benefits: medical, dental, vision, life, accident &amp; disability, parental leave, employee assistance program, commuter, paid holidays, paid time off, 401(k) and flight privileges.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Equal Opportunity Employer - Minorities/Women/Veterans/Disabled/LGBT.
We will ensure that individuals with disabilities are provided reasonable accommodation to participate in the job application or interview process, to perform crucial job functions. Please contact JobAccommodations@united.com to request accommodation.</t>
  </si>
  <si>
    <t>https://www.indeed.com/viewjob?jk=bed066de5465a39e</t>
  </si>
  <si>
    <t>Marketing Operations Project Manager</t>
  </si>
  <si>
    <t>$114,200 - $198,600 a year</t>
  </si>
  <si>
    <t>Morgan Lewis</t>
  </si>
  <si>
    <t>Morgan, Lewis &amp; Bockius LLP, one of the world’s leading global law firms with offices in strategic hubs of commerce, law, and government across North America, Asia, Europe, and the Middle East, is seeking to hire a global Marketing Operations Project Manager.
About the Role
We are seeking a detail-oriented and proactive Marketing Operations Project Manager to join our team. In this role, you will be responsible for leading and overseeing the execution of strategic marketing projects, optimizing workflows, and ensuring seamless collaboration across a variety of internal teams. The Manager will develop and implement project plans, manage cross-functional teams, and facilitate effective communication among stakeholders. By driving operational excellence and continuous improvement, the Manager will enhance the efficiency and effectiveness of the marketing department, contributing to the overall success of the firm.
Morgan Lewis recognizes the benefits of supporting flexible working arrangements. This position can reside in any one of our Los Angeles, New York, or Washington DC offices with a hybrid schedule.
Key Responsibilities:
Project &amp; Roadmap Management
Oversee all phases of the project lifecycle, from initiation (brief stage) and planning to execution, monitoring, and closure.
Define project scope, goals, deliverables, and success criteria in collaboration with senior stakeholders and our IT and PMO colleagues.
Manage and communicate changes in project scope, timelines, and deliverables effectively.
Develop and maintain comprehensive project documentation, including initial project brief, project roadmaps, status reports, and post-project evaluations.
Identify, assess, and manage project risks and issues, developing mitigation plans to address potential obstacles.
Process Improvement
Utilize project management software and tools to plan, track, and report on project activities.
Ensure that change requests are documented, evaluated, and approved by stakeholders before implementation.
Develop and implement operational processes to Improve the quality and efficiency of marketing tools.
Collaborate with internal teams and external partners to optimize operational workflows and advise on enhancements.
Implement best practices and continuous improvement initiatives to enhance project efficiency and effectiveness.
Stakeholder Engagement &amp; Collaboration
Engage with key stakeholders to understand their needs and expectations and ensure their involvement throughout the project lifecycle.
Proactively identify opportunities and solutions to streamline broader program management.
Provide regular updates to senior management on project status and other metrics.
Build strong relationships with internal and external stakeholders to foster engagement.
Qualifications
Education &amp; Experience
Bachelor’s degree in technology, data science, business, operations or a related field.
Minimum of 7-10 years of experience in project management, with a proven track record of managing complex projects in a global professional services environment.
Soft Skills
Self-motivated with strong problem-solving abilities.
Effective communicator who collaborates well with diverse teams and partners.
Organized and detail-oriented, capable of managing multiple priorities.
Hard Skills
Proficient in project management and production tools (e.g., Jira, Asana, Smartsheet).
Familiarity with cloud-based collaboration tools and agile project methodologies.
Strong background in budget management, resource allocation, and financial oversight of projects.
Advanced proficiency in Excel (formulas, pivot tables, and data analysis), PowerPoint, SharePoint and Power BI.
Join us to lead impactful marketing projects and drive operational excellence!
Benefits / Why Join Us
Morgan Lewis offers attractive benefits and competitive salaries. Our compensation structure rewards exceptional performance and recognizes the talent and experience that our people gain with each year of service. We are committed to offering the best and most comprehensive benefits including:
Medical coverage, with a variety of plans
Health care and dependent care reimbursement accounts
Domestic partner coverage
Parental leave
Vacation and holiday leave
Life and accident insurance
Income protection, including sick leave, salary continuation, and long-term disability
Qualified candidates must apply online by visiting our website at www.morganlewis.com and selecting “Careers.”
#LI-Hybrid
For positions in New York, NY, the salary range for this job posting is: $124,2000.00 - $198,600.00.
For positions in Washington D.C., the salary range for this job posting is: $114,200.00 - $182,750.00
For positions in Los Angeles, CA, the salary range for this job posting is
$119,200.00 - $190,675.00.
The base salary or hourly wage range for this position will be determined during the interview process and will vary based on multiple factors, including but not limited to prior experience, relevant expertise, current business needs, and market factors. The final salary or hourly wages offered may be outside of this range based on other reasons and individual circumstances. Additionally, salary or hourly wages may be only part of the total compensation package. The total compensation package for this position may also include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firm reserves the right to modify base salary (as well as any other discretionary payment or compensation or benefit program) at any time, including for reasons related to individual performance, firm or individual department/team performance, and market factors.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Pursuant to applicable state and municipal Fair Chance Laws and Ordinances, we will consider for employment qualified applicants with arrest and conviction records.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 CCPA Privacy Notice for Candidates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are interested in applying for employment with Morgan Lewis and need special assistance or accommodation to use our website or to apply for a position, please call or email the following contacts:
Professional Staff positions: Please call 888.534.5003 or email talent.acquisition@morganlewis.com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t>
  </si>
  <si>
    <t>https://www.indeed.com/viewjob?jk=80144508da460b70</t>
  </si>
  <si>
    <t>Launch Manager</t>
  </si>
  <si>
    <t>We are looking for a Launch Manager to join our marketing operations team in the Monetization &amp; Business Planning organization. Microsoft is leading the world into a new era of experiences powered by artificial intelligence, and this opportunity will place you in the heart of the team who transforms Microsoft’s products and services into value for customers and partners while driving growth for the company.
As a Launch Manager, you will oversee the continuous improvement of the quality of our launch processes. Working closely with Business Planners, Launch Leaders, Operations, and Engineering colleagues who deliver product launches, you will ensure that incidents raised by customers and partners are resolved efficiently, and the learnings from those incidents are used to increase quality. Using proficient project management skills, you will align the efforts of team members to ensure delivery within Service level agreement (SLA) and effective communication of progress on key success metrics, with supporting insights and action plans.
A key opportunity of this position will be to use your creativity to identify when the infusion of AI into operational processes can accelerate improvements, such as by creatively building and training AI agents.
Responsibilities
Act as the primary point of orchestration for the incident management process, ensuring clear and consistent communication with stakeholders.
Coordinate and manage the resolution of incidents to ensure timely and effective resolution. Examples of incidents: price inaccuracy, availability inaccuracy, etc
Conduct post-incident reviews to identify root causes and implement corrective actions to prevent recurrence.
Collaborate with Business Planners, Launch Leaders, Operations, and Engineering teams to ensure timely root cause analyses and improvement actions.
Develop and maintain incident management processes and procedures to ensure efficient handling of incidents.
Monitor and report on incident trends and performance metrics to drive continuous improvement in incident management practices.
Utilize project management skills to align team efforts and ensure delivery within SLAs.
Communicate progress on key success metrics, providing supporting insights and action plans.
Identify opportunities to infuse AI into operational processes to accelerate improvements, including building and training AI agents.
Create and maintain documentation and training materials to support team members and stakeholders.
Qualifications
Required/Minimum Qualifications
Bachelor's Degree in Operations, Business, Supply Chain, Finance, Business Management, Accounting, Human Resources (HR), Organizational Development or related field
OR equivalent experience.
Additional or Preferred Qualifications
4+ years of relevant experience in project management, incident management, operations, business planning, or similar experience in the enterprise technology industry
Demonstrated ability as a project manager who can prioritize multiple activities to deliver on project scope and schedule
Demonstrated ability in written, verbal, and presentation communication skills
Experience managing incident queues and virtual teams
Knowledge of and experience with artificial intelligence (AI) agents, including design, development, training, and implementation
Proven ability to thrive in ambiguous situations, with adaptability and growth mindset
Experience working with product and services catalogs and related systems
Experience defining metrics, building reports, and using reports to communicate status and trends
Launch Management IC2 - The typical base pay range for this role across the U.S. is USD $66,900 - $119,800 per year. There is a different range applicable to specific work locations, within the San Francisco Bay area and New York City metropolitan area, and the base pay range for this role in those locations is USD $89,600 - $134,400 per year.
Certain roles may be eligible for benefits and other compensation. Find additional benefits and pay information here: https://careers.microsoft.com/us/en/us-corporate-pay
Microsoft will accept applications for the role until February 2, 2025.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</si>
  <si>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https://www.indeed.com/viewjob?jk=8ccb143826131ae6</t>
  </si>
  <si>
    <t>Project Coordinator for Production, Outreach, and Planning</t>
  </si>
  <si>
    <t>About CAC
The Center for Action and Contemplation (CAC) exists to support transformation and inspire loving action in the world through the teaching of Christian contemplative wisdom and practices. Internally, we are working to create a healthy work environment that is grounded in the values of the tradition that we represent. Our mission drives us forward, but our team is at the heart of everything we do.
About the Job Opportunity
We’re looking for a Project Coordinator to join CAC’s largest department, Production, Outreach, and Planning (POP)!
Reporting to the Project Manager for POP, you will play a key role in providing administrative support and project coordination to the leadership of the POP Department, which consists of four distinct teams—Engagement, Events &amp; Production, F3, and Programs. In this role, you will assist with the logistics of cross-functional meetings and projects that drive the integration of CAC’s strategic foundations into the product development process. You will also offer support to the Deputy Executive Director and the Project Manager with department-wide initiatives, meetings, and communications, ensuring seamless collaboration and alignment across all teams.
What You’ll Do
Coordinate Meetings and Action Items: Schedule and attend meetings for the POP Senior Leadership Team, ensuring that action items and decisions are documented, communicated, and followed up on to support seamless cross-team collaboration across the POP teams: Engagement, Events &amp; Production, F3, and Programs.
Project Support &amp; Planning: Support POP projects by translating them into our project management software, Asana, tracking task progress, and ensuring deadlines are met. Provide ongoing support to POP team members in using Asana to monitor project timelines and ensure alignment with CAC’s strategic roadmap.
Administrative Support: Perform a wide range of administrative tasks for the POP department, including coordinating meeting logistics, preparing materials for meetings and projects, and occasionally organizing travel arrangements.
Process Improvement: Support efforts to enhance departmental procedures and communication workflows to ensure alignment with CAC’s strategic goals and organizational standards, fostering greater efficiency and clarity within the department.
Support Organizational Culture: Identify and integrate opportunities within the POP department to contribute to CAC’s goal of building a mission-driven team.
Who You Are
You thrive in dynamic, fast-paced environments with evolving priorities.
You communicate effectively across diverse working and communication styles.
You excel at building relationships and collaborating with teams and leadership.
You are reliable, detail-oriented, and efficient, delivering high-quality work on time.
You can support cross-departmental projects smoothly and keep operations on track.
You anticipate needs, take initiative, and jump in without being asked.
You juggle multiple priorities with strong organizational skills.
You’re adaptable and are comfortable with change and/or transition.
You’re sincere, reliable, and competent. You’re able to foster and build trust and work to rebuild trust when it is broken.
Qualifications
Bachelor's degree or equivalent experience required.
Strong written and oral communication skills.
3-5+ years of project coordination experience and administrative support.
Proficient with office management systems, Microsoft Office (Outlook, Word, Excel, and Power Point).
The ability to quickly learn the basics of the CAC’s educational offerings, teaching, and landscape, with the intention to move from mission curiosity to mission competence.
Experience with email and calendar systems, such as Outlook.
Experience with video and teleconference tools, such as Zoom.
Experience with project management tools, such as Asana, preferred.
RASCI project management experience preferred.
Experience exercising discretion and confidentiality.
Work Requirements
Sitting for long periods of time, using a computer, keyboard and monitor is required.
Ability to lift and carry approximately 15 pounds.
Ability to speak English and hear spoken words.
Specific vision abilities required include close vision, distance vision, color vision, peripheral vision, depth perception and the ability to adjust focus.
Salary &amp; Benefits
This is a full-time, exempt position. While we’re open to candidates across the country, you will be expected to be available during our core collaboration hours (9:30 AM–3:30 PM MT), with additional work hours offering flexibility based on your time zone. The position also requires travel to Albuquerque 2–4 times per year.
At CAC, we are pleased to offer an hourly range of $23.85 - $29.81 ($49,610.00 - $62,012.50 annually) based on experience for this position. CAC compensation packages are one part of a generous total rewards package that also includes industry-leading flexibility, benefits, and paid leave. Compensation ranges are established based on a grade system designed to ensure competitiveness with industry standards as well as pay equity. Final compensation will be determined based on the specific qualifications of the candidate in relation to the salary grade and predetermined criteria.
Our commitment to pay transparency and fairness reflects both our values and our dedication to fostering an inclusive and equitable work environment. We look forward to the possibility of working together in a supportive and rewarding environment.
What Else You’ll Get!
What separates CAC as a unique employer goes beyond the competitive compensation and benefits package. In addition, we offer all full-time staff positions:
Medical, dental and vision plans with options to best meet your needs
401(k)
Generous PTO, including organizational-wide week-long break in the summer and winter.
Full-time employees receive 3 months of paid sabbatical leave after 7 years of service.
Paid Sick Leave
Personal Retreat: 5 paid days off to attend one spiritual retreat a year after your first year of employment
Professional Development Stipend
Five free books annually in addition to all free digital downloads from CAC Library
Ready to Apply?
Please apply for this job directly through our online application system, providing your resume and other specified details to be considered for the job opportunity. Because of the high volume of interest, we are not able to process applications or respond to inquiries unless they come through the online application system.
We are an Equal Employment Opportunity (EEO) Employer
We believe that diversity makes us better. The CAC welcomes and provides equal employment opportunities (EEO) to all employees and applicants for employment without regard to age, race, color, national origin, ancestry, religion, gender and gender identity, sexual orientation, family medical history or genetic information, pregnancy, parental status, military service, veteran status, citizen status, political affiliation, disability status, or any other non-merit based factor.
3RLvRsQuXn</t>
  </si>
  <si>
    <t>https://www.indeed.com/viewjob?jk=b678671c190aa275</t>
  </si>
  <si>
    <t>Tooling &amp; Automation Technical Program Manager</t>
  </si>
  <si>
    <t>The Digital Direct Sales organization at Microsoft is the premier destination for consumers and small businesses to discover and purchase a wide array of Microsoft products. It is a customer centric organization dedicated to harnessing the power of data to drive sales, insights and efficiency. As a global e-commerce leader, our website attracts tens of millions of visitors and generates over a billion-customer data points each month. We are committed to developing cutting-edge solutions that empower our clients and stakeholders to make informed decisions. We value creativity, collaboration and a passion for excellence.
We are looking for a highly skilled and motivated Tooling and Automation Technical Program Manager to join our cutting-edge digital direct team, supporting the Microsoft Store websites and Microsoft.com. In this pivotal role, you will be at the forefront of ensuring our system's seamless operation, robust security, and exceptional uptime. You will play a crucial part in maintaining product efficacy and ensuring our partners receive the support they need. By leveraging automation, you will help our employees work more effectively, directly impacting our customers through improved efficiency and innovative solutions.
The successful candidate will leverage his/her experience in technical project management and solid communication skills, coupled with a background in automation and technical readiness.
If you have a passion for helping others through automation and technology and thrive in a fast-paced environment, we want to hear from you!
Responsibilities
Ensure platform stability, readiness and support for daily run/sustain activities, along with key selling moments through campaigns and launches.
Partner with internal teams to understand business requirements and collaborate across disciplines to integrate with other teams as necessary.
Manage projects for tools already in production, including project communications, requirement gathering, work item prioritization, support orchestration, and partner/user relationship management, and run/sustain activities.
Participate in daily stand-ups with vendor leads to remove impediments and tackle any challenges faced by users.
Define program goals, prioritize features, identify risks, and propose mitigations using data such as telemetry and customer satisfaction metrics.
Monitor tool usage, track support incidents, drive improvements in the support process, and collaborate on process improvement opportunities with engineering partners and vendor development teams. Some on-call work may be necessary for outages that may occur.
Act as a technical advisor, educate users on tool functionality, hold training sessions, and participate in direct user engagements to gather feedback and understand user experiences.
Manage the security needs of the system, track and resolve security issues, validate use-case performance outcomes, and contribute to the tooling roadmap with minimal supervision.
Consults on non-standard builds (e.g., understanding tools and how they are built, flexibility within them, how tools are implemented, state of tools within industry). Learns and understands the current state of the industry, including knowledge of tools, techniques, strategies, and processes that can be utilized to improve process efficiency and performance.
Maintains knowledge of current trends within the discipline to understand broader requirements. Understands business objectives and aligns to broader platform architecture priorities to set up platform(s) for campaign execution.
Qualifications
Required/Minimum Qualifications
Bachelor's Degree in Computer Science, or related technical discipline AND 2+ years’ experience in engineering, product/technical program management or product development
OR equivalent experience.
Additional or Preferred Qualifications
Bachelor's Degree in Computer Science, or related technical discipline AND 3+ years’ experience in engineering, product/technical program management or product development
OR equivalent experience.
2+ years of experience managing cross-functional and/or cross-team projects in marketing technology.
2+ years of experience using automation tools and platforms (i.e., Power Automate and PowerApps suite)
1+ years technology/process improvement experience.
Knowledge of and the ability to carry out the process of planning, organizing, and managing tasks and resources to accomplish a well-defined objective and the ability to make a verbal message understood and to receive/understand messages during in-person or remote (e.g., telephone) interactions.
Demonstrated ability to organize team processes and workflow to guarantee delivery of stakeholder requirements and proven track record of prioritizing and delivering projects in an ambiguous and changing environment and make decisions in a fast-paced, rapidly changing environment. This includes the ability to define, diagnose, and determine an appropriate resolution, recommendation, or decision while considering alternatives and factors (e.g., resources, costs, tradeoffs).
The ability to define and implement procedures and/or technologies to deal with changes in the environment. This may include adapting to change, controlling change, and/or affecting change.
The ability to garner support for initiatives by gaining the respect of others and inspiring trust and confidence.
Understanding of industry-standard or purpose-built content management and e-commerce environments across global production centers.
1+ years of experience managing cross-functional and/or cross-team projects in marketing technology.
Marketing Technology IC3 - The typical base pay range for this role across the U.S. is USD $83,400 - $167,800 per year. There is a different range applicable to specific work locations, within the San Francisco Bay area and New York City metropolitan area, and the base pay range for this role in those locations is USD $108,900 - $183,000 per year.
Certain roles may be eligible for benefits and other compensation. Find additional benefits and pay information here: https://careers.microsoft.com/us/en/us-corporate-pay
Microsoft will accept applications for the role until February 11, 2025
#CSO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</si>
  <si>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https://www.indeed.com/viewjob?jk=e60512b20fb01af6</t>
  </si>
  <si>
    <t>Sr. Project Manager - Legal (Remote)</t>
  </si>
  <si>
    <t>$120,000 - $200,000 a year</t>
  </si>
  <si>
    <t>CrowdStrike</t>
  </si>
  <si>
    <t>As a global leader in cybersecurity, CrowdStrike protects the people, processes and technologies that drive modern organizations. Since 2011, our mission hasn’t changed — we’re here to stop breaches, and we’ve redefined modern security with the world’s most advanced AI-native platform. Our customers span all industries, and they count on CrowdStrike to keep their businesses running, their communities safe and their lives moving forward. We’re also a mission-driven company. We cultivate an inclusive culture that gives every CrowdStriker both the flexibility and autonomy to own their careers. We’re always looking to add talented CrowdStrikers to the team who have limitless passion, a relentless focus on innovation and a fanatical commitment to our customers, our community and each other. Ready to join a mission that matters? The future of cybersecurity starts with you.
About the Role:
We are seeking an experienced Senior Project Manager to join our legal department. In this role, you will oversee complex legal projects and initiatives, working closely with internal legal teams and outside counsel to drive efficiency and effectiveness. As an ideal candidate, you will have a strong background in project management in the legal space applying world class technologies and tools, with the ability to balance a light touch approach with rigorous project tracking and analytics.
The ideal candidate will have a collaborative working style and be able to build strong relationships across the legal department and broader organization. The successful applicant should be comfortable providing structure and process while maintaining flexibility to meet the unique needs of legal projects and stakeholders.
This role offers an exciting opportunity to drive innovation and efficiency in our legal operations. If you are passionate about legal project management and technology, we encourage you to apply.
This position is open to candidates that are located remotely in the United States.
What You’ll Do:
Lead and manage complex legal projects from inception to completion, including matter management, budget tracking, and resource allocation.
Develop and implement project management methodologies tailored for legal teams, balancing flexibility with structured processes.
Leverage project management tools and analytics tools to keep projects on track.
Provide regular status updates and reports to Sr. leadership on project health, key performance indicators, outcomes and value delivery.
Identify opportunities to improve legal processes and workflows through technology and best practices.
Serve as the liaison between our company and external legal partners, fostering strong relationships with law firms and vendors while ensuring their work aligns with project objectives and adheres to budgetary constraints.
What You’ll Need:
10+ years of experience in project management, in a legal or professional services environment.
Bachelor's degree required and Project Management Professional (PMP) certification or equivalent preferred.
Strong knowledge of legal processes, workflows, and technology.
Excellent project management skills with ability to manage multiple complex projects simultaneously.
Demonstrable experience in successful implementation of legal technology solutions in a tech company.
Bonus Points:
Outstanding communication and interpersonal skills, with ability to influence at all levels.
Adaptable and able to thrive in a fast-paced, changing environment.
Ability to handle high pressure situations in a productive and professional manner.
Strong problem-solving and customer service skills.
Strong analytical and data visualization skills.
#LI-AI1
#LI-SC1
#LI-Remote
Benefits of Working at CrowdStrike:
Remote-friendly and flexible work culture
Market leader in compensation and equity awards
Comprehensive physical and mental wellness programs
Competitive vacation and holidays for recharge
Paid parental and adoption leaves
Professional development opportunities for all employees regardless of level or role
Employee Resource Groups, geographic neighbourhood groups and volunteer opportunities to build connections
Vibrant office culture with world class amenities
Great Place to Work Certified™ across the globe
CrowdStrike is proud to be an equal opportunity and affirmative action employer. We are committed to fostering a culture of belonging where everyone is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committed to providing equal employment opportunity for all employees and applicants for employment. The Company does not discriminate in employment opportunities or practices on the basis of race, color, creed, ethnicity, religion, sex (including pregnancy or pregnancy-related medical conditions), sexual orientation, gender identity, marital or family status, veteran status, age, national origin, ancestry, physical disability (including HIV and AIDS), mental disability, medical condition, genetic information, membership or activity in a local human rights commission, status with regard to public assistance, or any other characteristic protected by law. We base all employment decisions-including recruitment, selection, training, compensation, benefits, discipline, promotions, transfers, lay-offs, return from lay-off, terminations and social/recreational programs-on valid job requirements. If you need assistance accessing or reviewing the information on this website or need help submitting an application for employment or requesting an accommodation, please contact us at recruiting@crowdstrike.com for further assistance.
Find out more about your rights as an applicant.
CrowdStrike participates in the E-Verify program.
Notice of E-Verify Participation
Right to Work
CrowdStrike, Inc. is committed to fair and equitable compensation practices. The base salary range for this position in the U.S. is $120,000 - $200,000 per year + variable/incentive compensation + equity + benefits. A candidate's salary is determined by various factors including, but not limited to, relevant work experience, skills, certifications, job level, supervisory status, and location.
Expected Close Date of Job Posting is:03-24-2025</t>
  </si>
  <si>
    <t>https://www.indeed.com/viewjob?jk=1ce5f3ff5091043c</t>
  </si>
  <si>
    <t>$72,000 - $101,000 a year</t>
  </si>
  <si>
    <t>DESCRIPTION
This position is considered hybrid for candidates living in the Rochester, NY area
Butler/Till is a results-driven marketing agency offering deeply collaborative client experiences, proprietary technology, and world-class partnerships. At Butler/Till, we take immense pride in our independent, women-owned and led status, our unwavering commitment to a purpose-driven approach, our B-Corp status, and our unique structure as a 100% employee-owned company (ESOP).
SUMMARY
As a Technical Project Manager (TPM), you will oversee complex software delivery projects from inception to deployment, ensuring a seamless client experience while driving time and resource efficiencies. You will be a pivotal member of our product team, guiding collaboration among stakeholders to enhance project outcomes while mitigating risks.
KEY RESPONSIBILTIES
Project Management &amp; Quality Assurance:
Lead and manage all aspects of software delivery projects to ensure they meet quality standards, timelines, and budgets.
Conduct project quality assurance reviews and retrospectives for continuous improvement.
Act as a liaison between team members and stakeholders, ensuring clear communication of project status, risks, and issues.
Resource Management &amp; Risk Mitigation
Collaborate with functional leads to allocate resources effectively and manage project scope.
Identify and escalate risks proactively, ensuring timely resolution to keep projects on track.
Participate in forecasting, resource planning, and scoping for projects within the product portfolio.
Collaboration &amp; Engagement
Serve as a communications hub, facilitating connections between all team members and stakeholders.
Lead formal team status meetings and maintain comprehensive project documentation.
Utilize project management tools to drive process improvement and efficiency across the portfolio.
REQUIREMENTS
Bachelor’s degree in a relevant field or equivalent work experience.
5+ years of project management experience, preferably in software delivery.
Familiarity with Agile methodologies; Certified Scrum Master (CSM) or Project Management Professional (PMP) certification is a plus.
Exceptional communication and organizational skills, with a strong attention to detail.
Proven ability to manage multiple projects effectively and deliver results on time and within scope.
CORE COMPETENCIES
CUSTOMER FOCUS/CLIENT INTIMACY: seeking to understand client business challenges/needs and delivering continuous value to our clients.
COLLABORATIVE: working with teams and across the organization with ease.
OWNER AGILITY: able to continuously learn and quickly adapt to changing circumstance.
RESULTS DRIVEN: accepts accountability to deliver business outcomes, even under changing circumstances. Delivers on commitments.
DISCIPLINED: Thinks, plans, and prioritizes work on an ongoing basis, plans and aligns with key team members before acting.
WORK ENVIRONMENT &amp; PHYSICAL DEMANDS
The work environment and physical demands characteristics described here are representative of those an employee encounters while performing the essential functions of this job, typically in an office setting or in a home office. An employee in this role may be in a stationary position, often standing or sitting for prolonged periods and using office equipment and computers. The noise level in the office environment is usually moderate. (I.e., business office with computers and printers, light foot traffic, etc.). Reasonable accommodation may be requested to enable individuals to perform the essential functions.
Commitment to Diversity, Equity, Inclusion and Belonging
Our dedication to Diversity, Equity, Inclusion, and Belonging (DEIB) is a cornerstone of our culture. We believe that the diversity and inclusivity of our workforce are sources of strength. As you become part of our community, you'll discover that we are dedicated to creating a positive impact, not only for our clients but also for the communities where we live and work.
EEO DISCLAIMER
Butler/Till is an Equal Opportunity Employer to all employees and applicants and prohibits discrimination and harassment of any kind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COMPENSATION
Butler/Till is committed to providing pay transparency of our compensation philosophy and ensuring equitable pay practices for our employee owners. The compensation range for this position is $72,000- $101,000 and represents the annual salary range in Rochester, NY. Base pay offered may vary depending on multiple individualized factors, including location, skills, and experience.
This is just one component of Butler/Till’s total compensation package for employee owners. The total compensation package for this position may also include other elements, including ESOP (employee stock ownership plan), an annual bonus, in addition to a full benefits package, and paid time off benefits, including 100% paid parental leave. Details of participation in these benefit plans will be provided if an employee receives an offer of employment.</t>
  </si>
  <si>
    <t>https://www.indeed.com/viewjob?jk=8fd69ce8cfea407a</t>
  </si>
  <si>
    <t>Office Manager / Environmental Project Manager</t>
  </si>
  <si>
    <t>HydroGeoLogic, Inc</t>
  </si>
  <si>
    <t>Overland Park, KS 66202</t>
  </si>
  <si>
    <t>Office Manager II / Project Manager III
Description/Job Summary
HGL - WHO WE ARE
At HGL, we value our employees as individuals and as important members of our team. We offer a work environment that is flexible, inclusive, and dedicated to creating a sustainable future. We provide opportunities for a dynamic work environment surrounded by industry leaders working to solve today’s environmental, infrastructure, and natural resources challenges.
HGL offers career advancement through internal and external training, skill advancement, and education. Projects at HGL span the United States and its territories all while solving problems associated with emerging contaminants (PFAS, radiological, and unexploded ordnance) along with traditional chemical contamination across all media.
With over 550 employees, HGL is large enough to execute high profile projects but is small enough where the President and COO know everyone by name. By joining HGL, you will be working to restore the environment and protect our future.
HGL - WE INVEST IN YOU
It’s not just a job, it’s your career. HGL provides career growth opportunities via mentoring, training, education, and support for your certifications and licenses. HGL’s mission is to continually deliver new solutions and technologies for the ever-changing range of environmental challenges encountered in today’s world. HGL’s corporate culture ensures you’ll be given the opportunity for career advancement while being supported by bright, highly productive peers and leaders.
POSITION DESCRIPTION
HGL is currently seeking an Office Manager / Environmental Project Manager in Overland Park, KS. The Office Manager will be responsible for managing and leading on-site and remote staff that report to HGL’s Overland Park, Kansas location. The primary role is to provide oversight, support, and management of the employees assigned to the office. The specific roles and responsibilities include, but are not limited to the following: leadership, resource allocation, communication and coordination, budget and financial management, and problem solving and decision making. In addition to the OM role, this individual will be responsible for managing environmental restoration projects for HGL’s diverse program and project portfolio which includes DoD, civilian, and state and local agencies such as USACE, USAF, US Navy, USEPA, and NASA. This is an on-site role in HGL's Overland Park, KS office.
Responsibilities/Duties
WHAT YOU'LL BE DOING
The person hired for this role will be responsible for:
Management of the HGL Overland Park office providing supervision and leadership to local and remote staff that report to this regional office.
Hiring and maintaining appropriate staff levels to complete project workloads.
Collaboration with HGL management to ensure office is aligned with HGL policies, procedures, and best practices. Responsible for upholding HGL’s health &amp; safety and quality driven culture.
Provide direct supervision of Overland Park staff including project managers, geologists, engineers, scientists, and administrative staff. Responsible for resource allocation, training, and developing staff.
Pursue local/regional business development opportunities.
Management of technical and administrative aspects of environmental restoration projects.
Meeting project scope, schedule, budget requirements.
Directing, managing, and leading project teams to meet project objectives in-line with corporate and customer health &amp; safety and quality expectations.
Communicating effectively with clients, regulators, project team members, and company management.
Effectively manage project risks and develop mitigation approaches and strategies.
Support business development efforts, including leading or supporting proposal efforts.
Required Skills
WHAT YOU NEED TO BE SUCCESSFUL
The ideal candidate will need the following as a foundation for success in this role:
Minimum 10 years of experience executing and managing technical and administrative aspects of CERCLA RI/FS, RD/RA, operations and maintenance (O&amp;M), and/or long-term monitoring (LTM) or RCRA equivalent phases of environmental restoration projects.
Minimum 5 years’ experience supervising 10+ staff with a successful track record.
Strong leadership and communication skills.
BA/BS in Engineering, Science, or a related academic field.
Excellent time management and organization skills, including the ability to handle multiple tasks, prioritize and keep organized to ensure timely and accurate work.
Ability to build consensus among leadership, project teams, internal, and external stakeholders through effective interpersonal communication and relationship building skills.
WHAT YOU NEED TO STAND OUT
PE, PG, and/or PMP certifications.
Experience working with USACE or EPA and state/local regulators.
Experience with remedial technologies and approaches.
Prior office management experience in the environmental industry.
Details
MORE ABOUT HGL AND THE OPPORTUNITY
We are all unique in our experiences and diversity of backgrounds, yet we share a drive and vision in our belief that we can make a difference in improving the world we live in through collaboration, teamwork, and a positive work environment. This unites and empowers us to strive for excellence in all our endeavors.
A pre-hire drug test is required.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
 If you need reasonable accommodation for any part of the employment process, please contact us by phone at 703-478-5186 and let us know the nature of your request and your contact information. Requests for accommodation will be considered on a case-by-case basis.
 For more information about our commitment to equal employment opportunity, please click here.
A full list of benefits is available at www.hgl.com/careers/.
The salary range for this position ranges from $111,952.00-$179,123.00. This position's final salary can be impacted by various factors including, but not limited to, contractual requirements, geographic location, job-related education, training, experience, and skills. If your desired salary falls outside of this range, we hope you'll still apply as there may be other positions that better align.</t>
  </si>
  <si>
    <t>https://www.indeed.com/viewjob?jk=3c6bfe196445a0a5</t>
  </si>
  <si>
    <t>Technical Project Manager – Sports, Events, and Ticketing Expertise (Contract)</t>
  </si>
  <si>
    <t>Tech Holding</t>
  </si>
  <si>
    <t>About us:
Working at Tech Holding isn't just a job, it's an opportunity to be a part of something bigger. We are a full-service consulting firm that was founded on the premise of delivering predictable outcomes and high-quality solutions to our clients. Our founders and team members have industry experience and have held senior positions in a wide variety of companies – from emerging startups to large Fortune 50 firms – and we have taken our combined experiences and developed a unique approach that is supported by the principles of deep expertise, integrity, transparency, and dependability.
About the Role:
We are seeking an experienced and dynamic Technical Project Manager with a proven background in sports, events, and ticketing. The ideal candidate will be adept at managing digital projects and ticketing system implementations, bringing a strong understanding of the industry's technical and operational intricacies. This is an exciting opportunity to lead complex, high-impact projects in a fast-paced, collaborative environment.
Key Responsibilities:
Oversee end-to-end technical project delivery across sports, events, and ticketing domains, ensuring projects are delivered on time, within budget, and to the highest quality.
Collaborate with stakeholders, including internal teams, clients, and vendors, to define project scope, objectives, and deliverables.
Manage multiple projects simultaneously, ensuring alignment with business goals and priorities.
Lead digital transformation initiatives, with a focus on ticketing platforms, digital experiences, and innovative solutions tailored to the events and sports industry.
Create detailed project plans, roadmaps, timelines, and resource allocation, maintaining effective communication throughout project lifecycles.
Drive technical solutions for ticketing implementations, integrations, and upgrades, ensuring seamless customer experiences.
Facilitate regular project status updates, stakeholder meetings, and risk mitigation strategies.
Work closely with engineering, design, and digital teams to align technical requirements with creative vision and operational goals.
Requirements:
Experience: 8+ years in technical project management, with significant exposure to sports, events, or ticketing industries.
Digital Expertise: Background in digital projects or digital agency environments, with a focus on customer experience, ticketing, or related technologies.
Ticketing Mastery: Strong knowledge of ticketing platforms and implementation processes; experience managing complex ticketing system rollouts is highly desirable.
Leadership: Exceptional team leadership, organizational, and problem-solving skills.
Technical Acumen: Solid understanding of technology stacks, integrations, and project delivery processes.
Communication: Excellent communication and stakeholder management skills, with the ability to navigate complex client and vendor relationships.
Location Flexibility: Must be based in NYC or London and available to work in-office three days per week.
Preferred Qualifications:
Experience working in a fast-paced digital agency or similar environment.
Proven track record of delivering large-scale digital transformation initiatives in the sports or events space.
Familiarity with Agile, Scrum, or similar project management methodologies
Must have:
JIRA, Confluence
Scrum framework expert
Reporting on KPI and Critical Success Factors (CSFs)
Ability to put together a process centered around Agile delivery
Hourly Rate: $105–120/hr (New York)
Tech Holding is proud to be an Equal Opportunity Employer and is committed to fostering a diverse and inclusive workplace. We welcome applicants from all backgrounds and experiences, and we consider qualified applicants without regard to race, color, religion, gender, sexual orientation, gender identity, national origin, disability, veteran status, or any other legally protected characteristic. If you require accommodation in the application process, please contact our HR</t>
  </si>
  <si>
    <t>https://www.indeed.com/viewjob?jk=bcaeb46e4c0c1d53</t>
  </si>
  <si>
    <t>Senior Program Manager</t>
  </si>
  <si>
    <t>$109,240.00 - $179,462.50 a year</t>
  </si>
  <si>
    <t>Job Title:
Senior Program Manager
Role Overview:
We are seeking an experienced Program Manager to join the McAfee Program Management Office, reporting to the Director of McAfee Program Management. The ideal candidate will have a sharp business mind and a proven ability to strategize and implement high-level strategic programs from ideation to launch. With a data-driven mindset, this person should excel at connecting the dots and solving complex problems.
The Program Manager position is remote in the United States, with travel to major San Jose and Dallas hubs. We will only consider candidates currently in the United States and are not offering relocation assistance at this time.
About the Role:
Drive execution at scale, leveraging industry best practices to deliver programs predictably and consistently.
Build a high-performing program team aligned to a common purpose.
Collaborate with the program sponsor, cross-functional teams, and assigned project managers to develop the scope, deliverables, required resources, and work plan.
Run program operating mechanisms to ensure timely and consistent communication of project status, milestones, timelines, and deliverables.
Manage change and implement interventions to deliver successful outcomes.
Works across the team to identify risks and issues and presents recommended response plans to stakeholders.
About You:
Five or more years of program and project management expertise delivering on large-scale and cross-functional programs.
Project/ Management certification (PMP or PgMP).
Deep knowledge and related work experience of the project management process, theory, and lifecycle, including Waterfall and Agile methodology, as well as Project Delivery Framework and SDLC.
Intermediate experience in standard project management and collaboration tools (for example, Smartsheet, Asana, JIRA, Monday).
Responsible, detail-oriented, well organized, independent, ability to learn quickly, multi-tasking, excellent interpersonal skills, team player.
Excellent communication skills (written and verbal) and the ability to disseminate information to all altitudes of the organization.
Exceptional skills in leadership, time management, facilitation, and organization.
Self-starter with a strong work ethic who sets high standards for self and others and demonstrates enthusiasm for the team's mission.
High integrity, excellent judgment - you'll have access to sensitive information and must treat it appropriately.
Accountability – you operate with excellence, do what you say, and expect and hold others to the same.
Highly collaborative - you recognize the value of bringing people along.
﻿﻿Intellectual curiosity - you're eager to learn new concepts; you're willing to admit you don't know certain things, will ask for help, roll up your sleeves, and learn
#LI-Remote
Company Overview
McAfee is a leader in personal security for consumers. Focused on protecting people, not just devices, McAfee consumer solutions adapt to users’ needs in an always online world, empowering them to live securely through integrated, intuitive solutions that protects their families and communities with the right security at the right moment.
Company Benefits and Perks:
We work hard to embrace diversity and inclusion and encourage everyone at McAfee to bring their authentic selves to work every day. We offer a variety of social programs, flexible work hours and family-friendly benefits to all of our employees.
Bonus Program
401k Retirement Plan
Medical, Dental, Vision, Basic Life, Short Term Disability and Long-Term Disability Coverage
Paid Parental Leave
Support for Community Involvement
14 Paid Company Holidays
Unlimited Paid Time Off for Exempt Employees
96 Hours of Sick Time and 120 Hours of Vacation for Non-Exempt Employees Accrued Each Year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The starting pay range for this position is $109,240.00-$179,462.50. McAfee takes into consideration an individual’s skillset, experience and location in making final salary determinations. For further details, please discuss with the Talent Acquisition Partner.</t>
  </si>
  <si>
    <t>https://www.indeed.com/viewjob?jk=1458402fe1144495</t>
  </si>
  <si>
    <t>$110,000 - $130,000 a year</t>
  </si>
  <si>
    <t>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
As a Project Manager III, you will be responsible for overall management and administration of technical consulting engagements throughout the project lifecycle. You will be accountable for schedule, risk management, communication, scope, budget, client satisfaction, project quality and ensuring the team follow established delivery methodologies. You may use agile, waterfall or hybrid methodologies and will work with teams that are cross-functional, global and virtual.
Responsibilities
Understand client goals, scope and expectations; articulate to team project purpose
Establish a project schedule and manage to scope and budget
Establish high level roadmap as well as delivery cadence utilizing agile principles
Provide meeting agendas, meeting notes and status/progress reports
Manage communications within project team and with stakeholder
Monitor Progress and burn rates as a method for tracking and reporting progress
Proactively identify risks and issues and clearly articulate options or next steps
Continually drive project to completion while keeping client business goals and needs in focus
Minimum Requirements
Bachelor’s degree in Business, Management or a related field
Agile, waterfall and hybrid project management experience
Custom application development project delivery experience
Professional services industry experience
Experience with Azure Dev Ops or Jira for agile project delivery
Preferred Qualifications
Experience with implementing Microsoft technologies
About Reply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
The base compensation range for this full-time position is between $110,000 – $130,000 plus benefits. Compensation decisions are supported through market data, where regional variances may exist based on cost of labor. We also take into consideration prior experience, relevant skills, education and/or training, certifications and as applicable, other required qualifications. If you have questions regarding compensation, the talent acquisition team can provide relevant details during the interview process.
Reply is an equal-opportunity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t>
  </si>
  <si>
    <t>https://www.indeed.com/viewjob?jk=377fa00f4728a576</t>
  </si>
  <si>
    <t>Fernandes Masonry, Inc.</t>
  </si>
  <si>
    <t>New Bedford, MA</t>
  </si>
  <si>
    <t>Job Overview: We are seeking an experienced and highly organized Associate Project Manager to join our team. As an Associate Project Manager, you will be responsible for assisting in the planning, coordination, and execution of construction projects. The ideal candidate will have a strong background in construction management and possess excellent time management and project coordination skills. Responsibilities: - Assist in the development of project plans, including defining project scope, goals, and deliverables - Collaborate with project team members to ensure project milestones and deadlines are met - Coordinate with subcontractors, vendors, and suppliers to ensure timely delivery of materials and services - Monitor project progress and provide regular updates to stakeholders - Assist in the preparation of project budgets and track expenses throughout the project lifecycle - Conduct regular site visits to ensure compliance with safety regulations and quality standards - Assist in the resolution of any issues or conflicts that may arise during the construction process - Maintain accurate project documentation, including contracts, change orders, and progress reports Experience: - Previous experience in construction project management or a related field - Proficiency in construction software such as HeavyBid, ProCore, and Civil 3D - Strong knowledge of blueprint reading and construction estimating - Excellent time management skills with the ability to prioritize tasks effectively - Demonstrated ability to coordinate multiple projects simultaneously - Strong communication skills with the ability to effectively collaborate with cross-functional teams - Knowledge of contract management principles We offer competitive compensation packages and opportunities for career growth within our organization. If you are a motivated individual with a passion for construction project management, we encourage you to apply for this position. Note: All positions at our company are paid positions; we do not offer unpaid internships.
Job Type: Full-time
Pay: $80,000.00 - $100,000.00 per year
Benefits:
* 401(k)
* 401(k) matching
* Dental insurance
* Health insurance
* Life insurance
* Paid time off
* Vision insurance
Compensation Package:
* Bonus opportunities
* Employee stock ownership plan
* Performance bonus
* Profit sharing
* Weekly pay
Schedule:
* 8 hour shift
Ability to Relocate:
* New Bedford, MA: Relocate before starting work (Required)
Work Location: In person</t>
  </si>
  <si>
    <t>https://www.indeed.com/viewjob?jk=f68dabc0007f1037</t>
  </si>
  <si>
    <t>Manager, Project &amp; Fixed Asset Accounting</t>
  </si>
  <si>
    <t>Jack In The Box</t>
  </si>
  <si>
    <t>San Diego, CA 92123</t>
  </si>
  <si>
    <t>Responsible for managing the planning, development, execution, and analysis of accounting and financial projects, transactions, oversees capital investments, collaborates with cross functional teams, manages systems and processes in the Oracle Projects and Fixed Assets modules and ServiceNow Capital Project Request portal.
KEY DUTIES/RESPONSIBILITIES:
Directs the development and implementation of systems, processes, and procedures for performing property accounting transactions, maintaining, and extracting financial data, producing, and analyzing financial reports; monitors systems and applications to ensure compliance with corporate policy, SOX compliance, and professional standards. Directs capital forecasting, analysis and the development of reporting tools to facilitate capital decisions. Oversees the development, content, and application of capital policy.
Manages the development, processes, procedures and maintenance of Oracle Projects and Fixed Asset systems to ensure integrity of capital expenditures, project closeouts, overhead allocations, cost segregation, asset classifications, disposals, impairments, and assets held for sale.
Manages Oracle Projects module integration between Accounts Payable, Accounts Receivable, Equipment Purchasing, Fixed Assets, General Ledger, Lucernex, Location Database to ensure process flows, transaction interfaces, and data integrity between systems. Manages tables, lookups, and SQL for integration.
Manages the Oracle Fixed Assets module to ensure integrity of asset listings for depreciation expense forecasting, write offs, impairment analysis, and assets held for sale. Collaborates across functional teams on asset planning and life cycle analysis to guarantee assets are optimized, life assignment is appropriate, and assets are accurately reported and accounted for.
Establishes and oversees the administration of acceptable accounting practices relating to cost segregation and asset classifications to assure the value of the Company is optimized and complies with prescribed accounting rules and regulations. Ensures recording and analysis accurately reflect financial transactions and integrity of data, reports and analysis; reviews and continuously improves policies and procedures.
Provides expertise and guidance in the development of new or existing systems, procedures, controls, and reporting. Identifies opportunities for enhancement or improvements and initiates or recommends projects and solutions to meet desired objectives.
Performs other related duties, tasks and responsibilities as required, assigned and directed.
QUALIFICATIONS:
Education: Bachelor's degree in Accounting, Finance, or related field.
Experience: 8-10 years advanced accounting or financial analysis experience, preferably in restaurant, construction, or real estate field with at least 5-years of supervisory experience.
Skills/Knowledge/Abilities:
Excellent oral and written English communication skills, interpersonal skills, and organizational skills.
Strong knowledge of accounting/financial concepts and techniques.
Proficient with Oracle or ERP system; personal computer skills including working knowledge of spreadsheet, word processing, and graphics software (MS Office applications); knowledge of SQL (Oracle Reporting tools, Fusion, EPBCS, OTBI).
Demonstrates integrity and ethical behavior
REASONABLE ACCOMMODATION: Jack in the Box, Inc. and its affiliates will make reasonable accommodations to allow a qualified individual with a disability to enjoy equal employment opportunities and to perform the essential functions of the job. This position description should be applied accordingly. This description of duties is not intended to be all-inclusive or to limit managements discretion to assign other duties or responsibilities as necessary.
The range for this position is $106,400 - $149,000 and is based on an employee located at our corporate headquarters in San Diego. If the candidate is hired in a different city to work remote, we will apply a geographic pay differential based on the cost of labor in the market in which the employee resides.
Brand: Jack In The Box
Address: 9357 Spectrum Center Blvd. San Diego, CA - 92123
Property Description: Jack in the Box Corporate
Property Number: XX9101</t>
  </si>
  <si>
    <t>https://www.indeed.com/viewjob?jk=158cf6a3af49ceaa</t>
  </si>
  <si>
    <t>Alpha Omega Integration</t>
  </si>
  <si>
    <t>Job Title: Project Manager
Clearance Required: Public Trust
Work Location: Remote
Key Responsibilities:
Manage the transition-in activities, perform skill-gap analysis, onboard resources, and complete knowledge transition within the transition period.
Manage day-to-day activities, ensure Kanban board is maintained, and maintain effective collaboration across program areas.
Demonstrate and implement Project Management best practices in an IT Enterprise environment that reduce risks and improve service delivery
Monitor program execution to identify obstacles and deviations from the plan and take corrective action as needed.
Prioritize automation, observability, and measurements. Track progress towards meeting contractual and client expectations, and take corrective actions as needed.
Enforce a customer-centric outlook, and encourage out-of-the-box thinking in introducing SRE and innovative solutions.
Conduct continuous risk assessment and management including developing measures to reduce risk in program execution.
Demonstrate contract management, budgeting, and resource allocation, including management of subcontractor personnel.
Responsible for overall program management activities that include, but are not limited to, finance management, corporate data calls, reporting, meetings, and other activities as identified.
Ensure timely communications across the program that include daily oral and written statuses.
Monitor and manage workload and resources. Work with the government to identify priorities, ensure resource balancing, set expectations, track and report on progress, and manage risks.
Manage the sub-contractors, approve subcontractor and AOI invoices, and review with Senior Leadership performance and financial metrics.
Accountable for overall program success, takes a proactive independent approach to mitigate issues, ensure performance goals are met, and meet contract and corporate objectives
Support business development and proposal activities, as requested.
Required Qualifications:
Education:
Bachelor’s degree in a related field and 5-7 years’ experience or Master’s Degree and 3-5 years’ experience; or high school diploma/equivant and 9 years relevant experience.
Experience/Skills:
6+ years of recent Program/Project Management experience in a federal environment.
Demonstrated experience in the migration and modernization of legacy systems to the cloud (preferably AWS).
Prior experience managing FFP and T&amp;M resources and budgets.
Must possess experience and understanding of government contracting.
Demonstrated Project Management experience in an IT Enterprise environment that includes performance, budgeting, risks, and maturity.
Prior experience supporting business development processes that include capture and proposal writing is a plus.
Strong and effective verbal and communication skills.
Exceptional leadership and organizational skills.
 Certification(s):
PMP certification
AWS certifications are a plus
Salary and Benefit Information:
The likely salary range for this position is $90,000- $123,000. This is not, however, a guarantee of compensation or salary.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and could fall outside of this range.
Application Deadline: March 28, 2025
Joining the Alpha Omega team entitles you to participate in all retirement benefits, plans of deferred compensation, health and insurance benefits, and other such benefits as set forth in the company’s policy and benefits manuals. See below, to name a few:
PTO including paid parental, military, and bereavement leave
Eleven (11) paid Federal holidays, five of which are floating holidays (as designated by the company’s holiday schedule each year)
Health and Dental Insurance (including 100% employer paid premiums for employee coverage under the HDHP health plan)
Life Insurance, STD/LTD term disability coverage, with employer paid premiums
401 (k) plan with a match that is 100% vested after you complete two years of service
FSA/DFSA/HSA flexible benefit plans
Annual Tuition &amp; Professional Development Reimbursement benefit
We regularly review our Total Rewards package to ensure our offerings are competitive and reflect what our employees have told us they value most.
Culture and Values:
Alpha Omega's Core Values are (H) harmony, (E) engagement, (A) accountability, (R) resourcefulness, and (T) tenacity - collectively they are an acrostic reminder of the values that guide the work we do. We have H.E.A.R.T.!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
Our Company:
Alpha Omega is an award-winning Federal IT Solutions provider. Since our inception in 2016, we have grown our revenues to $140 million and our employee population to almost 500 people located across the U.S.
At the heart of Alpha Omega’s mission lies a comprehensive approach to addressing the most critical domains shaping our world today. Through strategic partnerships and cutting-edge technology, the company is committed to delivering mission-enabling solutions that transcend boundaries and propel progress in key areas. We deliver mission-focused solutions in our domain areas of national security, foreign affairs and climate science leveraging our expertise in cybersecurity, data and AI, and digital modernization.
Our consistent growth has fostered a series of accolades including Inc. 5000 and Washington Technology’s Fast 50 awards for five consecutive years, Virginia Business Best Places to Work seven years in a row, and USA Today and Washington Post Top Workplaces.
Alpha Omega places significant emphasis on bolstering national security efforts in collaboration with key government agencies such as the Department of Homeland Security (DHS). Through our National Security domain, we provide innovative solutions and strategic partnerships, the company is committed to safeguarding America’s safety and prosperity. From implementing advanced cybersecurity protocols to strengthening critical infrastructure resilience, Alpha Omega’s contributions are instrumental in defending the nation against evolving threats. Furthermore, our dedication extends to protecting the interests of our service members within the Coast Guard, recognizing their integral role in the broader national security framework. This comprehensive approach underscores Alpha Omega’s unwavering commitment to ensuring the safety and security of the United States.
Climate science is integral to our national security strategy, as it provides crucial insights into environmental threats that can destabilize regions, exacerbate conflicts, and compromise vital resources essential for the safety and stability of our nation. Moreover, Alpha Omega recognizes the urgency of addressing climate change and its far-reaching implications. Through initiatives like the integration of advanced climate modeling within National Oceanic and Atmospheric Administration (NOAA) and supporting agricultural production and conservation efforts within the United States Department of Agriculture (USDA), the company actively contributes to the fight against climate crisis. By leveraging technology to drive sustainability and resilience, Alpha Omega underscores its commitment to preserving our planet for future generations.
In addition to its domestic endeavors, our Foreign Affairs domain is deeply engaged in navigating complex foreign affairs and promoting U.S. diplomacy on the global stage. Through collaboration with the U.S. Department of State and other international partners, the company advances national interests while fostering cooperation and mutual understanding. By leveraging technological innovation, Alpha Omega strengthens America’s position as a global leader and promotes stability in an increasingly interconnected world.
Alpha Omega Integration, LLC (Alpha Omega) is an Equal Opportunity/Affirmative Action Employer. All qualified applicants will receive consideration for employment without regard to race, color, religion, sex, sexual orientation, gender identity, national origin, disability, or veteran status, or any other protected class. We are committed to the development of a creative, diverse, and inclusive work environment. Black, Indigenous, and People of Color (BIPOC), LGBTQIA, women, people over 40, and differently abled individuals are strongly encouraged to apply.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</si>
  <si>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https://www.indeed.com/viewjob?jk=6127f8c292ee9ec3</t>
  </si>
  <si>
    <t>Cloud Migrations Project Manager</t>
  </si>
  <si>
    <t>Steneral Consulting</t>
  </si>
  <si>
    <t>Job Title - Cloud Migrations Project Manager
Type - Remote
Candidate must be from DE,NY,NJ,TX,FL,DC,MD,VA,WV,NC, or PA.
Description -
Cloud migration project management experience required !
Bachelors degree + 5 years of leading Project Portfolios as a Project and/or Program Management (9 years if no degree)
Prior full budget control of min $2M of project spend
Background in working with IT vendors is required.
Background in supporting a customer and/or member facing application
Background in supporting a cloud migration (AWS or Azure).
Preferred skill -CallidusCloud/SAP migration experience
Expertise in both IT and business tracks; experience in strategic planning, development, implementation, and maintenance of systems, preferably across multiple hardware and software platforms.
Experience managing schedules, pulling together tech and non tech teams for project compliance/update calls, vendor interaction support, risk management, escalations, etc-
Previous technical project management experience in a dynamic high-technology environment is a key to success in this position
Experience in execution of multiple related development projects simultaneously, with working knowledge of Systems Development Lifecycle and the Project Management Lifecycle. This will be built on a track record of implementing business solutions in core critical technologies
Ability to communicate with business and technical stakeholders
PM tools: Jira, KeyedIn (preferred), Visio</t>
  </si>
  <si>
    <t>https://www.indeed.com/viewjob?jk=ae7532cc1c45c658</t>
  </si>
  <si>
    <t>$75,000 - $105,000 a year</t>
  </si>
  <si>
    <t>MILESTONE &amp; CO LLC</t>
  </si>
  <si>
    <t>Houston, TX 77003</t>
  </si>
  <si>
    <t>Are you passionate about making a tangible impact? Do you thrive in a fast-paced environment where attention to detail is key? Milestone is a settlement trustee with one foot in the future. We're a team of innovative problem-solvers who work with law firms to get people paid fast once a legal settlement is reached. Milestone has a revolutionary system that digitizes and streamlines the post-settlement process. We are on a mission to pay people promptly after settlement, making the experience more efficient and transparent for everyone.
Named a fastest-growing company by both Inc. 5000 and The Business Journals, Milestone drives all growth toward building a better legal system for the plaintiff. We are committed to pushing the boundaries of excellence and innovation in the legal industry.
Characteristics of a Milestonian:
Yes, we have a name for ourselves. We call ourselves Milestonians, and you’ll often hear our “To the moon!” catchphrase shouted in the halls of the office or tacked onto the end of Teams calls. We’re not going to say that we’re a family here (frankly, it’s a little weird when companies say that), but we do consider ourselves to be a tight-knit group, bound by our mutual drive and purpose. As such, Milestonians tend to have the following in common. Milestonians have:
Integrity Milestonians are dependable, principled, and honest, and they own their behavior.
Agility Milestonians embrace change, adapt promptly to the unexpected, and work to continually learn and evolve in their role.
Effectiveness Milestonians pursue results with common sense and a streamlined approach and look for ways to improve and enhance processes.
Compassion Milestonians strive to understand others’ nuanced experiences and exhibit empathy and humility in every interaction.
Discipline Milestonians show up and work constructively to uphold their commitment to excellence.
Characteristics of a Milestone Project Manager:
In addition to the above, we are looking for a candidate who also uniquely fulfills the specific needs of our Project Manager role.
We are recruiting a Project Manager to work under the direction and supervision of a Project Director, providing exceptional client service, coordinating project deliverables, and ultimately managing direct reports.
Our Project Manager has a keen eye for detail and is probably the one in his or her friend group responsible for planning all of the get-togethers and sending all the reminder texts. Because that kind of thing is important to this person. It comes naturally.
The Milestone Project Manager is responsible for ensuring all parties are on the same page and all pieces fall into place. This individual will play a key role in the efficient operations of the Milestone team.
Primary Functions &amp; Responsibilities:
Client Management
Practice principled and clear communication both internally and externally
Respond to all client emails or phone calls within one business day
Identify and escalate client or operational issues or problems in a timely manner
Proactively anticipate the client’s next question and address before they ask, when possible
Produce work that is of client-facing quality or is circulated internally with clear questions while in draft format
Strive to build a relationship with the client as a partner rather than a vendor
Efficiently and accurately disseminate routine reports to clients on weekly/monthly basis
Act with principle and embody Milestone’s values as the face of Milestone to our clients
Uphold confidentiality and handle confidential material and information professionally
Send data to and receive data from external parties in a secure manner
Project Management
Coordinate timely and accurate execution of key activities and tasks as outlined in the proposal, orders, project documents, and/or client requests
Take ownership of work produced, as well as other special projects or process improvement/strategic initiatives as assigned
Respond in a timely manner to colleagues to keep project deliverables on schedule
Punctually update and complete required reporting and information entry across various platforms
Be respectful of your own and others’ time
Propose solutions when identifying any problems
Appropriately communicate clients’ needs internally
Display a professional level of attention to detail and produce error-free work that requires little to no revisions or oversight or clearly escalate areas for feedback and assistance
Analyze, interpret, and communicate high volume case data within Excel
Be dependable and agile
People Management
Communicate with empathy
Coordinate with other operational groups and effectively delegate tasks to the appropriate team member while retaining responsibility for successful completion of the task
Communicate and prioritize to remove any roadblocks to task completion
Provide context and transparency while remaining professional and respectful
Request assistance with both detail and humility
Create timely and accurate task requests and instructions for completing tasks
Conduct regular one-on-one meetings with direct reports, prioritizing a coaching approach
Own your own behaviors as a leader
Approach conflict resolution with respect and curiosity
Manage with trust and respect
Clearly articulate expectations and hold direct reports accountable to those expectations
Provide regular constructive feedback
Complete all reviews and other managerial feedback as required
Requirements &amp; Qualifications:
Bachelor’s degree
5+ years experience in mass tort settlements
Proficiency in MS Office Suite, including MS Word, Excel, and Outlook (i.e., Pivot Tables, V/XLOOKUP, Macros, Data Validation tool suite, Mail Merge, etc.)
Proficiency in Salesforce
Must be able to meet deadlines, wear multiple hats, maintain flexibility to pivot as needed throughout the day, and thrive in pressure situations
Maintain a high degree of attention to detail and professionalism in working with various clients, time-sensitive materials, and confidential matters
Exceptional interpersonal/communication skills, both written and verbal, with an emphasis on managing time, documents, projects and relationships with law firm clients and vendor collaborators
Must be a self-starter able to work independently under minimal supervision, but also take direction/guidance well and function efficiently as part of a collaborative team
Ability to effectively prioritize, organize, and juggle multiple tasks/projects/deadlines simultaneously
Job Specs &amp; Details:
Headquartered in Buffalo, New York, or remote options
Hours: Monday–Friday 9am-5pm ET
Salary commensurate with experience
401(k) w/match
Health, dental, &amp; vision insurance
Generous paid time off
Paid maternity/paternity leave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Milestone is an equal opportunity employer and welcomes candidates from all backgrounds to apply. We are committed to creating a diverse and inclusive workplace.</t>
  </si>
  <si>
    <t>https://www.indeed.com/viewjob?jk=954008aaa51032e6</t>
  </si>
  <si>
    <t>Operations Program Manager</t>
  </si>
  <si>
    <t>$142,376 - $213,564 a year</t>
  </si>
  <si>
    <t>Job Title:
Operations Program Manager
Job Description
We’re Concentrix. A new breed of tech company — Human-centered. Tech-powered. Intelligence-fueled. We create game-changing solutions across the enterprise, that help brands grow across the world and into the future. We are trusted by clients across all major sectors, from up-and-coming success stories to iconic Fortune Global 500 brands in over 70 countries spanning 6 continents.
Our game-changers:
* Challenge Conventions
* Deliver outcomes unimagined
* Create experiences that go beyond WOW
If this is you, we would love to discuss career opportunities with you. In our Concentrix Catalyst team, you will work with the engine that powers the experience design and engineering capabilities at Concentrix. A leading global solutions company that reimagines everything CX through strategy, talent, and technology. We combine human-centered design, powerful data, and strong tech to accelerate CX transformation at scale. You will be surrounded by the best in the world providing market leading technology and insights to modernize and simplify the customer experience. Within our professional services team, you will deliver strategic consulting, design, advisory services, market research, and contact center analytics that deliver insights to improve outcomes and value for our clients. Hence achieving our vision.
Concentrix provides eligible employees with an opportunity to enroll in many benefit programs, generally including private medical plans, great compensation package, retirement savings plans, paid learning days, and flexible workplaces. Specific benefits plans will vary by country/region.
We’re a remote-first company looking for the absolute best talent in the world. Experience the power of a game-changing career.
#LI-Remote
Basic Qualifications:
7+ years in a product or technology leadership role, with a proven track record of successful operational strategy, development, and execution.
5+ years experience with program management using strategic, analytic, and creative evaluation with a focus on systematic problem solving of company/customer experience pain points.
Bachelor’s degree in Business, Technology, Engineering, or related fields, or equivalent program/project management experience.
Experience with assessing and resolving complex issues.
Experience in project management disciplines – scope, schedule, budget, risk, and issue management.
Experience in development/deployment of custom applications/services to provide distinct solutions to complex business objectives.
Preferred Qualifications:
Master’s degree in Business Administration, Product Management, or a closely related field or equivalent program/project management experience.
Demonstrated experience leading product or service development in a confidential or highly competitive environment.
Proven leadership abilities with a track record of motivating and guiding teams toward achieving provided objectives.
Excellent communication skills, with the ability to articulate project strategy and complex ideas clearly to a variety of stakeholders.
Strong analytical and problem-solving skills.
Technical consulting experience with executives.
Knowledge of current AI and emerging GenAI technologies.
Responsibilities:
Establish programs to accelerate company results, streamline processes, provide visibility of effort, and otherwise ensure company objectives are achieved effectively and efficiently.
Own and drive delivery of project tasks, activities, milestones, and resources.
Develop, maintain, and manage project requirements, plans, timeline, issues, risks, and challenges.
Schedule, measure, and regularly report on progress, milestones &amp; deliverables.
Gather critical information from meetings with various stakeholders and producing useful reports.
Engage leadership to communicate project objectives, strategy, tactics, and ongoing progress.
Ensure scope and schedule for commitments are clearly defined, agreed upon, and communicated across stakeholder and leadership teams
Ensure agreement, alignment and sign-off of initiatives and key deliverables from all respective stakeholders and approvers
Support and be inclusive of a variety of business owners, recognizing multiple parties/organizations with conflicting agendas and business priorities
Provide required support on all Salesforce projects/programs (planning, resourcing, reporting)
Maintain appropriate project documentation repositories
 Salary Range:
The on-target earnings range 142,376 to Max: 213,564. Includes a base salary and incentives that align with individual and company performance. Actual salaries will vary based on candidates' qualifications, skills, and competencies.
The deadline to apply for this position is 02/28
#LI-Remote
#ConcentrixCatalyst
Location:
USA, CA, Work-at-Home
Language Requirements:
Time Type:
.
Physical &amp; Mental Requirements: While performing the duties of this job, the employee is regularly required to operate a computer, keyboard, telephone, headset, and other office equipment. Work is generally sedentary in nature.
If you are a California resident, by submitting your information, you acknowledge that you have read and have access to the Job Applicant Privacy Notice for California Residents
Concentrix is an Equal Opportunity/Affirmative Action Employer including Disabled/Vets.
For more information regarding your EEO rights as an applicant, please visit the following websites:
•English
•Spanish
To request a reasonable accommodation please click here.
If you wish to review the Affirmative Action Plan, please click here.</t>
  </si>
  <si>
    <t>https://www.indeed.com/viewjob?jk=a938781c107bd3cc</t>
  </si>
  <si>
    <t>Senior Technical Project Manager</t>
  </si>
  <si>
    <t>Global Healthcare IT</t>
  </si>
  <si>
    <t>*Senior Technical Project Manager*
*Market Rates*
*12 month contract with 1 additional 12 month extensions*
*Start date - 3/1/25*
*Please provide three (3) recent references within the last 5 years* that demonstrate you experience in project management with emphasis on vendor management. Please include the following:
* Brief description of your role on the project team
* Your years of experience
* Additional / supplemental skills or expertise
* Contact information of three (3) references per individual
*Project Description: *
The PHSA Project Services department is responsible for delivering a wide range of IT infrastructure projects for the Health Authorities of British Columbia.
The successful candidates for this senior role will be responsible for managing multiple concurrent IT infrastructure projects.
*Reporting to: *
Team Lead, Project Services
*Services Required: *
* The Technical Project Manager roles lead and coordinate all aspects of the IT infrastructure projects undertaken by the Project Services department for the Health Authorities, ensuring that deliverables are completed on time and on budget, as identified in the project plan
* These roles are responsible for tracking /managing the project deliverables, schedule, financials, and quality
* Management of project resources, including network infrastructure, data storage, server / virtualization, and database services resources, as required, based on the scope of the assigned projects
* Establishes detailed project plans, schedules and action plans to produce project deliverables
* Executes project plans according to the established project management methodology, to ensure the successful and coordinated completion of project components
* Tracks project progress according to the project plan, and reports on the status of the projects and any key issues that are encountered
* Consults with stakeholders as needed and ensures readiness for project implementation
* Preparation of project change requests for any changes in scope, schedule, and budget
* Review and approval of the project IT Infrastructure deliverables and artifacts, ensuring accuracy and completeness
* Develops / distributes regular project status reports and leads / attends regular client project status meetings
* Leads the development process for IT infrastructure project proposals of varying degrees of complexity, costs and impact, on behalf of various external HAs across the province, working internally within their own team and with other Technology Services groups to conclude the project proposal process, utilizes professional expertise in proposal management, development, solving, estimating, tracking and reporting, client engagement, and stakeholder relationship development and management
* Collaborates with Solution Architects and other Technology Services resources to determine the technology feasibility, constraints and options / requirements; translates technical solution(s) / specifications into clearly articulated and easily understood language for proposals
* Manages internal and external stakeholder relationships related to the proposal development / approval process
* Reviews and discusses all components of the proposal with the client(s) and confirms requirements; takes questions and explains the rationale behind the resource estimates, infrastructure / technology options and solutions, including what cannot be done, and reworks the project proposal based on client feedback
*Pricing Options Preferred:*
Hourly (maximum 40 hours per week, with any overtime requiring pre-approval by management)
\*\*The hourly rate of the consultant is considered an all-inclusive rate for travel or other expenses. However, exceptional travel costs may be approved for reimbursement with prior written approval from Management. Receipts will be required.
*Specific Qualifications or Experience Required: *
* A minimum of 6 years project management experience, managing a range of IT infrastructure (servers, storage, voice / data / wireless networking) projects in large, outsourced IT service delivery organizations
* Enjoy working as part of a team and respect for chain of command.
* Detail-oriented approach to data-driven project deliverables.
* Strong budget management skills.
* Training and experience with best practice project management techniques and processes.
* Experience leading a multi-disciplinary team of technical resources.
* PMP certification is preferred.
* Good verbal and written communications.
Job Types: Full-time, Contract
Pay: $63.42 - $67.91 per hour
Expected hours: 40 per week
Benefits:
* 401(k)
* Dental insurance
* Health insurance
Schedule:
* 8 hour shift
* Day shift
* Monday to Friday
Work Location: Remote</t>
  </si>
  <si>
    <t>https://www.indeed.com/viewjob?jk=17aee957047047ce</t>
  </si>
  <si>
    <t>Regional Project Manager</t>
  </si>
  <si>
    <t>Job Description:
For this U.S. based position, the expected compensation range is $96,000 - $144,000 per year, which includes base pay and short-term incentive.
The compensation range for this full-time position applies to candidates located within the United States. Our salary ranges are determined by reviewing roles of similar responsibility and level. Within the salary range, individual pay is determined by several factors including performance, knowledge, job-related skills, experience, and relevant education or training. Schneider Electric also offers a comprehensive benefits package to support our employees, inclusive of medical (with member reward points), dental, vision, and basic life insurance, Benefit Bucks (credits to apply towards your benefits) flexible work arrangements, paid family leaves, 401(k) + match, well-being and recognition (including service anniversary) programs, 12 holidays per year, 15 days of paid time off per year (pro-rated in the first year of employment based on start date), opportunity to purchase company stock (eligibility depends on start date), and military leave benefits.
You must submit an online application to be considered for the position. The Company will accept applications on an ongoing basis until the position is filled.
Great people make Schneider Electric a great company.
This job represents the Company in the procurement, negotiation, and administration of contracts for goods and services. The Regional Project Manager acts as a technical resource to provide upfront design assistance, including proposals, submittals and presentations. The Regional Project Manager has complete project responsibility from project initiation to end of warranty.
What will you do?
Assumes full responsibility and accountability for facilitating delivery of a premium experience for every ASCO customer.
Providing interpretation of contract provisions, screening and processing customer inquiries to insure prompt handling.
Manages projects in matters of contractual obligations, assists engineering with required submittal data, contractual decisions, project scope definition and coordinates all information required for the design.
Monitoring progress of work performed under the contract and preparing periodic reports and estimates of completion date.
May participate in, negotiation of new contracts and renegotiations of existing contracts, and provide overall support.
Provide support for all critical power solutions, with a primary focus on PCS, but also includes ATS, VATS, Load Bank PowerQuest, and coordination with CPMS.
Coordinates Purchase order and BOM with applications to insure accurate budgets
Provides preliminary one-line diagrams, mechanical elevations and plan views.
Evaluates the optimal combination of acquired information and contributing data to facilitate the development of the final design.
Coordinates a wide variety of functions within the company to provide liaison support during pre-delivery time including activities within order processing, customer relations and sales support.
Provides single point contact for response to customer inquiries regarding status of order, investigates and resolves product, shipping, and scheduling problems.
Informs sales function and customers of changes in product availability or delivery schedules.
Maintains a Project list for all Assigned projects.
Manages project milestones, project costs, commitments and Margins.
Coordinates ASCO Power Services field tech with engineering in trouble shooting and resolving issues during startup
Perform in an ethical and professional manner at all times.
Must have valid driver’s license and ability to travel to construction sites. May also require traversing sites for inspection purposes with contractors and during acceptance tests
Qualifications:
What qualifications will make you successful for this role?
Three (3) years direct related experience in Power Switching and Controls and Power Generation; at least Five (5) years industry experience.
BSEE, BSME, or equivalent will be considered
Working knowledge of control circuits, emergency power systems, related industry codes &amp; standards.
Thorough working knowledge of industry codes and standards.
Outstanding organization and communication skills
Excellent written &amp; presentation skills
Demonstrated proficient in scheduling, prioritizing, and meeting deadlines.
Effective interpersonal skills. Candidate must excel at working in a team environment.
Requires a broad knowledge of Company functions, product capabilities, manufacturing, order processing, design, jobsite experience and marketing policies.
Advanced Computer Proficiency.
Ability to determine appropriate measures for themselves and others to achieve the project goals
Prioritization and Co-ordination of these measures
Ability to work effectively to tight deadlines regardless of possible setbacks
Experience and instinct for customer’s respective field of activity and the hierarchical levels.
Ability to make a good and competent impression with customer right from the first contact
Ensures customer- oriented quality.
Combines various disciplines to find the best solution
Our values define our company. Who we are, our customer approach, how we do business, what it’s like to work here, and the kind of people we want to attract and retain. We care for our planet, our customers, our company, our team, and ourselves. We connect to customers and colleagues; we are open and respectful. We challenge others and embrace challenges ourselves. We commit to change by leading the change.
We seek out and reward people for being straightforward, open, passionate, effective, and challenging the status quo. We want our employees to reflect the diversity of the communities in which we operate. We welcome people as they are, creating an inclusive culture where all forms of diversity are a real value for the company. We’re looking for people with a passion for success — on the job and beyond.
At Schneider Electric, because we value our employees, we offer a competitive benefits package that includes medical, dental and vision, matching 401(k), training and development opportunities and much more. Join Schneider Electric and together, let’s make the most of your energy.
Let us learn about you! Apply today.
You must submit an online application to be considered for any position with us. This position will be posted until filled.
About Our Company:
Looking to make an IMPACT with your career?
When you are thinking about joining a new team, culture matters. At Schneider Electric, our values and behaviors are the foundation for creating a great culture to support business success. We believe that our IMPACT values – Inclusion, Mastery, Purpose, Action, Curiosity, Teamwork – starts with us.
IMPACT is also your invitation to join Schneider Electric where you can contribute to turning sustainability ambition into actions, no matter what role you play. It is a call to connect your career with the ambition of achieving a more resilient, efficient, and sustainable world.
We are looking for IMPACT Makers; exceptional people who turn sustainability ambitions into actions at the intersection of automation, electrification, and digitization. We celebrate IMPACT Makers and believe everyone has the potential to be one.
Become an IMPACT Maker with Schneider Electric – apply today!
€36 billion global revenue
+13% organic growth
150 000+ employees in 100+ countries
#1 on the Global 100 World’s most sustainable corporations
You must submit an online application to be considered for any position with us. This position will be posted until filled.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‘inclusion’ is one of our core values. We believe our differences make us stronger as a company and as individuals and we are committed to championing inclusivity in everything we do. This extends to our Candidates and is embedded in our Hiring Practices.
You can find out more about our commitment to Diversity, Equity and Inclusion here and our DEI Policy here
At Schneider Electric, we uphold the highest standards of ethics and compliance, and we believe that trust is a foundational value. Our Trust Charter is our Code of Conduct and demonstrates our commitment to ethics, safety, sustainability, quality and cybersecurity, underpinning every aspect of our business and our willingness to behave and respond respectfully and in good faith to all our stakeholders. You can find out more about our Trust Charter here
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t>
  </si>
  <si>
    <t>https://www.indeed.com/viewjob?jk=220aabc51451d090</t>
  </si>
  <si>
    <t>Lynnwood, WA 98087</t>
  </si>
  <si>
    <t>Description
The Maritime Solution Systems Portfolio within the Maritime Systems Division (MSD) is seeking a dynamic Project Manager to join the Leidos team in Lynnwood, WA to support a multidisciplined team in the development of innovative and next generation Navy equipment. The scope of the business activities within this portfolio includes: underwater vehicle systems, maritime sensors, supporting information technology &amp; engineering services for complex maritime applications, development and support of underwater data acquisition and telemetry systems for distributed sensors for platform signature measurement.
The Project Manager will be responsible for supporting a Senior Program Manager in the leadership, execution, development, and growth of a program or programs. The Project Manager will work with a multi-disciplined team of mechanical, software, electrical, and systems engineers. Project Manager will be responsible for the planning, execution, and coordination of one or more projects that may include advanced concept and prototype development, procurement, manufacturing, logistics, test, evaluation, and advancement of cutting-edge technology.
MSD is an industry leader in developing, applying, and advancing the state-of-the-art signal processing technologies for Command, Control, Communications, Computers, Intelligence, Surveillance and Reconnaissance (C4ISR) systems including distributed netted sensor systems, communications systems, positioning systems, tactical decision systems, and autonomous unmanned platforms. Leidos maritime systems are addressing complex mission requirements and pioneering impressive firsts in the application of advanced signal processing solutions to the full range of maritime missions.
Primary Responsibilities
Lead a multidisciplined team to identify and support customer requirements with innovative, cost-effective, reliable solutions that appropriately leverage advanced technologies in support of U.S. Department of Defense programs.
Provide leadership and oversight of subcontractors and vendors.
Lead and prepare for daily, weekly, and ad hoc meetings, to include development of agendas, meeting minutes, CDRLs, and action items.
Execution of a program or programs of complex, high-reliability ocean hardware/software systems within an ISO 90001 environment.
Support business-wide financial and staff planning.
Identify and mitigate potential risks that could impact project success.
Develop proposals for internal and external stakeholders.
Basic Qualifications
Bachelor’s degree in Engineering, Physics, or Mathematics, or other related discipline.
10+ years’ total experience.
Strong customer focus, ability to support team leadership, and establish strong, collaborative working relationships with government customers, sub-contractors, vendors, technical staff, senior managers, and peers.
Strong problem-solving skills, along with excellent written and oral communication skills.
Strong analytical and problem-solving skills, along with excellent written and oral communication skills.
Experience applying advanced concepts and principles of project management.
Preferred Qualifications
Experience with DoD contracts and/or DoD mission.
Experience in operating, designing, or managing in a maritime environment.
Experience with manufacturing and defined deliverable programs.
Experience managing firm fixed price (FFP) programs.
Original Posting Date:
2025-01-28
While subject to change based on business needs, Leidos reasonably anticipates that this job requisition will remain open for at least 3 days with an anticipated close date of no earlier than 3 days after the original posting date as listed above.
Pay Range:
Pay Range $89,700.00 - $162,150.00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</si>
  <si>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https://www.indeed.com/viewjob?jk=fa42b309116f10db</t>
  </si>
  <si>
    <t>Project Manager - I</t>
  </si>
  <si>
    <t>International Flavors &amp; Fragrances</t>
  </si>
  <si>
    <t>Rochester, NY</t>
  </si>
  <si>
    <t>Job Summary
The Project Manager I, is the single point of accountability for the end-to-end execution of assigned Capital projects in the range of $1M to $5M and may execute projects up to $10M.
Working with leadership, technology, maintenance, operations, engineering, safety and quality, the Project Manager is accountable to the site(s) for capital projects implementation, status reporting and optimal utilization of site team/external engineering in compliance with site(s) and corporate work processes.
Project Manager in IFF implies the position is Leverageable meaning she/he could be:
• responsible for several projects across multiple sites in a country
• or responsible for small projects and is Site Minor Program Leader at the same site
Job Responsibilities
 Coordinates with Project Sponsor and Divisional Engineering Director to develop Business Objectives Letter.
Leads and provides input into developing the project objectives.
Coordinates with the Site Engineering Manager / Regional Engineering Manager to develop project execution strategy and priorities to support achievement of business objectives. Coordinates with Finance to develop project economic model to support project justification and prioritization.
Provides leadership for an effective and cohesive team by ensuring roles and responsibilities are clearly understood, team member workloads are reasonable, cross-function communications are adequate for both internal and external members.
Works with high performing teams from an external engineering partner.
Regularly engages the project steering team to ensure alignment with business and functional direction, seek help with issue resolution and provide status updates throughout the project’s execution.
Works with Process Engineers / Manufacturing Technology for developing strong Basic Data.
Works with project team and engineering leadership to identify appropriate design deliverables.
Ensures all the required EHS (Environmental, Health &amp; Safety) reviews are held, and Process Safety Management (PSM) requirements are incorporated into the facility design and installation.
Engages Process Hazard Analysis experts when needed
Understands Front-End Loading (FEL) process.
Leads the team in identifying non-cap alternatives or lower capital options, evaluating scope options, conducting risks analyses, and developing mitigation plans.
Leads project gatekeeping reviews.
Engages early and independently with Sourcing organization during FEL to align on Contracting and Procurement strategies.
Drives the use of preferred vendors / suppliers and alliances partners.
Ensures site personnel are staffed and prepared for commissioning, pre-start-up reviews, and start-up of the new facilities, including training, procedure updates, maintenance records updates, qualification plans etc.
Ensures schedules are aligned with supply chain and operations/maintenance needs, such as Turn-Arounds (TARs), to determine when outages are available if necessary.
Job Requirements
Bachelor or master’s degree in Process or equivalent technical experience in Engineering fields: Process / Chemical Engineering, Mechanical, Electrical, Bio-Tech, Food Technology Engineering
Good understanding of the Stage Gated Model of Capital Execution process (CEP)
5+ years of experience in capital project management and implementing projects in active operating/production areas
Construction Safety Rules &amp; Regulations (OSHA 510 or equivalent)
Project Manager Professional (PMP) Certification is a plus
We are a global leader in taste, scent, and nutrition, offering our customers a broader range of natural solutions and accelerating our growth strategy. At IFF, we believe that your uniqueness unleashes our potential. We value the diverse mosaic of the ethnicity, national origin, race, age, sex, or veteran status. We strive for an inclusive workplace that allows each of our colleagues to bring their authentic self to work regardless of their religion, gender identity &amp; expression, sexual orientation, or disability.
Visit IFF.com/careers/workplace-diversity-and-inclusion to learn more
Salary Ranges:
$78,100.00 - $145,000.00</t>
  </si>
  <si>
    <t>https://www.indeed.com/viewjob?jk=8646277fd43b1dba</t>
  </si>
  <si>
    <t>Implementation Project Manager</t>
  </si>
  <si>
    <t>PaceMate™</t>
  </si>
  <si>
    <t>PaceMate® Implementation Project Manager
Primary Location: U.S.
JOB SUMMARY
The PaceMate® Implementation Project Manager will play a critical role a critical role in the customer journey by introducing new customers to our software and services for the first time. In this role, you will oversee the end-to-end implementation process, ensuring successful delivery, client satisfaction, and adherence to project timelines and budgets. You will act as the primary liaison between clients, internal teams, and stakeholders to drive projects to completion. This person will attain a deep knowledge of the PaceMate business model as well as the general landscape of cardiac remote monitoring in order to enhance their execution of projects and create a delightful experience for our new customers.
PaceMateLIVE ®is the only cardiac remote monitoring platform offering integration with all EHRs and all cardiac device types in one dashboard, providing all patient data live from day one, and enabling intelligent patient prioritization with its unique Auto-Triage™ feature that focuses on the actionable first.
Joining the PaceMate® team means becoming a vital part of a group that is dedicated to using technology to benefit patients, caregivers, and hospital administrators while driving healthy turnkey solutions that identify lost revenues and inefficiencies.
PaceMate® offers full-time employees a robust compensation and benefit package including health and prescription coverage, dental, vision, long-term disability, short-term disability, AD&amp;D, flexible spending account, healthcare savings account, 401k retirement savings, discount program, employee assistance program, financial wellness program, paid time off, legal insurance, hospital indemnity, critical illness, and accident coverage.
ESSENTIAL FUNCTIONS
Manage the full lifecycle of software implementation projects, from contract signature through go-live and post-implementation support
Develop, execute, and monitor project plans, including the various stages, timelines, milestones, and deliverables associated with multiple workstreams
Lead cross-functional teams which may include, but are not limited to, technical, customer success, integration, patient and client services teams
Participate in resource management prioritization
Act as the primary point of contact for clients, providing regular updates and addressing concerns promptly
Identify and mitigate project risks and resolve issues that may arise during implementation
Conduct project status meetings and ensure effective communication with all stakeholders
Track and drive project team to meet established KPIs and business alignment
Create and maintain detailed documentation, including project plans, status reports, risk and issue tracking, lessons learned.
Continuously evaluate processes and recommend improvements to increase efficiency and client satisfaction
Assist in special projects as needed.
Assist in ensuring consistency in practices and PaceMate Mission, Vision, and Customer Service standards are met.
Adhere to the Code of Conduct and all Company Policies and Procedures.
QUALIFICATIONS
An individual must be able to perform each Essential Function of the job satisfactorily. Reasonable accommodation may be made to enable individuals with disabilities, who are otherwise qualified, to perform the essential functions. Nothing within this job description restricts management’s right to assign or reassign duties and responsibilities to this job at any time.
EDUCATION, TRAINING, AND EXPERIENCE REQUIREMENTS
Bachelors degree or equivalent educational background preferred
3-5 years of experience in software implementation and or cross functional project management
Experience in healthcare a plus
Proven track record of successfully managing and delivering large cross functional projects
Strong understanding and desire to learn implementation methodologies
Exceptional organizational and time-management skills, with a keen eye for detail
Strong client-facing skills, with the ability to build relationships and manage expectations effectively
Proficiency in project management tools and ability to adapt to new tools that suit project needs (e.g., MS Project, Clickup, Salesforce, Smarsheets, Lucid charts)
PMP project management certification or action plan to become certified
Excellent communication and interpersonal skills, with the ability to work collaboratively in a team environment
EQUIPMENT
Must have stable, reliable internet access.
REPORTING RELATIONSHIPS
Supervised by: VP of Customer Success
COMPANY DESCRIPTION
PaceMate® is a pioneering force in cardiac remote monitoring and data management. We’re driven by a mission to modernize digital healthcare and envision a future of connected, personalized cardiac care. Since 2015, PaceMate has been simplifying and streamlining device clinic operations with one easy-to-use platform—PaceMateLIVE®. As the industry’s only comprehensive cardiac remote monitoring solution, PaceMateLIVE® uniquely pairs device and EHR data and prioritizes patient care intelligently. Visit PaceMate.com to see how together—We never miss a beat.®
About PaceMate
Recognized as a Top 100 Healthcare Technology Company by Healthcare Technology Report, PaceMate offers the most comprehensive remote cardiac monitoring solution in the industry. PaceMateLIVE is the only clinical dashboard with user-friendly integrations for all implantable cardiac devices, ambulatory monitors, consumer ECGs, and heart failure products. PaceMate’s Auto-Triage™ prioritizes patients based on clinician-customized standards—not device alerts—resulting in a substantial reduction in alert burden. With the most live connections through EHR-partnered integrations across Epic, Cerner, and athenahealth, PaceMate offers a true, vetted, and validated industry-leading solution for interoperability: ensuring bi-directional data transfer for more accurate reporting, streamlined workflows, and one-click billing. PaceMate’s software-only, concierge on-demand, and full-service offerings deliver a flexible, customized solution for cardiac practices. Visit PaceMate.com to learn how one platform is transforming the future of digital health.
hjsj08RSQJ</t>
  </si>
  <si>
    <t>https://www.indeed.com/viewjob?jk=f8b54c4202433517</t>
  </si>
  <si>
    <t>Project Manager, Diagnosis Accuracy</t>
  </si>
  <si>
    <t>Methodist Hospital</t>
  </si>
  <si>
    <t>Bloomington, MN</t>
  </si>
  <si>
    <t>JOB DESCRIPTION
Park Nicollet is looking to hire a Diagnosis Accuracy Project Manager to join our team! Come join us as a Partner for Good and help us make an impact on the care and experience that our patients and their families receive every day.
Position Summary:
The Diagnosis Accuracy Project Manager will become an essential part of the Diagnosis Accuracy Team by becoming a subject matter expert on diagnosis accuracy related projects. The Project Manager will use comprehensive project management, initiative support, and process improvement to support Care Group initiatives focused on diagnosis accuracy. In collaboration with clinical, administrative leaders and support staff, will identify, prioritize, plan, and manage multiple Care Group wide work teams in support of the strategic objectives of the Care Group related to diagnosis accuracy. The Diagnosis Accuracy Project Manager will provide formal reporting that tracks risk trends, data, metrics, and action plans for diagnosis accuracy team and service lines.
Required Qualifications:
Education, Experience or Equivalent Combination:
Bachelor’s Degree or higher.
3+ years of work experience in healthcare
3-5+ years of Project Management experience
Demonstrated experience with at least one of the following:
Process/quality improvement
Lean, Six Sigma or PDCA
Demonstrated experience with the following:
Program/project management/change management
Starting new initiatives/program development
Communication with internal and external customers
Knowledge, Skills, and Abilities:
Proven proficiency in the operation of the following: Personal Computer, Telephone, Fax Machine, Photocopier, Printer, and electronic medical record.
Knowledge or understanding of health plan diagnosis risk models and coding.
Preferred Qualifications:
Education, Experience or Equivalent Combination:
Demonstrated experience for managing the complete project and/or PDCA cycle including defining and scoping new opportunities.
Licensure/ Registration/ Certification:
Participation in Park Nicollet Lean Leader Program and Change Management course completion, or PPM certification not required but seen as an asset.
Knowledge, Skills, and Abilities:
Constructive dissatisfaction with the status quo and drive for improvement using strategic thinking skills.
Excellent critical thinking, analytical skills and problem solving. Able to contribute these skills to the creation of solutions.
Demonstrated capability to obtain and analyze data to direct project focus.
Excellent verbal and written communication skills
Ability to teach, coach and influence others.
Drive and initiative to develop relationships and partnerships within and external to areas of focus.
Proficient in preparing, leading, and facilitating meetings.
Able to successfully deal with ambiguity, have perspective and courage, be approachable and motivate others.
Experience with project management tools such as Microsoft Project is desirable.
Experience with EMR (Epic) is also a plus.
Benefits:
Park Nicollet offers a competitive benefits package (for eligible positions) that includes medical insurance, dental insurance, a retirement program, time away from work, insurance options, tuition reimbursement, an employee assistance program, onsite clinic and much more!
ABOUT US
At HealthPartners we believe in the power of good – good deeds and good people working together. As part of our team, you’ll find an inclusive environment that encourages new ways of thinking, celebrates differences, and recognizes hard work.
We’re a nonprofit, integrated health care organization, providing health insurance in six states and high-quality care at more than 90 locations, including hospitals and clinics in Minnesota and Wisconsin. We bring together research and education through HealthPartners Institute, training medical professionals across the region and conducting innovative research that improve lives around the world.
At HealthPartners, everyone is welcome, included and valued. We’re working together to increase diversity and inclusion in our workplace, advance health equity in care and coverage, and partner with the community as advocates for change.
Benefits Designed to Support Your Total Health
As a HealthPartners colleague, we’re committed to nurturing your diverse talents, valuing your dedication, and supporting your work-life balance. We offer a comprehensive range of benefits to support every aspect of your life, including health, time off, retirement planning, and continuous learning opportunities. Our goal is to help you thrive physically, mentally, emotionally, and financially, so you can continue delivering exceptional care.
Join us in our mission to improve the health and well-being of our patients, members, and communities.
We are an Equal Opportunity Employer and do not discriminate against any employee or applicant because of race, color, sex, age, national origin, religion, sexual orientation, gender identify, status as a veteran and basis of disability or any other federal, state or local protected class.
JOB INFO
Job Identification
109477
Posting Date
01/28/2025, 10:54 AM
Locations
 5050 Excelsior Blvd - St. Louis Park
 8170 33rd Ave S - Bloomington
Work Schedule
Monday - Friday 8:00-5:00 pm
Hours Per Week/FTE
40 hrs weekly / 1.0 FTE
Job Shift
Day
Position Type
Full-time regular
Job Category
Administrative
Department
Finance Contracting
Pay Range
$48.49 - $68.46 hourly
Pay Range Statement
Compensation is based on the level and requirements of the role. Pay within our ranges may also be determined by education, experience, knowledge, skills, location, and abilities as well as internal equity. Hired candidates may be eligible to receive additional compensation based on role (e.g., shift differential, bonus, sales incentive, productivity pay, etc.).
Overtime Eligibility Status
Exempt
Worker Type
Employee</t>
  </si>
  <si>
    <t>https://www.indeed.com/viewjob?jk=800b80e65f7fb9f0</t>
  </si>
  <si>
    <t>$80,000 - $106,000 a year</t>
  </si>
  <si>
    <t>Cardlytics</t>
  </si>
  <si>
    <t>About Cardlytics + Bridg
Cardlytics (NASDAQ: CDLX) is the industry-leading purchase intelligence and incentives platform. We make commerce smarter and more rewarding for everyone by helping businesses attract, understand, and incentivize consumers through their banks’ digital reward programs. Remember that time you got cash back on a cup of coffee through your banking app? That was us!
Bridg, a division of Cardlytics, is an enterprise data and audience platform that powers the growth of Retail Media. Using our exclusive offline identity resolution capabilities along with clients’ point of sale (POS) data, we help Retailers significantly expand their 1st party data (identifying unknown customers and enriching the understanding of loyalty members), ensure reporting transparency, and create new monetization opportunities working with their Consumer Packaged Goods (CPG) partners. CPG brands and advertisers in turn gain access to verified shopper data across loyalty &amp; non-loyalty customers that powers advanced insights, precision targeting, and closed loop measurement. Join us at the cutting edge as we transform how companies connect with their customers through data.
About Bridg
Bridg, a division of Cardlytics, is a best in class identity resolution platform that allows retailers of all shapes &amp; sizes to identify their in-store &amp; online customers regardless of whether they are part of their loyalty program. Our leading technology &amp; data partnerships allows us to not only identify customers, but we also append more than 140 enriching attributes including up to 3 years of past item level purchase behavior, geographic, demographic &amp; socioeconomic insights to name just a few.
About the team
The Bridg Customer Success team is the external arm of Bridg and works with the nation’s largest and most exciting organizations in the brick-and-mortar space. The Bridg Customer Success team (CS team) assumes management of all aspects of client relationships post sale, leading clients through Bridg’s client engagement model. The CS team plays a pivotal role in ensuring that clients achieve maximum value from their investment. This team acts as the link between the customer and the company, working diligently to understand client needs, provide tailored solutions, and offer ongoing support. The Customer Success team ultimately contributes to the company's success by retaining and expanding its customer base.
About the Position
Reports to: VP, Solutions Engineering
Location: Los Angeles, CA (Hybrid), Menlo Park, CA (Hybrid), Atlanta, GA or Remote
The Bridg Customer Success team is seeking an implementation subject matter expert to own early stage partnerships with national restaurant, CPG, and retail brands. The Customer Onboarding Manager role at Bridg will serve as the business lead during new client onboardings responsible for maximizing client satisfaction and product adoption during the initial implementation.
This job requires deep implementation experience and a high level of executional rigor to understand the complex business needs of each client and ensure implementations are executed successfully across the organization. You should expect to handle day-to-day operations during the onboarding phase, be able to collect and translate business needs into technical requirements, educate clients on the value of Bridg, and drive continuous improvements to the onboarding process.
The ideal candidate is a dynamic client relationship manager and someone capable of self-directed learning and generating problem-solving ideas. You have a passion for technology and the requisite experience that demonstrates your in-depth understanding of software implementation best practices, data analytics, and customer acquisition. You love solving complex problems, and you pride yourself on your ability to communicate effectively with others. Relationship management is your game–You are a self-starter who doesn’t need micromanagement to own your day to day, process, and client management of deliverables.
With your passion for excellence, you'll cultivate meaningful relationships, drive customer satisfaction and product success, and help us shape the future of technology together. Join us in transforming success into a reality for our valued customers!
Responsibilities
Manage the initial onboarding process for new clients, serving as the primary point of contact and onboarding subject matter expert addressing concerns and issues both internally and externally.
Initiate Bridg’s client engagement model by effectively managing the end to end implementation cycle and establishing trusted client relationships to empower and educate clients on the value of Bridg.
Own gathering, understanding, and effectively communicating client business requirements and expectations to Sales, technical teams, and Customer Success to develop comprehensive implementation plans that ensure early product success relative to clients’ unique needs.
Conduct regular status meetings with internal and external stakeholders to provide updates on the implementation progress, escalate and resolve potential risks, and propose effective solutions.
Partner closely with the implementation team to develop, maintain, and present materials including project plans, process documentation, and data insights reports to ensure transparency and accountability throughout the implementation process.
Collaborate with Sales and Customer Success to develop and deliver training and handoff sessions with clients to facilitate a smooth transition pre- and post-implementation.
Establish and maintain deep product and implementation knowledge and continuously monitor and evaluate the effectiveness of the implementation process, proactively identifying areas for improvement and implementing best practices and enhancements to drive overall client satisfaction, retention, and better deliver implementations across the organization.
Tackle complex and diverse challenges that demand a deep analysis of various factors. Leverage professional experience to surgically resolve issues, provide strategic direction, and adeptly project manage forward solutions while effectively communicating and coordinating activities across the organization's personnel, showcasing strong leadership abilities.
Minimum Qualifications
 6+ years of professional experience in a customer facing role (agency, pr, client-side, consulting or tech).
6+ years of technical project management/platform implementation experience
Prior experience working as part of a team or leading a team responsible for delivery of platform implementations
Knowledge of digital marketing vernacular, including but not limited to 1PD/3PD, martech/adtech platforms, Customer Data Platforms (CDPs), Customer Data Warehouses (CDW/EDW), ROAS and Measurement.
Strong qualitative and quantitative skills, including the ability to think strategically, listen actively, build rapport effortlessly, think on your feet, analyze data effectively, and convey information concisely.
An experienced individual contributor, adept at critical thinking and problem-solving. Significant direct experience working independently and cross-functionally to drive multiple projects, including presenting to clients and discussing strategic and tactical objectives and results.
Key competencies in computer skills (Microsoft Office, Google Workplace, Apple Software); Expertise with slide building, spreadsheets, and project management software / workflow automation tools such as Smartsheet, Jira, etc.
Experience working closely with Product, Customer Success, and Engineering teams to drive process and product optimizations to grow early product adoption and decrease time to value
At Cardlytics and Bridg, our people, partners and product are the driving force behind everything we do. And our shared values embody our commitment to those three things. Across all roles, we are looking for teammates with these values:
Customer and Partner-first
Act with Urgency and Focus
Integrity with our partners and data
Accountability even when challenged
Empowerment over hierarchy
Growth over comfort
Benefits and Perks
Flexible paid time off plus company holidays
Medical, dental, and vision insurance begins on your first day
401(k) retirement plan with company match, plan also includes a student loan debt repayment option
Employee Stock Purchase Plan
Monthly phone/internet stipend
Educational assistance for continuing education
Lifestyle Spending Account for physical, emotional, and financial wellness (like gym memberships, home down payments, art classes, park passes, and more!)
Complementary Calm app subscriptions to support employee mental health and wellbeing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
Core Values
Our shared values are the driving force behind everything we do. Across all roles, we are looking for teammates who embody these values:
Customer and Partner-first
Act with Urgency and Focus
Integrity with our partners and data
Accountability even when challenged
Empowerment over hierarchy
Growth over comfort
Compensation
At Cardlytics salary ranges are determined based on factors such as role, level, and location. Individual compensation may be determined by relevant skills, experience, education, training, and other role-specific criteria. This salary range will be narrowed during the interview process based on a number of the aforementioned factors.The base salary range provided below does not include bonuses and additional benefits.
The annual US base salary range for this role is:
$80,000 - $106,000
Benefits and Perks
Flexible paid time off plus company holidays
Medical, dental, and vision insurance begins on your first day
401(k) retirement plan with company match, plan also includes a student loan debt repayment option
Employee Stock Purchase Plan
Educational assistance for continuing education
Lifestyle Spending Account for physical, emotional, and financial wellness (like gym memberships, home down payments, art classes, park passes, and more!)
Complementary Calm app subscriptions to support employee mental health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t>
  </si>
  <si>
    <t>https://www.indeed.com/viewjob?jk=1565f4d6949d1cdd</t>
  </si>
  <si>
    <t>Senior Project Manager - Neurology/CNS - U.S./Canada Remote</t>
  </si>
  <si>
    <t>Worldwide Clinical Trials</t>
  </si>
  <si>
    <t>Who we are
We’re a global, midsize CRO that pushes boundaries, innovates and invents because the path to a cure for the world’s most persistent diseases is not paved by those who play it safe. It is built by those who take pioneering, creative approaches and implement them with quality and excellence.
We are Worldwide Clinical Trials, and we are a global team of over 3,500+ experts, bright thinkers, dreamers and doers and, together, we are changing the way the world experiences CROs – in the best possible way.
Our mission is to work with passion and purpose every day to improve lives and we are looking for others who value this same pursuit.
Why Worldwide
We believe everyone plays an important role in making a world of difference for patients and their caregivers. From our hands-on, accessible leaders, to our cohesive and supportive teams, we are committed to enabling professionals from all backgrounds and experiences to succeed. We prioritize cultivating a diverse and inclusive environment that continues to promote collaboration and creativity. We are proud to be a workplace where people thrive by being themselves and are inspired to do their best work every day. Join us!
What Project Management does at Worldwide
The Project Management team is engaged in all aspects of the trial collaborating with scientific and therapeutic leadership, coordinating across project teams, and providing flexible, innovative and proactive solutions. At Worldwide, you will be dedicated to a specific therapeutic area which will not only give you an opportunity to develop in depth global operational expertise, but also benefit from exceptional scientific and medical background that our experts bring.
What you will do
Senior Project Manager (SPM) is responsible for the overall coordination and management of clinical trials from start-up through closeout activities.
Directs the technical, financial and operational aspects of the projects - thus securing the successful completion of clinical trials.
Works with major functional area leads to identify and evaluate fundamental issues on the project, interpret data on complex issues, make good business decisions and ensure solutions are implemented.
Works to ensure that all project deliverables meet the customer’s time/quality/cost expectations
The SPM, with support from the Project Management Directors, working in collaboration with other functional area leads, is accountable for ensuring that all project deliverables meet the customer/contract expectations.
What you will bring to the role
Ability to manage projects in a multi-office environment
Excellent interpersonal, oral, and written communication skills in English
Superior planning and organizational skills with attention to details
Ability to work with little or no supervision
Proficiency in Microsoft Office, CTMS and EDC Systems
Your Experience
6-7 years' industry experience with a minimum of 5 years in a Clinical Project Management role, within a CRO setting
CNS/Neurology experience in a PM role is required
University/College degree, within Life Science is preferred
Thorough knowledge of project management processes with a solid understanding of how to craft and manage a project budget
Can demonstrate experience of successfully managing and/or leading multidisciplinary project teams
Ability to travel when needed
We love knowing that someone is going to have a better life because of the work we do.
To view our other roles, check out our careers page at Discover a world of difference at Worldwide ! For more information on Worldwide, visit www.Worldwide.com or connect with us on LinkedIn .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know that when our employees feel appreciated and included, they can be more creative, innovative, and successful. We’re on a mission to hire the very best and are committed to creating exceptional employee experiences where everyone is respected and has access to equal opportunity.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t>
  </si>
  <si>
    <t>https://www.indeed.com/viewjob?jk=fd8c48118d2d0a44</t>
  </si>
  <si>
    <t>EMERGENCY COMMUNICATION PROJECT MANAGER</t>
  </si>
  <si>
    <t>City of Milwaukee</t>
  </si>
  <si>
    <t>Recruitment #2501-4866-001
List Type Original
Requesting Department DEPARTMENT OF EMERGENCY COMMUNICATIONS
Open Date 1/17/2025 10:00:00 AM
Filing Deadline 2/7/2025 11:59:00 PM Apply
Introduction
The City of Milwaukee is proud to employ a diverse workforce committed to providing exemplary service to its residents. If you are passionate about being part of an inclusive team of public servants, please consider the following opportunity.
Purpose
The Emergency Communications Project Manager oversees the coordination, development, and implementation of public safety projects, including Computer-Aided Dispatch (CAD) enhancements, system upgrades, and infrastructure maintenance.
Essential Functions
Project Inception and Management
Work with stakeholders to identify and define project requirements, scope, objectives, benchmarks, deliverables, and budget.
Assist in the requirement gathering, procurement process, development of the statement of work (SOW) and project plan during vendor negotiations.
Create and maintain comprehensive project documentation, including requests for information (RFI) and proposals (RFP), contracts, SOWs, project plans, test and training plans, and documents.
Enhance the effective allocation and deployment of staff, streamlining workflows and business processes throughout the project lifecycle.
Provide updates on the project status to ensure real-time situational awareness and information sharing.
Manage data delivery processes and execution.
Project Implementation
Act as the central point of contact for all vendors, subject matter experts, and stakeholders.
Delegate project tasks and track through completion.
Identify and document risks associated with the project and collaborate with stakeholders and vendors to mitigate risk.
Identify public safety subject matter experts essential to project success and ensure their availability and commitment.
Coordinate activities, resources, equipment and information needed for the project.
Track progress, budget, and timeline using project management tools and/or applications.
Implement and manage changes to meet project deliverables.
Identify and manage additional project responsibilities, controlling scope creep.
Project Completion
Facilitate technical, administrative, and end-user training.
Assist in developing training curricula and manuals.
Oversee project launches and advise departments and stakeholders on system acceptance.
Evaluate and assess the result of the project.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
Conditions of Employment
Must pass a Criminal Justice Information Services background investigation and clearance check.
Must work extended workdays or adjust schedule to fulfill project objectives and meet deadlines.
Minimum Requirements
Bachelor’s degree in business administration, project management, computer science, or a closely related field from an accredited college or university.
Five years of progressively responsible experience in project planning, strategic planning, or project management performing functions related.
Equivalent combinations of education and experience may also be considered.
NOTICE: Please do not attach your academic transcripts to your employment application. The hiring department will verify candidates’ education as part of the background screening process before extending any job offers.
Desirable Qualifications
Project Management Professional Certification (PMP).
Experience with Public Safety mission-critical systems such as 9-1-1 phone systems, computer-aided dispatch (CAD) systems, public safety dispatch, records management, and other public safety systems.
Knowledge of local public safety departments and/or workflows, including fire, police, and emergency medical services.
Knowledge, Skills, Abilities &amp; Other Characteristics
Technical
Skill in using standard project management tools, including the Microsoft Office suite, MS Project, Jira, Asana, and Project Management Body of Knowledge (PMBOK).
Ability to recognize operational efficiencies to streamline workflows.
Ability to use Microsoft’s Visio and Project in creating schedules, monitoring and reporting status, and analyzing data.
Knowledge of fiscal and budget management standards.
Skill in developing plans, policies, and procedures for efficient workflows.
Ability to analyze problems and develop solutions to ensure work is performed accurately.
Project Management
Knowledge of standard project management operating procedures and best practices to ensure consistency across the team.
Ability to manage data delivery processes and execution.
Ability to foster an environment of inclusion wherein all employees are treated respectfully, are valued for their strengths, and feel that they can safely express themselves.
Ability to assign and direct work and assess performance,
Ability to manage and oversee complex tasks.
Knowledge of leadership principles and best practices for and motivating project members.
Ability to create and develop a diverse work team in which all members can reach their potential.
Ability to add new insights into situations and apply innovative solutions to improve public safety.
Communication and Interpersonal
Written communication skills to create clear and concise business communications such as policies, reports, proposals, procedures and plans, using correct English grammatical and punctuation conventions.
Skill in presenting information effectively, including the ability to demonstrate the necessity for new or modified procedures.
Verbal communication skills to ensure the accuracy of information conveyed and to explain complex concepts to individuals with varying degrees of understanding.
Ability to respond diplomatically to resolve escalated inquiries and complaints effectively.
Ability to work well with senior management, elected officials, colleagues, direct reports, outside service providers, and the public.
Ability to build and maintain effective working relationships with multi-cultural and multi-disciplinary staff, other agencies, and the public.
Honesty, integrity, and the ability to maintain confidentiality.
Judgment and Professionalism
Ability to perform multiple tasks simultaneously, using more than one resource at a time.
Ability to adhere to applicable laws, statutes, and policies related to access, maintenance, and dissemination of information.
Analytical, problem-solving, and decision-making skills.
Organizational and time management skills; ability to cope with frequent interruptions, changing priorities, and stressful situations.
Ability to exhibit professionalism, trustworthiness, and stewardship regarding City resources.
Ability to maintain confidentiality.
Ability to handle emergencies with a calm and thoughtful approach.
Ability to use tact, diplomacy, and excellent judgment when interacting with the City's public, elected officials, and employees.
Current Salary
The current salary range (1LX) is $108,099-$135,794 annually, and the resident incentive salary for City of Milwaukee residents is $111,342-$139,868 annually. Appointment above the minimum is possible based upon level of experience and other qualifications and is subject to approval.
The City of Milwaukee provides a comprehensive benefit program that includes the following:
Wisconsin Retirement System (WRS) Defined Benefit Pension Plan
457 Deferred Compensation Plan
Health and Dental Insurance
Paid Parental Leave
Comprehensive Wellness Program
Onsite Clinic Services
Onsite Employee Assistance Program
Alternative Work Schedules
Long Term Disability Insurance
Group Life Insurance
Tuition Benefits
Paid Vacation
12 Paid Holidays
Paid Sick Leave and other paid leaves
Flexible Spending Arrangement
Commuter Value Pass
For full details of the benefits offered by the City of Milwaukee, please visit http://city.milwaukee.gov/Benefits.
Selection Process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
INITIAL FILING DATE - The selection process will be held as soon as practical after the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
Additional Information
Applications and further information may be accessed by visiting www.jobapscloud.com/MIL.
If you would like assistance completing an application, please contact the Department of Employee Relations at (414) 286-3751 or staffinginfo@milwaukee.gov.
The Department of Employee Relations is in City Hall, 200 E Wells St, Room 706, Milwaukee, WI 53202.
Conclusion
EEO = 101
The City of Milwaukee values and encourages diversity and is an equal opportunity employer.</t>
  </si>
  <si>
    <t>https://www.indeed.com/viewjob?jk=9fffe688e55e4cbf</t>
  </si>
  <si>
    <t>UCSF Benioff Children's Hospital Oakland</t>
  </si>
  <si>
    <t>Oakland, CA 94609</t>
  </si>
  <si>
    <t>Job Description/Summary:
The Project Coordinator will assist department leaders to develop, facilitate, and implement various projects for department specific initiatives. The Project Coordinator will partner with subject matter and process owners to design, implement, and communicate all factions of a project while ensuring all requirements and/or objectives are documented.
Position Requirements:
Minimum Education: Bachelor's Degree required. Extensive relevant experience considered in lieu of education.
Minimum Experience: Five years of experience in a project management preferred. Strong organizational skills, change experience involving significant changes in processes and technology. Familiarity with business processes and systems.
Knowledge, Skills, and Abilities: Strong organizational skills, with focus on high priorities despite interruptions. Strong communication and interpersonal skills with all levels within the organization. Ability to tailor communications based on the informational needs of the intended audience. Ability to manage work-streams across functional groups. Ability to advise and question, as well as analyze and execute. Effective problem solving skills with a strong attention to detail. Ability to develop and coordinate detailed work plans across work-streams. Ability to maintain a high level of confidentiality and professionalism.
Technical Knowledge: Microsoft office suite (Word, Excel, Power Point). Prior experience with HR Information Systems preferred.
Physical Requirements:
Sit: Up to 8 hours/day
Stand/Walk: 3-6 hours
Bend/Stoop: Up to 3 hours
Reach: Up to 3 hours
Rep Use of UE/Grasp: Up to 8 hrs
Lift/Push/Pull: 15 lbs
This job requires the ability to hear alarms clients and/or instruction. The ability to see accurately from 20 inches to 20-ft. Reasonable accommodations may be made to enable individuals with disabilities to perform the essential function of this position.
Location: UCSF Benioff Children's Hospital Oakland · 725055 - E.D. PHYS
Schedule: Full Time - Temporary, Day Shift, 40 hrs week</t>
  </si>
  <si>
    <t>https://www.indeed.com/viewjob?jk=5fdd556f012cb5f5</t>
  </si>
  <si>
    <t>Freeman Company</t>
  </si>
  <si>
    <t>About Us
Sparks is a live + digital brand experience agency. We specialize in creating connection–-real human connection–-onsite, online, or anywhere. Through a mix of sound strategy, breakthrough creative and flawless execution, we create memorable trade show exhibits, live and virtual events, brand activations, retail stores, corporate environments and other immersive experiences that deepen relationships, inspire action, and build trust-and we do it all over the world.
Summary
The Associate Project Manager has the overall responsibility of successfully coordinating assigned projects for our store fixture and furniture manufacturer division, primarily serving large US retailers. The Associate PM is typically assigned to specific accounts/customers, collaborating with a PM and coordinating various projects associated with that account.
This position will support our Retail division. It is eligible to work a hybrid schedule, generally requiring work in-office 2-3 days per week. The ideal candidate will be based out of Philadelphia, PA.
Essential Duties &amp; Responsibilities
Develop and monitor production schedules to ensure on-time shipments.
Studying bid timelines and requirements, along with specifications and drawings of each item.
Identifying outstanding questions to customers in order to accurately quote each item.
Working with partners, suppliers, and warehouse manager to estimate material and labor costs associated with a project.
Creating and updating a cost breakdown for all projects/bids for assigned accounts.
Processing orders when received in the warehouse by coordinating with the Purchasing Department.
Working with detailing to create CAD drawings and renderings of each item to ensure products are engineered for design and function.
Coordinate and quality control production of fixture prototypes.
Coordinate shipping of products with warehouse and customer.
Travel to local manufacturing sites, job sites, and/or meetings with customers.
Ability to develop and implement corrective actions if required.
Other duties as assigned.
Education &amp; Experience
Bachelor's degree or equivalent experience
Manufacturing/Project Management experience preferred, in areas such as sheet metal fabrication, millwork, or retail fixture manufacturing
Excellent skills in Microsoft Office Suite and Google Drive
Good communication skills; must be able to multi-task, stay very organized, and possess excellent verbal and written skills
Strong customer relationship management and decision-making skills
Flexibility to operate independently within a fast-paced environment. Candidate must be personable, focused, and results oriented
Strong attention to detail
Ability to operate within a fast-paced environment
Travel Requirements
Travel 25% to 50%
What We Offer
Freeman provides benefits that aim to empower our people and their families to thrive mentally, physically, and financially. These are a handful of the types of programs and benefits our full-time people may be eligible for. There may be some variances in specific benefits across regions.
Medical, Dental, Vision Insurance
Tuition Reimbursement
Paid Parental Leave
Life, Accident and Disability
Retirement with Company Match
Paid Time Off
Diversity Commitment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
#LI-Hybrid</t>
  </si>
  <si>
    <t>https://www.indeed.com/viewjob?jk=36c1eccd0ea519a7</t>
  </si>
  <si>
    <t>Project Manager, Stakeholder Engagement (CONTRACT WORK)</t>
  </si>
  <si>
    <t>Mid Atlantic Arts</t>
  </si>
  <si>
    <t>Company Description
BACKGROUND
Mid Atlantic Arts is one of six Regional Arts Organizations in the United States and celebrated its 45th Anniversary in 2024. Serving the states, jurisdictions, and territories of Delaware, the District of Columbia, Maryland, New Jersey, New York, Pennsylvania, Puerto Rico, the US Virgin Islands, Virginia, and West Virginia, Mid Atlantic also engages in national and international work focused on performing arts touring.
Mid Atlantic Arts works in partnership with the National Endowment for the Arts, our member state arts agencies, and a small group of private funders to provide programming that meets the needs of both our constituent artists and organizations, but also communities throughout the mid-Atlantic region and beyond. The governance of the organization consists of a twenty member board with representatives from each state within the region.
Mid Atlantic Arts realizes its mission, goals, and guiding principles through a series of grantmaking and other arts-related programming. Foremost among these principles is our commitment to equity, diversity, inclusion, and access – we are working to frame all of our work moving forward through this lens.
For more information on Mid Atlantic Arts, please visit www.midatlanticarts.org.
MISSION
Mid Atlantic Arts nurtures and funds the creation and presentation of diverse artistic expression and connects people to meaningful arts experiences within our region and beyond.
VISION
Mid Atlantic Arts envisions a future in which artists and creators are actively engaged with diverse communities to energize the transformative power of the arts.
GUIDING PRINCIPLES
Artistry and Creative Expression – Mid Atlantic Arts values the pursuit of artistry and the promotion of creative expression. We believe that the arts are an essential part of life, enriching our human experience and contributing to communities’ overall well-being.
Diversity – Mid Atlantic Arts values the abundant and expansive diversity that exists within our region, our nation, and the world. We honor and celebrate the mid-Atlantic’s people, artistic and community resources and, most notably, our many forms of cultural expression, and believe them to be major sources of strength in our region.
Equity and Access – Mid Atlantic Arts acknowledges that long-standing systems and practices within the arts sector have led to significant barriers to equitable access and investment for individuals and across communities. We are committed to the implementation of equitable practices through intentional and sustained focus and accountability.
Curiosity and Listening – Mid Atlantic Arts believes listening to and understanding those we serve leads to relevant and responsive programs and policies. We are committed to ongoing evaluation, analysis, and evolution of our work and practices. We are also committed to the development and support of learning communities, stakeholder convening, and the achievement of best practices to improve our services to the field.
Partnerships and Collaborations – Mid Atlantic Arts values the relationships with our many trusted partners across the region, the United States, and internationally that extend the reach and impact of our programs. We recognize the National Endowment for the Arts, our state and jurisdictional arts agencies, fellow regional arts agencies, donors, funders, service organizations, and other stakeholders as key allies in fulfilling our mission.
PEOPLE SERVED
The mid-Atlantic region is home to 25% of the nation’s artists and arts organizations. From the largest metropolitan area in the country, to small island territories, the region Mid Atlantic Arts serves truly mirrors the diverse populations, geography, and arts forms of the U.S. The constituents and partners include presenting organizations, performing arts touring companies and artists, arts councils, individual artists, and other types of organizations that are interested in bringing arts experiences and performers to their communities. To learn more about our programs, please visit: https://www.midatlanticarts.org/grants-programs/
Job Description
CURRENT CHALLENGES
In 2023, Mid Atlantic Arts hired a new Executive Director as the first step in transforming how the organization works with and within communities. MAA began a strategic planning process the following year and will soon arrive at a critical juncture: Surveying the greater community of stakeholders for broad feedback and input, with a goal of hearing from 1,500 different stakeholders, representing each of the 409 counties in the region, and including voices from the region’s diverse populations, organizations, and arts forms.
Current email lists reliably reach grantees, partners, and funders. However, because the task at hand is largely about the needs and communities that are not being served, current lists and methods of communication are not sufficient.
Overall Strategic Planning Timeline
Timing
Jan-Feb - Co-creation of survey tools
Mar - Development of outreach and engagement plan, including hiring of additional support (local contractors)
Apr - Distribution of survey, ongoing assessment of response demographics
May - Response gathering and analysis
June - Write it
SCOPE OF WORK
Mid Atlantic Arts is looking for a Project Manager, Stakeholder Engagement to lead the development, distribution, response management, and analysis of a survey to gather feedback from broad and specific groups of stakeholders. The survey will be deployed in rural and metropolitan areas throughout the region, and among different racial, socioeconomic, and geographic communities. The survey seeks to include underrepresented communities alongside traditionally well-represented ones, including arts organizations, individual artists, social justice organizations, arts audiences, folk organizations, cultural/heritage groups, justice activists, and the general public. Candidate must be comfortable working with and orchestrating a survey in a wide variety of communities. The project manager will have a budget to engage local partners to assist with outreach and engagement.
Contract deliverables include:
1,500 survey responses meeting specific targets from regional stakeholder groups
Post-survey data analysis and synthesis report
Essential functions:
Overall project management
Coordinate co-creation, use, and distribution of survey tools
Manage internal stakeholders to maintain agreed-upon timeline and deadlines
Ensure surveys are accessible to all targeted communities (language, technology access, ability, etc)
Recruit, hire, and supervise members of local communities to act as community engagement specialists
Data Management
Process distribution list
Manage response gathering to ensure consistency and accuracy
Provide updates and insight about respondents as needed
Identify communities and constituencies that are underrepresented
Analyze and present data at specific points in time or as requested
Community Engagement
Develop and execute an outreach and recruitment plan to engage each targeted subgroup, including follow-up strategies to ensure key indicators are met
Connect with communities and community organizations to recruit survey participants
These functions may be supported by additional contractors, especially hired from the local community.
Additional Information
Mid Atlantic Arts is committed to providing equal employment opportunities to all employees and applicants for employment. Accordingly, Mid Atlantic Arts provides employment opportunities without regard to race, color, religion, creed, ethnicity, sex, pregnancy, national origin or ancestry, age, physical or mental disability, citizenship status, marital status, sexual orientation, gender identity, family responsibilities, genetic status or information, military or veteran status or any status protected by federal, state, or local law.
Mid Atlantic Arts is committed to building an inclusive working environment that supports a diverse community of staff and encourages applications from all qualified candidates.
To learn more, visit www.midatlanticarts.org</t>
  </si>
  <si>
    <t>https://www.indeed.com/viewjob?jk=641175ee316c965b</t>
  </si>
  <si>
    <t>Assistant Program Manager</t>
  </si>
  <si>
    <t>$150,000 - $170,000 a year</t>
  </si>
  <si>
    <t>Ricardo Defense Inc.</t>
  </si>
  <si>
    <t>Warren, MI 48092</t>
  </si>
  <si>
    <t>Description:
Ricardo Defense is looking for an experienced Assistant Program Manager that will work directly with our customer to provide administrative and management support and perform planning analysis in support of defense programs.
Essential Duties and Responsibilities:
The Assistant Program Manager is a subject matter expert with knowledge and experience in logistics, acquisition, and program management.
The Assistant Program Manager will perform the following tasks:
Conduct analyses of Security Assistance Management Directorate (SAMD) Foreign Military Sales (FMS) cases and develop recommendations for integration of customer defined communication, safety, weapon, crew, systems, add-ons, and appliques to enhance the capability of partner nation acquired systems by expediting FMS case development.
Collaborate with partner agencies, such as military depots and original equipment manufacturers (OEMs) and conduct analyses to develop vehicle and system specifications and production schedules to include conducting long lead material analysis and risk reconnaissance activities.
Support project planning activities including development of integrated master schedules, including work breakdown structures, and conduct analyses of and develop recommendations for budget, cost, and procurement for Government development of senior level briefs to U.S. and foreign partners.
The work will entail a wide range of support activities. The interpersonal skills we need are associated with forward-facing customer service, strong management skills in planning and execution, strengthening customer relationships, transparent communication, working on cross-functional and collaborative teams, and driving customer satisfaction.
Additional Duties:
Supporting high priority programs identified within SAMD.
Case Integrator duties, including:
o Provides direct case execution support to the Country Case Manager
o Coordinates contract efforts, diversions, and any other roles necessary to execute the FMS case.
o Maintains detailed case status and reporting for leadership.
o Provide Program Management Review support.
o Attend program level meetings with senior management and foreign partners as directed.
Requirements:
Must be able to obtain and maintain a Common Access Card (CAC) and a U.S. Government Security Clearance
Bachelor’s degree from an accredited college or university in a relevant field
Must have experience supporting Foreign Military Sales office.
A minimum of ten years of relevant experience
Experience in the supporting large, complex, multi-faceted projects and organizations
Experience analyzing problems, conducting research, summarizing results, making recommendations, preparing reports/documents and presenting results on complex, multi-faceted projects.
Experience working on a DOD programs.
Ricardo Defense offers an impressive compensation and benefits package including:
Medical, Dental &amp; Vision Benefits
Company Paid Life and AD&amp;D
Company Paid Short Term and Long-Term Disability
Flexible Spending &amp; HSA Accounts
Legal &amp; ID Shield Services
401k with Company Match
Paid holidays, vacation, and sick days
About Us:
Ricardo Defense Inc, is the business entity within Ricardo plc that works on classified safety and defense contracts for the US DoD and it therefore operates as a separate entity governed by a Special Security Agreement (SSA). Ricardo Defense Inc provides solutions to meet the challenges faced by defense customers in the integration of complex and diverse systems specializing in taking innovative technologies from science to real-world deployment. For more information, visit www.ricardo.com.
Ricardo Defense Inc, is a proud recipient of the 2022 &amp; 2023 Hire Vets Gold Medallion Award.
Ricardo Defense is an Equal Opportunity/Affirmative Action employer. All qualified applicants will be considered without regard to race, color, religion, national origin, sex (including gender identity or gender expression), age, mental or physical disability, creed, ancestry, citizenship, veteran status, marital status, sexual orientation, medical condition, genetic trait or any other characteristic protected by federal, state or local law.</t>
  </si>
  <si>
    <t>https://www.indeed.com/viewjob?jk=79714431394c3088</t>
  </si>
  <si>
    <t>Head of PMO</t>
  </si>
  <si>
    <t>Lumen</t>
  </si>
  <si>
    <t>About Lumen
Lumen connects the world. We are igniting business growth by connecting people, data and applications – quickly, securely, and effortlessly. Together, we are building a culture and company from the people up – committed to teamwork, trust and transparency. People power progress.
Lumen’s commitment to workplace inclusion and employee support shines bright. We’ve made the Newsweek 2024 Greatest Workplaces for Diversity list and achieved a perfect score of 100 on the Human Rights Campaign Corporate Equality Index (CEI) for the fifth consecutive year. Plus, we’re the top employer in the communications and telecom industry, ranking 12th overall across all industries in The American Opportunity Index.
We’re looking for top-tier talent and offer the flexibility you need to thrive and deliver lasting impact. Join us as we digitally connect the world and shape the future.
The Role
The Sr. Director Project Management Office (PMO) is responsible for building and leading the IT Program/Project Management Office (PMO) function consisting
of PMO Governance, Enterprise PMO, Consumer PMO, Shared Services PMO, PDT PMO and PMO metrics, KPI’s and reporting with strategic
leadership and oversight. Defines and develops IT Program/Project management best practices, processes, and policies to ensure alignment with
corporate strategy and goals. Partners with multi-departmental leadership and other stakeholders to identify opportunities and develop and prioritize
programs/projects according to relevant measurement criteria. Responsible for the supervision of program/project managers to ensure that all projects
within PD&amp;T programs are delivered within the defined scope, quality, time and budget requirements.
The Main Responsibilities
Define, communicate, train and hold the PDT organization accountable to following the agreed upon PMO process and tools.
Drive and manage a multi-faceted team to deliver IT programs/projects and oversee multiple initiatives, including large/complex/cross-functional strategic and/or technical initiatives, workflow management and investment optimization functions
Establish strong business partnerships to resolve issues quickly and advance efforts expeditiously
Lead business-planning efforts and build governance frameworks to support effective communications of project updates, changes and dependencies
Define and track performance metrics to support the Service Level Agreements (SLAs) with business stakeholders
Provide accurate, relevant project and portfolio reports
Ensure comprehensive disaster recovery architecture is maintained and operations are in place
Establish budget control guidelines and processes, and work with finance teams, delivery organizations and project managers to prepare accurate capital budgets, operating expense budgets and forecasts
Provide counsel to VP PD&amp;T Governance &amp; PMO to advise PD&amp;T and other business unit leaders on opportunities to apply new technologies or other solutions to challenges facing operations, legal, and/or business services and changes or emerging risks in supplier or product status and capabilities, standards and protocols, or other industry, market, or technology factors that may influence or impact IT systems and processes
Accountable for vendor service management, governance and oversight on data usage and costs, and responsible for driving continuous improvement of vendor performance, service delivery, and service levels
Report on programs including program risks, performance status and resolution plans to senior management and the customer.
Responsible for planning and executing programs to strict deadlines and within program budget. This includes acquiring and managing resources and coordinating the efforts of team members and third-party contractors or consultants to deliver programs according to plan.
Proactively identify, manage and mitigate company risk associated with contract non-compliance.
Establish and approve costs and delivery plans for all proposals.
Develop intercompany plans with product divisions and operational departments who will be supplying products and services to satisfy contract deliverables.
Executive management of operational, product, quality and service issues associated with intercompany supply arrangements.
Professional development and management of key staff members through effective goal setting, performance management, training opportunities, coaching, and mentoring.
Build, develop, and grow business relationships vital to the success of the programs.
Contribute to the development of the strategic business plan and work effectively within the team to achieve planned goals/objectives.
What We Look For in a Candidate
Bachelor's degree or equivalent education and relevant experience
12+ years of related experience including leadership experience, managing and/or directing a complex, dynamic IT workforce, including offshoring and outsourcing of work/resources
Extensive experience with managing programs implemented internationally.
Experience leading others in a large, highly complex and ever-changing organization.
High level of comfort managing competing priorities, crystallizing ideas and thoughts into plans and activities, handling ambiguity constructively, and rationalizing on strategic and managerial levels.
Able to build relationships with business and technology partners to influence and collaborate across the organization, strengthen the role of IT, implement initiatives and plans and deliver projects on time and on budget.
Sense of urgency, accountability and holds same standards for the department.
High achiever, results-oriented, and decisive hands-on manager with project management experience in a technology environment
Strong business acumen
Education
Bachelor’s Degree
PMP/PMI Certification
Lean Six Sigma Certification
Competencies
Innovation &amp; Agility
Ownership &amp; Accountability
Communication &amp; Self Awareness
Customer First
Urgency &amp; Courage
Collaboration &amp; Alignment
Celebration &amp; Have Fun
Effective Decisions
Compensation
This information reflects the anticipated base salary range for this position based on current national data. Minimums and maximums may vary based on location. Individual pay is based on skills, experience and other relevant factors.
Location Based Pay Ranges:
$171,447 - $228,596 in these states: AL, AR, AZ, FL, GA, IA, ID, IN, KS, KY, LA, ME, MO, MS, MT, ND, NE, NM, OH, OK, PA, SC, SD, TN, UT, VT, WI, WV, and WY.
$180,020 - $240,026 in these states: CO, HI, MI, MN, NC, NH, NV, OR, and RI.
$188,592 - $251,456 in these states: AK, CA, CT, DC, DE, IL, MA, MD, NJ, NY, TX, VA, and WA.
Lumen offers a comprehensive package featuring a broad range of Health, Life, Voluntary Lifestyle benefits and other perks that enhance your physical, mental, emotional and financial wellbeing. We're able to answer any additional questions you may have about our bonus structure (short-term incentives, long-term incentives and/or sales compensation) as you move through the selection process.
Learn more about Lumen's:
Benefits
Bonus Structure
Requisition #: 336673
Background Screening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
Pursuant to the San Francisco Fair Chance Ordinance, we will consider for employment qualified applicants with arrest and conviction records.
Equal Employment Opportunities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
In any materials you submit, you may redact or remove age-identifying information such as age, date of birth, or dates of school attendance or graduation. You will not be penalized for redacting or removing this information.
Please be advised that Lumen does not require any form of payment from job applicants during the recruitment process. All legitimate job openings will be posted on our official website or communicated through official company email addresses. If you encounter any job offers that request payment in exchange for employment at Lumen, they are not for employment with us, but may relate to another company with a similar name.
Application Deadline
02/01/2025</t>
  </si>
  <si>
    <t>https://www.indeed.com/viewjob?jk=52e511b648b0a9e8</t>
  </si>
  <si>
    <t>Implementation Specialist</t>
  </si>
  <si>
    <t>$57,000 - $63,000 a year</t>
  </si>
  <si>
    <t>FlexTG</t>
  </si>
  <si>
    <t>Description
"You don’t build a business. You build people, and people build the business.”
At Flex Technology Group, and our family of companies, we put people first. Join us and you’ll find that the focus is all about you. You’re recognized and treated as an individual. Your development is unique to you – tailored to your own wishes and needs – and will continue throughout your career with us. The only constant is that you will be challenged and stretched, but within a supportive environment, working with some of the brightest minds in the business. Flex Technology Group is a national company that has been featured as a Top 50 company to sell for by Selling Power Magazine and has been featured on the Inc. 5000 fastest growing company list for 12 years in a row.
Position Summary
The Implementation Specialist supports external clients through software and product installation and implementation of new customer onboardings or existing customers for complex deployments. The IS will gather customer requirements for planning, developing scope of works for the project, and executing on the deployment. They will create project rollout schedules that meet the needs of the customer and business. The IS will work with internal teams to complete delivery of the solutions in a timely manner that meets or exceeds customer expectations. The IS will ensure that communication is maintained between all stakeholders throughout the implementation, which includes communication with the clients, delivery partners, technicians, and warehouses. They will create dashboards to give high level visibility of the status on the implementation. For post-implementation, the IS will work to ensure equipment is reporting and equipment records are updated properly and added to customer contracts. The salary range for this role is $57,000-$63,000.
Essential Functions and Responsibilities
Define project scope, goals, and deliverables that support business goals in collaboration with management.
Effectively communicate and work with stakeholders, peers, and other technical teams to set internal expectations and maintain appropriate implementation project scope.
Successfully communicate project status with stakeholders to ensure a positive implementation. experience for the customer and escalate issues while maintaining ownership of the implementation.
Create dashboards for implementation status and provide weekly updates to stakeholders.
Create project plans through Smartsheet.
Maintain relationships with stakeholders, schedule, and lead stakeholder meetings.
Set up sales orders for customer equipment orders, lease returns, and inventory transfers.
Update equipment records information in database.
Work with FTG partners and/or out of area partners to ensure that equipment and technical personnel are effectively coordinated to be on-site for implementation.
Create scope of work and share with installing partners.
Assist with fulfillment and invoicing of cash sales orders.
Schedule equipment inspections for multi-function devices.
Schedule tag and takeovers with internal service management and/or out of area partners.
Manage warranty swaps – defective devices that are new out of box.
Monitor E-auto warehouse for inventory accuracy.
Coordinate Hard Drive shredding and removals.
Request pick-ups of equipment for lease returns and/or disposals that are part of the existing deal.
Save all essential documentation in document management software.
10% out-of-state travel may be required.
Other tasks and projects assigned.
Qualifications and Experience
Minimum Qualifications:
Experience in Microsoft Word, Excel and Outlook required.
1+ years’ experience in project management and/or implementation role.
Strong customer service skills and experience required.
Excellent attention to detail.
Desire to learn, grow, and develop.
Strong problem solving, decision-making abilities; ability to anticipate problems and create solutions.
Capacity to prioritize, manage, and organize workload in a fast-paced environment.
Solid written and verbal communication skills.
Exceptional interpersonal skills with ability to understand process dependencies and relationships.
Preferred Qualifications:
3 years’ experience in project management and/or implementation role.
1 year of industry related experience.
Great understanding of stakeholder management and ownership and applying it in the work context.
Excellent executive-level communication and presentation skills.
Flex Technology Group provides equal employment opportunities to all employees and applicants. The Company prohibits discrimination and harassment of any type without regard to race, color, religion, age, sex, sexual orientation, gender identity or expression, national origin or ancestry, citizenship or immigration status, physical or mental disability, genetic information (including testing and characteristics), pregnancy (including childbirth, lactation, and related medical conditions), protected veteran status, uniformed servicemember status, or any other characteristic protected by federal, state or local laws. This policy applies to all terms and conditions of employment, including recruiting, hiring, placement, promotion, termination, layoff, recall, transfer, benefits, leaves of absence, compensation, and training</t>
  </si>
  <si>
    <t>https://www.indeed.com/viewjob?jk=6c0aea26958610ba</t>
  </si>
  <si>
    <t>Project Associate</t>
  </si>
  <si>
    <t>Whataburger</t>
  </si>
  <si>
    <t>San Antonio, TX 78216</t>
  </si>
  <si>
    <t>Welcome to Whataburger Careers!
This position supports the project planning, execution and documentation of Restaurant Production projects. Works directly with the project team on the day-to-day operational aspects of each project’s scope, risk, and budget, while ensuring all documents are current, completed, and updated daily in the project management system Microsoft Project Server. Additionally, the Project Administrator assumes project tasks and provides updates in the absence of the Project Manager.
Total Rewards:
Competitive Weekly Pay
Bonus Program with 250% Upside Potential
Performance for Pay Program – Eligibility to Receive a Pay Increase Once a Year, Based on Performance
Opportunities for Career Development and Growth
Healthcare and Life Insurance Benefits
Paid Time Off - 5 Weeks on Day 1
Flex Weeks - Remote Work Arrangement
Paid Corporate Holidays
401(k) Savings Plan with a Competitive Company Match
Paid Parental Leave – Subject to Eligibility Requirements
Short-Term Disability
Long-Term Disability
Scholarship Program - You and Your Dependents are Eligible!
Whataburger Family Foundation (Hardship Grant Assistance)
Discounted Meals For You and a Guest
Wireless Service Discounts
Computer &amp; Software Discounts
Fitness / Gym Discounts
Awards and Recognition For All You Do
Retirement Celebration Program
Responsibilities:
Accountable and responsible for ongoing project updates and communication between the functional Directors/Managers, Project Managers and special project teams.
Monitors project scope, and supports Project Manager regarding scheduling, budgeting and reporting deviations in order to stay on project course.
Prepares and presents at restaurant production team meetings and prepares Support System, Flying W, A Frame, BIC, and Strategy Council meetings.
Anticipates project delays and recommends solutions to the Project Manager to adjust expectations, schedules and resources to stay on course.
Manages and maintains the RPS Quarterly Planning timeline which identifies the meeting execution strategy the team works against and the timing of deliverables.
Manages SRM ticket process for requests and completion of items
Prepares Support System, Flying W, A Frame, BIC, and Strategy Council meetings artifacts for department.
Maintains processes and documents change requests. Documents appropriate updates in Project Server (Workbook and RIDA). Prepares materials for status updates and briefings.
Monitors business integration and transition efforts to RTB/Warranty.
Coordinates preparation of deliverable materials with the Restaurant Production Manager and Director and Project Managers.
Closely coordinates and controls project change requests with functional users.
Manages recorded Project RIDA’s for the PM’s to ensure completion by the assigned family member
Actively engages with all parties to ensure quality of data, communications and reports
Reviews project budgets for accuracy and works issues with Finance and Project Manager that are identified that need to be resolved
Responsible for due diligence analysis for vendor selection and for controlling the integrity of invoice and actual work performed.
Prepares and coordinates project budget reporting.
Collaborates with Project Managers and Director within the Restaurant Production Project Portfolio to ensure best use of resources.
Communicates risks, issues or opportunities that cannot be resolved or acted upon at the Project level.
Assumes additional responsibilities as assigned.
Education :
Associates degree required or equivalent work experience
Experience:
0-6 months experience preferably in restaurant industry
Knowledge, Skills &amp; Abilities:
Proficiency in MS Office Word, Microsoft Project, Microsoft Project Server, Excel, Outlook and PowerPoint, and JD Edwards
Proficiency in Google Sketch up and Solid Works preferred
Familiarity with Restaurant Operating, Back of House, and Point of Sales systems desired
Familiarity with Project Management Institute standards preferred.
Professional Certification:
Project Management Certification preferred
Working Conditions/Travel Requirements:
Must be able to work the normal business hours as set by management for the team that Family Member supports
Must be able to report to work timely and work both the times of day and total hours per week required as set by management
Must be able to work overtime occasionally when requested and approved by management
Some travel may be required
300 Concord Plaza Dr San Antonio TX 78216-6903</t>
  </si>
  <si>
    <t>https://www.indeed.com/viewjob?jk=d13a350e72d06221</t>
  </si>
  <si>
    <t>Project Manager, Client Services (Friday-Monday)</t>
  </si>
  <si>
    <t>Lighthouse Document Technologies Inc</t>
  </si>
  <si>
    <t>What is special about Lighthouse?
Lighthouse is built on a foundation of unique, compassionate, highly driven individuals. We elevate the strengths and talents of those around us while leveraging opportunities for growth. We offer the experience of solving complex problems while continuing to grow multiple facets of your career. Lighthouse is where innovation meets support and where collaboration is the key ingredient to success. We grow together and are stronger together.
 What’s unique about this role?
Project Managers assist with the management of eDiscovery cases by driving work through various operational departments to meet litigation project requests. This includes creating work orders for tasks associated with data intake, culling, processing, hosting and production and completing quality checks to ensure the accuracy and completeness of work product before it is released to clients.
What will this person do?
Maintain a good understanding of eDiscovery, market competitors and the tools used to support the industry
Develop a thorough understanding of Lighthouse workflows, critical paths needed to progress work through the system and tools used by Lighthouse to manage workflows
Communicate proper expectations for scope and deadlines to internal and external stakeholders
Manage the pod’s work request queue
Participate in process improvement initiatives as identified by pod leaders
Perform other related duties as assigned
Bring your passion and together we will shine. It would also be great if you have the following:
Bachelor’s degree (Masters or JD a plus)
4+ years of work experience with at least two years of eDiscovery experience
Relativity experience required.
PMP certification a plus
Strong analytical and logical skills
Strong project management skills including the ability to interpret a variety of instructions provided in written or oral form
Flexibility and adaptability to handle a changing and growing workload
Work Environment and Physical Demands
Duties are performed in a typical office environment while at a desk or computer table
Duties require the ability to use a computer, communicate over the telephone, and read printed material, in a quiet and professional setting
Duties may require being on call periodically and working outside normal working hours (evenings and weekends)
Lighthouse celebrates and thrives on diversity and is an Equal Opportunity Employer. We hire, train, and promote regardless of race, religion, color, national origin, sex, disability, age, veteran status, and other protected status as required by applicable law. We welcome any talents and contributions you can bring to the team and are deeply committed to growing an environment where everyone can feel safe, is respected, and can show up as themselves. Come as you are!
As required by applicable pay transparency laws, Lighthouse complies with compensation disclosure requirements for roles that may be hired in locations under these requirements. Factors that may be used to determine your actual salary may include a wide array of factors, including: your specific skills and experience, geographic location, or other relevant factors. The salary range for this position may be tailored to be lower or higher in different talent markets.
The expected pay for this role will range from $80,000 to $100,000 per year. This role will be eligible to participate in an annual bonus or incentive program.
Lighthouse offers a quality comprehensive benefits package including, medical, dental, vision, and a 401k with company match. Company paid benefits also include Life &amp; AD&amp;D, short and long-term disability, telemedicine through 98point6, and other wellness plans. We offer a generous Flexible PTO program and paid volunteer days. Employees may also participate in voluntary insurance plans including accident, hospitalization, and critical illness plans as well as pet insurance.
 As a trailblazer and catalyst for change, Lighthouse rises to each opportunity to help our clients and our people do what they do best—shine.</t>
  </si>
  <si>
    <t>https://www.indeed.com/viewjob?jk=52b3cb07f467e65e</t>
  </si>
  <si>
    <t>$80,000 a year</t>
  </si>
  <si>
    <t>NTT DATA's Client is seeking a Project Coordinator with 1-2 years of experience to manage administrative aspects of client and company projects, track and monitor project progress with regards to deadlines and client needs, assist in scheduling and logistical coordination, and communicate frequently with team members and management.
Key Responsibilities:
Assist in coordinating schedules.
Coordinate deadlines on all deliverables.
Assist in monitoring team progress.
Coordinate client support efforts.
Assist in preparing progress and planning documentation when necessary.
Attend all client and staff meetings pertaining to the project.
Coordinate the gathering of content between process owners and instructional designers.
Facilitate meetings and reviews between instructional designers and process owners.
Provide status reports on project progress.
Assist in creating training content when necessary.
Skills/Experience:
Previous project coordination experience.
Excellent customer service skills.
Ability to work in a team environment.
Computer knowledge and interest.
Experience in training and instructional design is preferred.
Strong organizational and communication skills.
Education:
Associate's degree or equivalent experience/education.
About NTT Data
Where required by law, NTT DATA provides a reasonable range of compensation for specific roles. The starting hourly range for this remote role is Hourly rate $30.00hr TO $35.00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 If you'd like more information on your EEO rights under the law, please click here . For Pay Transparency information, please click here .</t>
  </si>
  <si>
    <t>https://www.indeed.com/viewjob?jk=1f3d6b8557be1c67</t>
  </si>
  <si>
    <t>Job Description:
Schneider is looking for a Project Coordinator for the Las Vegas area
This position is responsible for daily activities in various areas that include administrative and accounting support for projects as well as general office support.
PRIMARY DUTIES AND RESPONSIBILITIES:
· Maintains a variety of project files and records with consistency
· Assists Project Managers with project related administrative duties
· Support admin team with various duties such as accounts receivable, accounts payable, expense summarization and reconciliation, certificate of insurance requests, etc.
· Shipping and receiving, maintaining office supplies, helping to plan office events, keeping fleet vehicles organized and coordinating service
· Reception and clerical duties
· May provide customer service for external customers
· Other duties as assigned
Qualifications:
QUALIFICATIONS: To perform this job successfully, an individual must be able to perform each primary duty satisfactorily. The requirements listed below are representative of the experience, skills and/or abilities required.
SKILLS &amp; ABILITIES:
Strong organizational skills, detailed oriented and consistent
Strong PC skills, including MS Word, Excel and Outlook
Good communication skills, both verbal and written
Working knowledge of general accounting principles
Eager learner, team oriented, positive thinker, problem solver, resourceful
Must be able to lift up to 50lbs.
Experience with general office equipment including scanner/copier etc.
You must submit an online application to be considered for any position with us. This position will be posted until filled.
About Our Company:
Looking to make an IMPACT with your career?
When you are thinking about joining a new team, culture matters. At Schneider Electric, our values and behaviors are the foundation for creating a great culture to support business success. We believe that our IMPACT values – Inclusion, Mastery, Purpose, Action, Curiosity, Teamwork – starts with us.
IMPACT is also your invitation to join Schneider Electric where you can contribute to turning sustainability ambition into actions, no matter what role you play. It is a call to connect your career with the ambition of achieving a more resilient, efficient, and sustainable world.
We are looking for IMPACT Makers; exceptional people who turn sustainability ambitions into actions at the intersection of automation, electrification, and digitization. We celebrate IMPACT Makers and believe everyone has the potential to be one.
Become an IMPACT Maker with Schneider Electric – apply today!
€36 billion global revenue
+13% organic growth
150 000+ employees in 100+ countries
#1 on the Global 100 World’s most sustainable corporations
You must submit an online application to be considered for any position with us. This position will be posted until filled.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‘inclusion’ is one of our core values. We believe our differences make us stronger as a company and as individuals and we are committed to championing inclusivity in everything we do. This extends to our Candidates and is embedded in our Hiring Practices.
You can find out more about our commitment to Diversity, Equity and Inclusion here and our DEI Policy here
At Schneider Electric, we uphold the highest standards of ethics and compliance, and we believe that trust is a foundational value. Our Trust Charter is our Code of Conduct and demonstrates our commitment to ethics, safety, sustainability, quality and cybersecurity, underpinning every aspect of our business and our willingness to behave and respond respectfully and in good faith to all our stakeholders. You can find out more about our Trust Charter here
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t>
  </si>
  <si>
    <t>https://www.indeed.com/viewjob?jk=cca29ba1455916ef</t>
  </si>
  <si>
    <t>Project Manager - Contract</t>
  </si>
  <si>
    <t>Discovery Education</t>
  </si>
  <si>
    <t>We are looking for a highly skilled Project Manager to work as part of the Product Management team to support the development of DreamBox Math’s student experience. The individual is responsible for planning and managing grant funding designed to design, test and launch new features to improve students’ motivation and engagement in their mathematical journey. This role is critical to ensuring the successful execution of the project while maintaining transparency and accountability.
In This Role You Will:
• Complete, track and submit all required grant paperwork and reports to ensure compliance with grant terms and deadlines
• Monitor and maintain the grant budget, ensuring all expenditures align with the approved funding guidelines
• Plan and schedule project activities, ensuring timely progress toward grant objectives
• Facilitate scrum team meetings with developers, UX/UI designers and other stakeholders
• Facilitate change requests to ensure all stakeholders are aware of impacts to budget and schedule
• Manage contracts with vendors and ensure synergies between vendor timelines and overall project timelines
• Identify and mitigate risk to project schedules which would impact outcomes or deliverables
• Communicate project status (risks, adjustments, and progress) on a consistent basis to various stakeholders
Core Competencies for Success:
• Proven track record for successfully managing complex projects; experience with grant funding is a plus
• Experience working in an agile environment leading scrum team meetings
• Ability to bring clarity to ambiguous situations and act decisively
• Impeccable attention to detail
• Excellent problem-solving skills
• Excellent written and oral communication as well as strong interpersonal skills
Credentials and Experience:
• 3+ years of experience in project management
• Budget management experience
• Experience in EdTech is a plus
• Strong proficiency in use of multiple types of software applications (MS Office and Outlook systems, JIRA, Confluence)
• Bachelor’s Degree or equivalent work experience
• Legal right to work in the United States.
This role is designed to be remote. The contract will be for 18 months (1.5 years) and 20 hours/week.
Discovery Education is an equal opportunity employer. Discovery Education is committed to being an employer of choice, not just a good place to work, but a great and inclusive place to work. To that end, we strive to recruit and maintain a workforce that meaningfully represents the diverse and culturally rich communities that we serve. Qualified applicants will receive consideration for employment without regard to their race, color, religion, national origin, sex, sexual orientation, gender identity, protected veteran status or disabled status or, genetic information.</t>
  </si>
  <si>
    <t>https://www.indeed.com/viewjob?jk=d71ee3e33346e6c2</t>
  </si>
  <si>
    <t>Project Manager - eDiscovery (US)</t>
  </si>
  <si>
    <t>We are looking for candidates that can work PST hours.
Elevate is recruiting a Project Manager with substantive experience in all aspects of eDiscovery. You will be the primary point of contact for customers with litigation support projects.
Specifically, the Project Manager will
Plan and manage all aspects of eDiscovery projects.
Manage and run legal hold platforms.
Support sales efforts, scoping new projects, recommending technology platforms, recommending appropriate workflows, and building cost estimates.
Conduct initial kick-off calls with customers and their key stakeholders.
Ensure timelines are well understood by all parties and ensure a plan is in place to meet all relevant deadlines.
Coordinate data collection activities.
Process data into ECA and Review databases.
Load data to review databases.
Customize and manipulate load files.
Prepare and export document productions.
Run and analyze results of analytics (email threading, textual near dupe analysis, cluster analytics, etc.)
Provide eDiscovery support in RelOne, Everlaw, and Exterro platforms.
Set up user accounts, permissions, and coding panels.
Act as the primary point of contact for day-to-day project communications.
Document key project decisions and metrics.
Support issue resolution activities.
Perform quality control functions.
Support data migration efforts.
Customize and run STRs and persistent highlighting.
Prepare complex and basic saved searches.
Experience
5+ years' experience of hands-on eDiscovery project management is required.
Thorough knowledge and experience of the end-to-end eDiscovery lifecycle is required.
Familiarity with legal hold is strongly preferred.
Technical Skills
Must have experience with RelOne.
Skills for Success
Strong hangs-on technical knowledge.
Outstanding communication skills.
Have a consultative approach.
Qualifications
Bachelor's degree required.
Relativity Certified Administrator (RCA) certification is strongly preferred.
Must be able to work Pacific Standard Time (PST) hours.
Compensation
US national salary range: $100,000-$135,000, based on job-related skills, experience, level, and location. In addition, Elevate offers full-time employees a comprehensive benefits package and PTO with a preference to hire at the starting end of the range.
Company Information
Elevate is a law company. We provide software and services for the intersection of business and law. Our legal, business, and technology professionals offer practical ways for global law departments and law firms to improve efficiency, quality, and business outcomes.
Our most recent achievements and distinctions include:
For the ninth consecutive year, in 2024, Chambers &amp; Partners named Elevate as a Top global services provider, ranking us as Band 1 (highest ranking) in all applicable categories (Contract Lifecycle Management, Litigation Services, and Flexible Legal Staffing) and as an Alternative Legal Service Providers in Asia-Pacific
For the fourth year in a row, Elevate’s integrated law firm has been designated as a top law firm in Commercial Litigation in the 2024 edition of Best Lawyers/US News &amp; World Report Best Law Firms
Newsweek awarded Elevate highest rating in the annual ‘America’s Greatest Workplaces for
Diversity’ list and ‘America’s Greatest Workplace for 2024’ list
Elevate was named a top ALSP in Asia by Thomson Reuters’ Asian Legal Business in 2024
Co-winner, 2022 Financial Times Collaborative Innovation Award for Industry Impact.
Winner, Inc. 5000 Fastest-Growing Private Companies: 2022, 2021, 2020, 2018, 2017, and 2016
Named by ALM Intelligence as the only Pacesetter in the Legal category in its 2021-2022 Legal Department Legal Operations report
The first non-lawyer-owned global legal services provider to receive an Alternative Business Structure (ABS) License to provide legal services in the US
Learn more at: https://elevate.law
See more jobs at: https://elevate.law/careers/
Follow us on social media:
https://www.linkedin.com/company/elevate-services
https://twitter.com/ElevateServices
All qualified applicants will be considered for employment and will be treated equally during the process, regardless of race, color, religion, gender, gender identity, gender expression, sexual orientation, national origin, genetics, disability, age, veteran status, or any other characteristic protected by law.</t>
  </si>
  <si>
    <t>https://www.indeed.com/viewjob?jk=4373b38426dc995a</t>
  </si>
  <si>
    <t>Project Manager Facilities</t>
  </si>
  <si>
    <t>Bank of Hawaii</t>
  </si>
  <si>
    <t>Honolulu, HI</t>
  </si>
  <si>
    <t>Under the direction of the Manager, the Project Manager II oversees and manages complex capital projects and/or work requests and serves as a technical resource to junior Project Manager(s).</t>
  </si>
  <si>
    <t>https://www.indeed.com/viewjob?jk=0c3d9c40365818f0</t>
  </si>
  <si>
    <t>National MarComm Associate Project Manager</t>
  </si>
  <si>
    <t>Marsh McLennan Agency</t>
  </si>
  <si>
    <t>Johns Creek, GA 30097</t>
  </si>
  <si>
    <t>Our not-so-secret sauce.
Award-winning, inclusive, Top Workplace culture doesn’t happen overnight. It’s a result of hard work by extraordinary people. The industry’s brightest talent drive our efforts to deliver purposeful work and meaningful impact every day. Learn more about what makes us different and how you can make your mark as a National MarComm Associate Project Manager at MMA.
Marsh McLennan Agency (MMA) provides business insurance, employee health &amp; benefits, retirement, and private client insurance solutions to organizations and individuals seeking limitless possibilities. With offices across North America, we combine the personalized service model of a local consultant with the global resources of the world’s leading professional services firm, Marsh McLennan (NYSE: MMC).
A day in the life.
As our National MarComm Associate Project Manager on the National MarComm team, you’ll proactively coordinate marketing projects by assisting with creative briefs, scheduling, and communication efforts between project team members. You will also be responsible for maintaining a project planner to track activity and manage deadlines. As the Associate Project Manager you will be detail-oriented, a skilled communicator, organized, with a proven ability to coordinate multiple projects, deadlines, and work with cross-functional teams. You will assist and support the day-to-day tasks of the National MarComm Project Manager. You will collaborate with marketing vendors and will serve as the lead contact for project management platform questions. You will track data to build reports and dashboards and communicate findings with the appropriate team members. You will also assist regional MarComm team member with various administrative projects as needed.
Our future colleague.
We’d love to meet you if your professional track record includes these skills:
2+ years of project management experience specifically working on projects that involve brand initiatives, internal program support, and employer brand
Highly organized and able to handle multiple priorities
Responsive and efficient
Ability to work with a wide range of cross-functional work teams and leaders
Experience with scheduling and calendar management for various team members
Excellent verbal and written communication as well as analytical thinking and problem-solving skills
These additional qualifications are a plus, but not required to apply:
Experience with Wrike, Sasna, Monday.com, or any other project management software
Legal work authorization to work in the U.S. on a permanent and ongoing basis without the need for sponsorship now or in the future
We know there are excellent candidates who might not check all of these boxes. Don’t be shy. If you’re close, we’d be very interested in meeting you.
Valuable benefits.
We value and respect the impact our colleagues make every day both inside and outside of work. Our culture promotes colleague well-being through robust benefits programs and resources, professional and personal development opportunities, and fulfillment through meaningful work.
Some benefits included in this role are:
Generous time off, including personal and volunteering
Tuition reimbursement and professional development opportunities
Remote work
Charitable contribution match programs
Stock purchase opportunities
To learn more about a career at MMA, check us out our website or flip through recruiting brochure.
Follow us on social media to meet our colleagues and see what makes us tick:
Instagram
Facebook
X
LinkedIn
Who you are is who we are.
We embrace a culture that celebrates and promotes the many backgrounds, heritages and perspectives of our colleagues and clients. We are always seeking those with ethics, talent, and ambition who are interested in joining our client-focused teams.
Marsh McLennan and its affiliates are EOE Minority/Female/Disability/Vet/Sexual Orientation/Gender Identity employers.
#LI-Remote
The applicable base salary range for this role is $49,000 to $85,700.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
We are excited to offer a competitive total rewards package which includes health and welfare benefits, tuition assistance, 401K savings and other retirement programs as well as employee assistance programs.
Applications will be accepted until: February 27, 2025</t>
  </si>
  <si>
    <t>https://www.indeed.com/viewjob?jk=78e189b0a7fbc9c2</t>
  </si>
  <si>
    <t>Project Manager of Cybersecurity</t>
  </si>
  <si>
    <t>$70,000 - $140,000 a year</t>
  </si>
  <si>
    <t>American Express Global Business Travel</t>
  </si>
  <si>
    <t>Amex GBT is a place where colleagues find inspiration in travel as a force for good and – through their work – can make an impact on our industry. We’re here to help our colleagues achieve success and offer an inclusive and collaborative culture where your voice is valued.
Ready to explore a career path? Start your journey.
Cybersecurity Project Manager
As a Cybersecurity Project Manager, you’ll collaborate with cross-functional teams across the organization to lead critical cybersecurity initiatives from start to finish. Your work will include planning and managing security-focused projects, ensuring compliance with industry standards, coordinating across technical and business units, and mitigating risks to safeguard systems and data. While every project will bring new challenges, your primary goal will be to drive forward cybersecurity improvements that protect the organization and support strategic objectives.
What You’ll Do
Develop detailed work breakdown structures for cybersecurity initiatives, including identifying resources, assigning roles, and defining responsibilities.
Ensure security requirements are thoroughly understood, documented, and integrated into project plans.
Facilitate project meetings with internal stakeholders, external partners, and vendors, ensuring alignment and progress.
Create a positive, collaborative environment that fosters trust and innovation in addressing cybersecurity challenges.
Manage and communicate project performance, including status updates, risks, assumptions, decisions, and interdependencies, with a focus on mitigating cybersecurity threats.
Oversee security assessments, vulnerability testing, and compliance validations, ensuring projects meet organizational security standards and regulatory requirements.
Lead project handovers, readiness assessments, and post-implementation reviews, documenting residual risks and follow-up actions.
What We’re Looking For
Proven expertise in cybersecurity: Strong understanding of cybersecurity principles, frameworks (e.g., NIST, ISO 27001, PCI), and emerging trends.
Excellent communication skills: Ability to translate technical cybersecurity concepts into clear, actionable terms for diverse audiences.
Customer-focused mindset: A passion for solving client challenges and ensuring secure solutions.
Strong organizational skills: Ability to manage complex projects and priorities in fast-paced environments.
Adaptability and problem-solving ability: Flexibility to navigate the evolving cybersecurity landscape and respond to urgent threats.
Collaborative leadership: Experience inspiring and uniting cross-functional, global teams to address security objectives.
Motivational attitude: Positive and proactive approach to leading change in the face of cybersecurity challenges.
Industry knowledge: Familiarity with corporate security programs, compliance standards, and risk management processes.
Location United States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
In addition to base salary, this role is eligible for our Annual Incentive Award plan, which rewards participants based on company and individual performance. For information about our comprehensive US benefits programs and eligibility, please review our Benefits-at-a-Glance document.
Benefits at a glance
The #TeamGBT Experience
Work and life: Find your happy medium at Amex GBT.
Flexible benefits are tailored to each country and start the day you do. These include health and welfare insurance plans, retirement programs, parental leave, adoption assistance, and more.
Travel perks: get a choice of deals each week from major travel providers on everything from flights to hotels to cruises and car rentals.
Develop the skills you want when the time is right for you, with global tuition assistance, access to over 20,000 courses on our learning platform, leadership courses, and new job openings available to internal candidates first.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
Wellbeing resources to support mental and emotional health for you and your immediate family.
And much more!
A ll applicants will receive equal consideration for employment without regard to age, sex, gender (and characteristics related to sex and gender), pregnancy (and related medical conditions), race, color, citizenship, religion, disability, or any other class or characteristic protected by law.
Click Here for Additional Disclosures in Accordance with the LA County Fair Chance Ordinance.
Furthermore, we are committed to providing reasonable accommodation to qualified individuals with disabilities. Please let your recruiter know if you need an accommodation at any point during the hiring process. For details regarding how we protect your data, please consult GBT Recruitment Privacy Statement .
What if I don’t meet every requirement? If you’re passionate about our mission and believe you’d be a phenomenal addition to our team, don’t worry about “checking every box;" please apply anyway. You may be exactly the person we’re looking for!</t>
  </si>
  <si>
    <t>https://www.indeed.com/viewjob?jk=3ad7fac79e142790</t>
  </si>
  <si>
    <t>Sr Clinical Data Project Manager</t>
  </si>
  <si>
    <t>Veranex, Inc.</t>
  </si>
  <si>
    <t>Veranex is the leading service provider for medtech companies. Our global team of experts help clients anticipate challenges and find solutions throughout the development and commercial lifecycle. Together, we accelerate new technologies to market and improve patient outcomes.
About This Role:
Veranex has an exciting opportunity to join our team as a Senior Clinical Data Project Manager. You will be part of a team working to improve lives globally through medical technology innovation. The Senior Clinical Data Project Manager provides a full spectrum of support for clinical data project activities. Responsible for the successful planning, implementation, and execution of contracted services. Manages cross-functional teams and client expectations to achieve client satisfaction.
What You Will Do:
• Acts as liaison with client and manages client contractual, organization, and relationship needs/expectations. Ensures clear client communication, process documentation, and compliance with Good Clinical Practices (GCP) and company policies and procedures.
• Coordinates with functional leads and managers to optimize performance and utilization of project team members.
• Achieves project quality by identifying quality risks and issues, responding to issues raised by project team members, and planning/implementing appropriate corrective and preventative action plans.
• Manages scope, schedule, and quality requirements of assigned clinical data project.
• Fosters strong client relationships at the project level to promote client retention and boost prospective business opportunities.
• Ensures timely completion of all clinical data project status reporting.
Qualifications
Required skills:
• Bachelor’s or Master��s degree or international equivalent in Life Sciences
• Bachelor’s degree or international equivalent and 3-7 years of relevant work experience at a CRO, master’s degree or international equivalent and 2-6 years of relevant work experience at a CRO
• Strong knowledge of clinical trial life cycle
• Strong knowledge of regulatory compliance requirements
• Sound knowledge of clinical data project processes and each function as it relates to biometrics
• Excellent written and oral communication skills
• Excellent attention to detail
• Strong ability to effectively manage multiple tasks and projects
• Ability to lead and coordinate small teams
Preferred:
• Experience in the medical device industry highly preferred
Veranex is an equal opportunity employer and prohibits discrimination of any kind. All qualified applicants will receive consideration for employment without regard for race, color, religion or belief, sex (including pregnancy, gender identity or gender expression), sexual orientation, parental or marital status, disability, age, status as a protected veteran, national, social, or ethnic origin, or any other applicable legally protected characteristics.</t>
  </si>
  <si>
    <t>https://www.indeed.com/viewjob?jk=a0ad80ca86927ad9</t>
  </si>
  <si>
    <t>Deputy Program Manager Engineering</t>
  </si>
  <si>
    <t>General Dynamics Mission Systems, Inc</t>
  </si>
  <si>
    <t>Scottsdale, AZ 85257</t>
  </si>
  <si>
    <t>Basic Qualifications :
Bachelor’s degree in Engineering, or a related Science, Engineering or Mathematics field, plus a minimum of 8 years of relevant experience; or Master's degree plus a minimum of 6 years of relevant experience.
CLEARANCE REQUIREMENTS:
Department of Defense Secret security clearance is preferred at time of hire. Candidates must be able to obtain a Secret clearance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
Responsibilities for this Position:
General Dynamics Mission Systems has an exciting position in our sunny Scottsdale, Arizona location. The MUOS program is seeking a Deputy Program Manager Engineering (DPME) to manage multiple large task orders. The DPME will lead and manage the cost, schedule and technical execution of development and sustainment efforts exucuted by multiple functional teams that support numerous task orders. In this role you’ll plan, authorize and monitor engineering work by managing a team of top talent. You’ll ensure that the total system is integrated, tested and verified while keeping your team motivated and focused on project goals. It’s an exceptional challenge for a true technical leader.
What you’ll experience:
Technologies that aren’t just top-notch, they’re often top-secret
A team of bold thinkers committed to exploring what’s next
Opportunities to gain new knowledge - as it’s discovered
What you bring to the table:
A Bachelor’s of Science in Engineering, a related specialized area or field and a minimum of 10 years of relevant experience or a Master's degree and a minimum of 8 years of relevant experience
Substantial leadership skills and proven team building and motivation skills
Proven problem-solving skills in complex environments
Demonstrated ability to understand and apply project leadership principles including SPI/CPI, Earned Value, Cost Account Management (CAM), and Statistical Process Controls for large complex programs
Excellent communication skills, written and oral, to executive management, stakeholders/customers, peers, and to your teams.
Ability to escalate impediments, identify, manage and mitigate risks and issues
What sets you apart:
Strong ability to lead, mentor, and motivate experienced technical staff
High level of proficiency in project management
Through proactive leadership, creates an environment where the impact of technology on the business is clearly recognized
Ability to track metrics, look for patterns, and drive retrospectives
Think beyond day to day activities and apply systems thinking
Driven to create a culture of meeting commitments with high quality
Encourage and support the personal development of individuals and the development of teams
Proven problem-solving skills in complex environments
Lead development of major strategic projects or groups of projects by applying engineering knowledge and expertise to achieve tech goals
Plan and execute a single large-sized project or multiple moderate-sized projects
Be responsible for the completion of assigned engineering projects within budgetary and scheduling guidelines
Lead a group of engineers and technicians as assigned by the projects
Direct, coordinate, and exercise functional authority for planning, organization, control, integration, and completion of engineering project within area of assigned responsibility
Be an advocate and facilitator of continuous process improvement and infrastructure change
Supervise and manage lower level employees
Lead regular communication with project customer, supplier(s), project team, and internal management
Deal regularly with support functions outside of project assignment
Serve as consultant to senior management and customers on long-range company planning
Effectively choose the appropriate standards, processes, procedures, and tools throughout the system development life cycle to support the generation of technical engineering products
Leads medium to large proposals with identification of cross business unit strengths and technical shortcoming
Exercise considerable latitude in determining technical objectives of assignments
Guides the successful completion of major programs and projects
Can facilitate and coach across multiple teams
Solid grasp on how to scale Lean and Agile practices
Salary Note: This estimate represents the typical salary range for this position based on experience and other factors (geographic location, etc.). Actual pay may vary. This job posting will remain open until the position is filled. Combined Salary Range: USD $164,030.00 - USD $181,970.00 /Yr. Company Overview: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
We pride ourselves in being a great place to work with this shared sense of purpose, committed to a diverse and exciting employee experience that drives innovation and creates a community where all feel welcome and a part of something amazing.
We offer highly competitive benefits and a flexible work environment where contributions are recognized and rewarded. To see more about our benefits, visit https://gdmissionsystems.com/careers/why-work-for-us/benefits
General Dynamics is an Equal Opportunity/Affirmative Action Employer that is committed to hiring a diverse and talented workforce. EOE/Disability/Veteran</t>
  </si>
  <si>
    <t>https://www.indeed.com/viewjob?jk=82b2f7b5e9463456</t>
  </si>
  <si>
    <t>Legal Project Manager II</t>
  </si>
  <si>
    <t>Affirm</t>
  </si>
  <si>
    <t>Affirm is reinventing credit to make it more honest and friendly, giving consumers the flexibility to buy now and pay later without any hidden fees or compounding interest.
Affirm is on a mission to improve consumer finance through better technology, lower costs, and increased transparency! We seek teammates who are flexible and enjoy diversity and are able to manage various projects and matters at a time.
As a Legal Project Manager II, Litigation at Affirm, you will be an integral part of the Litigation team. This is a new position that will be instrumental in managing Affirm's litigation portfolio as well as supporting litigation-related initiatives and projects.
What You'll Do:
Assist in managing Affirm's US and international litigation portfolio under the direction of the Senior Legal Project Manager II, Litigation
Respond to discovery and third-party subpoenas issued in connection with state and federal litigation and government investigations
Handle funds-related matters including liens, levies and garnishments
Calendar court-related deadlines
Maintain various litigation trackers
Assist with legal pleadings, discovery responses and document productions
Work across a spectrum of sophisticated legal, business, and strategic issues
What We Look For:
1-3 years of litigation paralegal experience in either an in-house legal department or law firm
Outstanding attention to detail and organizational and time management skills
Background as a key member of a successful team
Excellent interpersonal and communication skills, including diplomacy, sensitivity, and interacting well with team members at all levels
Detailed and flexible: able to work independently and with limited supervision, and enjoy a fast-paced environment of innovation
Inquisitive nature: loves to pose questions, challenge processes, etc.
Strong project management, critical thinking, and analytical skills
Humility, integrity, and a desire to be part of a strong, encouraging team
Base Pay Grade - H
Equity Grade - 3
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equity rewards, monthly stipends for health, wellness and tech spending, and benefits (including 100% subsidized medical coverage, dental and vision for you and your dependents.)
USA base pay range (CA, WA, NY, NJ, CT) per year: $100,000 - $140,000
USA base pay range (all other U.S. states) per year: $88,000 - $128,000
Please note that visa sponsorship is not available for this position.
#LI-Remote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
We're extremely proud to offer competitive benefits that are anchored to our core value of people come first. Some key highlights of our benefits package include:
Health care coverage - Affirm covers all premiums for all levels of coverage for you and your dependents
Flexible Spending Wallets - generous stipends for spending on Technology, Food, various Lifestyle needs, and family forming expenses
Time off - competitive vacation and holiday schedules allowing you to take time off to rest and recharge
ESPP - An employee stock purchase plan enabling you to buy shares of Affirm at a discount
We believe It's On Us to provide an inclusive interview experience for all, including people with disabilities. We are happy to provide reasonable accommodations to candidates in need of individualized support during the hiring process.
[For U.S. positions that could be performed in Los Angeles or San Francisco] Pursuant to the San Francisco Fair Chance Ordinance and Los Angeles Fair Chance Initiative for Hiring Ordinance, Affirm will consider for employment qualified applicants with arrest and conviction records.
By clicking "Submit Application," you acknowledge that you have read Affirm's Global Candidate Privacy Notice and hereby freely and unambiguously give informed consent to the collection, processing, use, and storage of your personal information as described therein.</t>
  </si>
  <si>
    <t>https://www.indeed.com/viewjob?jk=3f8146f03d765f44</t>
  </si>
  <si>
    <t>Central Operations Project Manager</t>
  </si>
  <si>
    <t>NABIS</t>
  </si>
  <si>
    <t>About Nabis
Nabis is the #1 Licensed Cannabis Wholesale Platform in the world with the largest portfolio of cannabis brands, supplying hundreds of brands to retailers across California, New York, and Nevada. Our mission is to empower the world to discover cannabis by providing choice, access, and innovation.
We're at the forefront of this movement and are building an innovative technology-first platform to scale the entirety of the cannabis industry. Through dedication to enhancing efficiency, transparency, and customer satisfaction, Nabis is paving the way for sweeping legalization.
Our team, backed by Y Combinator and from a celebrity roster of tech luminaries and celebrities, including Doordash co-founder Stanley Tang, NFL Hall of Famer Joe Montana, Gmail creator Paul Buchheit, and Twitch cofounder Justin Kan, is scaling the cannabis supply chain with technology and our ultimate goal is to become the largest distributor of cannabis products in the world.
The Role
The Central Operations Project Manager will be responsible for leading and executing multi-site, cross-functional process improvement projects across various aspects of operations, including logistics, training, process changes, and warehouse management systems (WMS) enhancements. Projects will range in scope from optimization initiatives to supporting growth markets when required. The Central Operations Project Manager will report to the California GM, with a dotted line to the VP of Ops for initiatives that are derived outside of the California supply chain.
This role requires a strategic thinker and proactive leader who can collaborate effectively with stakeholders across departments to ensure successful project delivery. Key responsibilities include identifying areas for improvement, developing and implementing project plans, coordinating resources, and ensuring all project activities align with company goals. The Operations Project Manager will also drive process standardization and best practice implementation across sites, track project performance, and communicate progress to leadership. Strong analytical, organizational, and communication skills are essential, along with the ability to adapt to changing priorities in a fast-paced environment. The ideal candidate will have experience in supply chain or logistics operations and a proven track record of leading large-scale projects with measurable impact.
Responsibilities:
Lead and manage multi-site, cross-functional projects focused on process improvements in logistics, training/development, internal software systems and warehouse operations.
Using Asana, centrally develop and execute detailed project plans, including defining scope, setting timelines, and allocating resources to ensure timely project delivery.
Collaborate with stakeholders from various departments to identify project requirements, align objectives, and establish effective communication throughout the project lifecycle.
Analyze current operational processes and identify areas for improvement, utilizing data-driven approaches to enhance efficiency and reduce costs.
Track and report on project performance, including key metrics, milestones, and deliverables, to ensure transparency and accountability.
Manage risks and resolve issues proactively, making data-informed decisions to keep projects on track and within budget.
Conduct post-implementation reviews to assess project impact, capture feedback, and identify opportunities for further improvement.
Qualifications:
5+ years of proven experience as a Project Manager or other cross-functional leadership capacity
Excellent organizational and leadership abilities
Outstanding communication and people skills
In-depth knowledge of supply chain management
Working knowledge of data analysis and performance/operation metrics
Familiarity with MS Office, Google Suite, and various business software (e.g., ERP, WMS)
Experience with SQL and data visualization tools is a big plus
Budget and P&amp;L management experience
Systematic and highly analytical work habits
Excellent time management skills
Low-ego, adaptable, and high EQ
Willing and able to travel domestically up to 50% at peak times
Must be able to pass a background check
Must be 21 years of age or older
WHY YOU'LL LOVE WORKING AT NABIS!
You'll work at the fastest growing cannabis startup in the U.S.
Medical/Dental/Vision offered to all full-time employees: 75% of employee premium paid by Nabis.
Competitive salary at $80k-$90k depending on experience and location.
401(k) plan with a match.
Nabis is an Equal Opportunity Employer
Nabis is seeking to create a diverse work environment because all teams are stronger with different perspectives and life experiences. We strongly encourage women, people of color, LGBTQIA individuals, people with disabilities, members of ethnic minorities, foreign-born residents, older members of society, and others from minority groups and diverse backgrounds to apply. We do not discriminate on the basis of race, gender, religion, color, national origin, sexual orientation, age, marital status, veteran status, or disability status. All employees and contractors of Nabis are responsible for maintaining a work culture free from discrimination and harassment by treating others with kindness and respect.</t>
  </si>
  <si>
    <t>https://www.indeed.com/viewjob?jk=5221b1fb34ba1de2</t>
  </si>
  <si>
    <t>Method, a GlobalLogic company</t>
  </si>
  <si>
    <t>Method is a global design and engineering consultancy founded in 1999. We believe that innovation should be meaningful, beautiful, and human. We craft practical, powerful digital experiences that improve lives and transform businesses. Our teams [based in New York, Charlotte, Atlanta, London, Bengaluru, and remote] work with a wide range of organizations in many industries, including Healthcare, Financial Services, Retail, Automotive, Aviation, and Professional Services.
Method is part of GlobalLogic, a digital product engineering company. GlobalLogic integrates experience design and complex engineering to help our clients imagine what's possible and accelerate their transition into tomorrow's digital businesses. GlobalLogic is a Hitachi Group Company.
Method is seeking a Program Manager in the Program Management department who can sit at the intersection between internal Method product development teams and external client stakeholders to ensure constant alignment. In this role, the Program Manager will organize and drive the team of product managers, designers, engineers, project managers, and test engineers to ensure we consistently exceed our customers' expectations. You will serve as the project team's leader as they strategize, design, and develop custom solutions for our customers' most difficult business problems.
Responsibilities:
Drive client value through all aspects of the digital product lifecycle from ideation to definition to delivery acting as a program management consultant in a fast paced client services environment.
Act as a cross functional leader supporting teams with product management, design, engineering, and QA.
Lead enterprise client engagements in product delivery as a strategic project, client, and people leader.
Demonstrate competency in all core program management capabilities with internal teams and clients including:
Project Scoping &amp; Delivery Workstream Planning
Agile Product Delivery (App Team Design &amp; Management)
Project Stakeholder Alignment &amp; Initial Goal Setting
Project Health Reporting &amp; Analytics
Vendor &amp; Global Resource Management
Client &amp; Steering Committee Relationship Management
Project Operations &amp; Financial Management
Manage Cross Functional Teams
Define scope, goals, and deliverables that support business goals in collaboration with all stakeholders.
Manage budgets for large programs and facilitate resourcing needs for effective delivery on key client projects.
Create and maintain all project documentation including status reports, work plans, risk logs, and presentations.
Proactively communicate project details across all levels of the organization in a clear and concise manner.
Listen to clients and team member's feedback to improve the firm's holistic program management capabilities.
Identify adjacent opportunities within active client projects and partner with sales on opportunity pursuits.
Assist in developing project management and product management best practices to improve the firm's delivery.
Qualifications:
Consulting environment and/or agency client services experience required.
Bachelor's degree required.
Graduate degrees preferred.
PMP, CSM, SAFE, and/or ACP certifications are a plus.
3+ years experience managing large complex product development projects for enterprise organizations.
Excellent planning and organizational skills with the ability to prioritize and negotiate.
Ability to quickly grasp and solve complex customer and business problems.
Excellent oral and written communication skills needed to communicate with a client's organization.
Travel as needed (less than 25%).
Why Method?
We look for individuals who are smart, kind and brave. Curious people with a natural ability to think on their feet, learn fast, and develop points-of-view for a constantly changing world find Method an exciting place to work. Our employees are excited to collaborate with dispersed and diverse teams that bring together the best in thinking and making. We champion the ability to listen, and believe that critique and dissonance lead to better outcomes. We believe everyone has the capacity to lead and look for proactive individuals who can take and give direction, lead by example, enjoy the making as much as they do the thinking, especially at senior and leadership levels.
We believe in work/life balance. Seriously. We offer a ton of competitive perks, including:
Continuing education opportunities
Flexible PTO and work-from-home policies
401K matching
Health, Dental and Vision benefits, starting on day 1
Company lunches, company outings, along with a lot of snacks
Health and wellness programs
Other location specific perks (just ask!)
Next Steps
If Method sounds like the place for you, please submit an application. Also, let us know if you have a presence online with a blog, Twitter, GitHub, Dribbble or other platform.
* For information on how we process your personal data please see Privacy.
* If you are a California resident, more details on how we process your personal information can be found in the CCPA Recruitment Privacy Notice (https://www.globallogic.com/privacy/ccpa-recruitment-privacy-notice/)"
Colorado Applicants (Colorado Equal Pay for Equal Work Act Disclosure): The starting salary range for this role to be performed in Colorado is estimated to be between $100,000- $125,000 annually. This salary range is specific to Colorado residents only, and provided as a general estimate. The amount offered may be higher or lower. Method takes many factors into making an offer, including candidate qualifications, work experience, operational needs, travel and onsite requirements, internal peer equity, prevailing wage, responsibilities, and other market and business considerations.
New York City Applicants (New York City Local Law 32; Pay Transparency Law): The starting salary range for this role to be performed in New York City is from $100,000 to $125,000. This salary range is specific to New York City residents only, and provided as a general, good faith estimate. The amount offered may be higher or lower. Method takes many factors into making an offer, including candidate qualifications, work experience, operational needs, travel and onsite requirements, internal peer equity, prevailing wage, responsibilities, and other market and business considerations.</t>
  </si>
  <si>
    <t>https://www.indeed.com/viewjob?jk=dda385766772a7f8</t>
  </si>
  <si>
    <t>Temporary Project Manager</t>
  </si>
  <si>
    <t>$25 - $27 an hour</t>
  </si>
  <si>
    <t>Chicago, IL 60637</t>
  </si>
  <si>
    <t>Department
Booth Marketing and Communications: Institutional Research and Strategic Insights: Data Analysts 1.1
About the Department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
Chicago Booth has the finest set of facilities of any business school in the world. Each of the four campuses (two in Chicago, one in London, and one in Hong Kong) reflects the architectural traditions of its environs while offering a state-of-the-art learning environment.
Chicago Booth is proud to claim:
-an unmatched faculty.
-degree and open enrollment programs offered on three continents.
-a global body of nearly 56,000 accomplished alumni.
-strong and growing corporate relationships that provide a wealth of lifelong career opportunities.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
For more information about the University of Chicago Booth School of Business, please visit: http://www.chicagobooth.edu/.
Job Information
Job Summary:
The Temporary Project Manager, under the direction of the Director, Marketing Operations, ensures smooth work progression and completion as projects move through the execution process. In addition, they are responsible for creating and maintaining project schedules, tracking and reporting on operational efficiency measures, and supporting effective and efficient cross-team resource utilization.
This is a part-time temporary position expected to last approximately a year.
Responsibilities:
Work with all teams within Marketing and Communications to understand project scope and gather project requirements. Create and manage comprehensive project timelines.
Work with all teams within Marketing and Communications to understand, implement and manage project changes and interventions to ensure timelines reflect necessary adjustments and support project progression and completion.
Serve as a presenter and facilitator at key project reviews, where assigned to manage. Ensure meeting actions are documented and communicated.
Assist with partner communications that are needed to ensure projects are delivered on time, within the budget, and within scope.
Where needed, implement tracking of operational key performance indicators within project management tools. Work with the Operations team to pull regular, and ad hoc reports that gauge our operational efficiency by following defined operational metrics.
Act as a point of contact for operational matters, communicate with designated partners within and outside marketing, guide partners through the marketing operations processes, where relevant.
Assist with the running of weekly status meetings and help to resolve issues, identifying the most efficient path to resolution.
Assist with the audit and documentation of processes for the office.
Competencies
Strong attention to detail.
Demonstrated ability to be highly responsive, manage multiple projects simultaneously, understand priorities and resource utilization, address identified problems, meet deadlines, and respond to urgent needs.
Creativity, resourcefulness, and adaptability.
Exceptional verbal and written communication skills to convey information clearly, concisely, and professionally, to stakeholders and to senior leaders.
Strong ability to manage relationships and proactively handle people’s expectations.
Poise and focus under pressure; work independently and support department goals.
Active listener and facilitator of information.
Strong presentation skills.
Additional Responsibilities
Education, Experience, or Certifications:
Education:
Bachelor's degree required.
Experience:
At least one year of experience in a project management position or role with similar responsibilities required.
Previous experience in marketing or agency environment preferred.
Technical Knowledge or Skills:
Proficient in project management software such as Adobe Workfront and Airtable preferred.
Working Conditions and Physical Requirements:
This position is currently expected to work remotely.
This is a part-time position of approximately 18 hours per week.
Required Documents:
Resume/CV
Cover Letter
When applying, the document(s) MUST be uploaded via the My Experience page, in the section titled Application Documents of the application.
Job Family
Temporary Staff
Scheduled Weekly Hours
18
Drug Test Required
No
Health Screen Required
No
Motor Vehicle Record Inquiry Required
No
Pay Frequency
Hourly
Pay Rate Type
Hourly
FLSA Status
Non-Exempt
Pay Range
$25.00 - $27.00
The included pay rate or range represents the University’s good faith estimate of the possible compensation offer for this role at the time of posting.
Benefits Eligible
This position is not eligible for benefits.
Posting Statement
The University of Chicago is an Affirmative Action/Equal Opportunity/Disabled/Veterans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</si>
  <si>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https://www.indeed.com/viewjob?jk=9ba3e18dc8d93eab</t>
  </si>
  <si>
    <t>Strategic Planning Project Management-Forsyth Health</t>
  </si>
  <si>
    <t>$84,600 - $141,000 a year</t>
  </si>
  <si>
    <t>Provides leadership on complex Strategic Planning assignments/projects. Performs research, quantitative analysis and modeling used in analysis of opportunities, business plan development, and performance analysis and evaluation of these modules. Creates presentation materials and may present business issues to operational management and business unit heads. Exercises considerable creativity, foresight, and judgment in conceiving, planning, and delivering initiatives. Uses deep professional knowledge and acumen to advise functional leaders.
Key Responsibilities:
Accountable for facilitating discussions and ensuring appropriate reporting and analysis is conducted for such discussions.
Support/facilitate status calls.
Provide tracking and oversight to projects assigned to.
Lead projects or project tasks within broader project and will have accountability for ongoing activities and deliverables to ensure work is completed on time.
Will be self-motivated, detail oriented and have a willingness to adapt to strategic and tactical needs.
Supporting a variety of projects and initiatives
Skills
Self-Starter: Someone that has the drive to work hard and an appetite for continuous improvement
Detail Oriented: Someone that can be relied on to do it right
Collaborative: Someone that can work cross-functionally with other employees/teams with diverse skillsets
At least 2 years of relevant experience required (operations, strategy, project/product management or process improvement)
At least 4 years of relevant experience is preferred (operations, strategy, project/product management or process improvement)
Highly skilled in Microsoft Excel and PowerPoint
Familiar with Agile/Agile Functionality
Experience with JIRA or Confluence, preferred
Ability to multi-task well
Someone who is not afraid to ask questions
Ability to learn quickly
Strong communication skills (verbal, written)
Looks for innovative ways to complete deliverables
Organized and experienced in meeting deadlines
Possesses problem-solving skills
Demonstrated ability to drive results
Adapts to ambiguous or unfamiliar terrains
Strong collaboration skills. Values other perspectives. Able to work comfortably with leadership and matrix partners.
Demonstrated ability to be proactive
Previous experience working in a remote environment
General Project/Product management skills required
Strong organizational skills required
Education
Bachelor’s Degree preferred , HS Diploma required
If you will be working at home occasionally or permanently, the internet connection must be obtained through a cable broadband or fiber optic internet service provider with speeds of at least 10Mbps download/5Mbps upload.
For this position, we anticipate offering an annual salary of 84,600 - 141,000 USD / yearly, depending on relevant factors, including experience and geographic location.
This role is also anticipated to be eligible to participate in an annual bonus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About Evernorth Health Services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
Qualified applicants with criminal histories will be considered for employment in a manner consistent with all federal, state and local ordinances.</t>
  </si>
  <si>
    <t>https://www.indeed.com/viewjob?jk=6f82bb5e2342fbae</t>
  </si>
  <si>
    <t>Congress Program Manager - Remote</t>
  </si>
  <si>
    <t>Spiro</t>
  </si>
  <si>
    <t>Join Our Spiro·Verse
 THIS IS A REMOTE OPPORTUNITY IN THE US.
Spiro is hiring a Congress Manager to join our Sales team. The Congress Manager works in partnership with the Sales team, delivering best-in-class service. The Congress Manager will need to be organized, detail oriented, deadline driven, have strong administration skills along with being a multitasker.
Company Overview
This is Spiro. A strategically-led, creatively-driven, leading global experiential agency. We exist to cultivate powerful brand connections through the channel of experiential. We believe strong global communities are empowered by diversity, inclusion &amp; belonging.
Where data-informed creative meets advanced digital solutions, we boldly go where no experience has gone before. As Spiro•nauts, we are born storytellers &amp; story makers; fearless dreamers of the “what if;" and pioneers of innovation in our craft. Together, we launch brands into their experiential orbit through the power of Brand Gravity.
Learn more about who we are here!
Responsibilities
Partner with stakeholders to understand show objectives, exhibit space and budget to recommend and develop convention/congress annual participation.
Coordinate w/ business to establish scope of Congress participation; estimated operational cost.
Develop and maintain annual budget planning/forecast in conjunction with Account Team
Submit CSI form to begin PO/approval process (US only).
Manage planning process from initial planning through debrief meeting at key congresses and conventions.
Create pertinent decks inclusive of updated content and renderings.
Provide Association deadlines, key decision deadlines throughout the planning cycle.
Help brainstorm, recommend and collaborate with partners to develop and deliver traffic builder solutions inclusive of pre-show, show-site and post-show marketing, measurement, virtual show, e-literature services and the like.
Serves as primary contact on-site at relevant conferences.
Negotiate Congress sponsorship participation to include exhibit space, symposia, custom packages and exhibit hall meeting space in conjunction with Account Team.
Leads relevant pre-con mtgs.
Gathers post Congress feedback. Facilitates Debrief and sends pertinent data to Project Owner within 30 days.
Manage and maintain all pertinent congress information.
Maintain master schedule and convention/congress information utilizing congress planning tool.
Ensure accurate and timely data entry.
Provide support to brand teams via GCMA submissions.
Participate in weekly one-on-ones with Finance Controls Manager to assure all congresses are compliant.
Escalate issues to AE, VP Client Relations, Congress Lead as applicable.
Qualifications
We understand the importance of transferrable skills and a diverse perspective, so if you do not fit all these requirements, we still want to hear from you and encourage you to apply!
Bachelor’s Degree required with Marketing/Communications major preferred or commensurate experience.
Previous Congress Management or internal Account (3 yrs+) experience.
Thorough knowledge of spreadsheets, databases, ppt, word processing and graphics.
Ability to analyze available information and make sound decisions.
Excellent communication and presentation skills.
Ability to work in consultative manner with internal teammates and client contacts at a variety of levels.
Foresight to anticipate clients’ needs and requirements.
Excellent interpersonal skills and the ability to develop a strong rapport with the convention/congress department client, brand managers, regulatory personnel, agencies and other key stakeholders. Approachable, engaging and likable.
Articulate, poised and polished with the ability to communicate clearly, concisely and professionally both verbally and in writing.
Exceptional organizational skills and ability to multi-task; able to manage shifting client priorities and multiple/simultaneous client shows and projects.
Ability to proactively provide practical solutions in an ambiguous, time sensitive and fast paced environment.
Travel approximately – up to 30%.
Benefits
 Remote Environment
 Full Benefits Package
 401K Vesting Immediately
 Psychological Safety
 Diversity, Inclusivity and Belonging Culture
 Employee Led Resource Groups
Spiro•YOU Professional Development &amp; Learning Programs
Employee Events
Our Process
Our interview process is hand crafted to our roles. In general, you can expect to have an initial phone interview with our talent acquisition team and thereafter video interviews with team members and your future manager. We welcome candidates to view our social medial channels and website to extend the conversation beyond the responsibilities of the role. Once you have completed the interview process, we conduct a criminal background check, where applicable by law.
#LI-Remote
#LI-SK1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</si>
  <si>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https://www.indeed.com/viewjob?jk=1d9fa73ceae587d0</t>
  </si>
  <si>
    <t>Project Controls Specialist</t>
  </si>
  <si>
    <t>Markon, LLC.</t>
  </si>
  <si>
    <t>Chantilly, VA 20151</t>
  </si>
  <si>
    <t>Overview:
Eager to join a team where your skills are valued, your growth is nurtured, and your impact is profound? Look no further than Markon, a premier consulting firm deeply dedicated to advancing our nation's most critical missions.
At Markon, we don't just offer jobs – we offer opportunities for personal and professional transformation. Empowering our employees to lead, innovate, and excel, we foster an environment where new ideas are not just welcomed but celebrated. As a perennial Washington Post Top Workplace, we prioritize the well-being and success of our team members, ensuring they can bring their best selves to work.
Headquartered in Falls Church, Virginia, Markon has garnered national recognition for our unwavering dedication to excellence in serving the intelligence community, as well as federal civilian and defense agencies. Our growing reach extends across 17 states, 116 countries, and 5 continents, where our team of dynamic professionals collaborates to deliver unparalleled program and project management services.
Markon values people and the tremendous impact each individual can make – which is why we’re consistently recognized as one of the best places to work in federal government consulting. Here, you can help solve the nation’s most important challenges, surrounded by colleagues who help you grow, advance, and succeed. We are deeply dedicated to what matters – bringing out the best in each other to advance our clients’ missions.
Join us and make a meaningful impact.
Markon is an Equal Opportunity/Affirmative Action Employer. All qualified applicants will receive consideration for employment without regard to race, color, religion, sex, pregnancy, sexual orientation, gender identity, national origin, age, protected veteran status, or disability status.
Description:
Markon is seeking a Project Controls Specialist to support one of our Intelligence Community Customers.
Responsibilities:
Provide services to support project managers in opening/closing projects, generating and maintaining project schedules and other transactional ad hoc support
Provide support to PMs in generating and maintaining project schedules
Integrate multiple project schedules into master schedules at the Branch, Center, Division, and Office level
Support development and maintenance of templates, standards, and processes for the client
Support PMs to open/close projects
Support data gathering to facilitate financial transactions (SLAs, etc.)
Provide transactional, ad-hoc support
Coordinate projects and provide general systems/operations integration support
Perform quality control and assurance
Integrate activities (outside customer, landlord, or other Government Agency) into government schedules and systems
Perform impact analysis on schedule, resources and other variables, and assesses resource conflicts
Generate projects in MAXIMO, facilitating design review workflow, and ensuring project closeout compliance
Qualifications:
Active TS/SCI FSP required
Bachelor’s degree in any field; high school, vocational school, or trade school diploma and five (5) years’ work experience in a similar field may be substituted for degree requirement
Two (2) years related experience
Salary Range: USD $120,000.00 - USD $155,000.00 /Yr.
The Markon pay range for this position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</si>
  <si>
    <t>https://www.indeed.com/viewjob?jk=4c7578fe958c5489</t>
  </si>
  <si>
    <t>Medical Management Project Administrator Support (REMOTE IN TEXAS ONLY)</t>
  </si>
  <si>
    <t>Central Health</t>
  </si>
  <si>
    <t>Austin, TX 78741</t>
  </si>
  <si>
    <t>Overview:
Sendero Health Plan seeks a dedicated Medical Management Project Administrative Coordinator to support our Transportation Program. This position plays a key role in ensuring members' transportation needs are met efficiently and effectively, enhancing their access to healthcare services.
Responsibilities:
Essential Functions:
Assist members by scheduling transportation to and from healthcare appointments.
Arrange appropriate transportation types based on member needs, including ambulance, assisted pickup, doorto-door service, or drop-off.
Coordinate transportation for visits to hospital, clinics, pharmacy, dialysis centers, and other healthcare facilities.
Schedule and confirm pickup locations, return rides, and appointment details.
Make phone calls to members to discuss transportation requirements and confirm arrangements.
Provider clear and empathetic communication to ensure member satisfaction.
Document transportation schedules and maintain accurate records using electronic medical records (EMR) and other systems.
Utilize Microsoft Office Suite for scheduling, reporting, and data tracking.
Handle incoming calls, emails, and faxes related to transportation inquiries.
Collaborate with team members to address member transportation concerns promptly and efficiently.
Adhere to Sendero Health Plan policies and maintain confidentiality in all member interactions.
Knowledge, Skills and Abilities:
Proficiency in Microsoft Office Suite (Word, Excel, Outlook, etc.).
Strong verbal communication and interpersonal skills.
Ability to type and efficiently use a computer, phone, fax, and electronic medical record (EMR) systems.
Strong time management skills
Qualifications:
Minimum Education: High School Diploma
Preffered Experience:
1 year Previous Health Plan experience in an administrative or customer service role
1 year Familiarity with scheduling and coordination is a plus.</t>
  </si>
  <si>
    <t>https://www.indeed.com/viewjob?jk=a9433d6607215f4b</t>
  </si>
  <si>
    <t>Marketing Program Manager</t>
  </si>
  <si>
    <t>UCLA Health</t>
  </si>
  <si>
    <t>Los Angeles, CA 90095</t>
  </si>
  <si>
    <t>Description
As the Program Manager of Medicare Advantage Marketing, you will provide tactical support for implementing innovative marketing strategies and plans for New Century Health Plan’s Medicare Advantage Growth Office. This position will play a key role in supporting the launch and growth of the new UCLA Health Medicare Advantage Plans. You will:
Develop, maintain, and produce marketing assets, and coordinate targeted campaigns and communications for prospects and members.
Collaborate with internal and external resources to manage creative and media services, write and edit content, and execute website updates.
Ensure all marketing assets comply with CMS marketing guidelines and requirements. Route materials through Compliance, regulatory, and CMS approval processes.
Partner with UCLA Health Marketing &amp; Communications Office, agencies, and vendors to create effective marketing solutions.
Oversee the review and approval process for all prospect, member, and provider-facing communication materials.
Salary Range: $76,200-$158,800/annually
Qualifications
We are seeking a detail-oriented and self-directed individual with:
A Bachelor’s degree in a related field or combination of equivalent experience, education, and training
Five or more years of progressively responsible and directly related work experience, required
Healthcare Marketing experience is highly desired
Experience in Medicare Advantage marketing, a plus
In-depth knowledge of concepts, principles and methods of developing and executing promotional marketing strategies
Comprehensive knowledge of presentation development, and the ability to communicate complex ideas in a simple and understandable fashion
Works confidently and competently in a matrix environment with multiple stakeholders and clients
Strong communication skills, both verbal and written, to communicate effectively at all levels of the organization
Experience translating short and long range business plans to internal subject matter experts to aid them in assembling strategic marketing plans
Ability to recognize and resolve conflicts through collaboration, communication and customer (patient and physician) advocacy
Provide input to market research, including competitive benchmarking and audience studies used to inform decisions regarding customer targeting
Strong relationship building and bridging competencies</t>
  </si>
  <si>
    <t>https://www.indeed.com/viewjob?jk=ab5010b5c0e0ed2c</t>
  </si>
  <si>
    <t>LEL Home Services</t>
  </si>
  <si>
    <t>Program Manager
Reports to: Regional Director Classification: Full-time; non-exempt
Setting: Remote (in community and at home office)
Summary: A Program Manager works as a quality assurance liaison with Individuals, families, guardians, advocates, case managers, Direct Support Professionals (DSP), other service providers and community resources to create a cohesive support team for the success of theIndividual.
Key Responsibilities:
Individual &amp; DSP Support
Build relationships with Individuals and understand their interests and needs; carry a caseload of at least 35 Individuals
Assure that DSPs adhere to waiver rules and regulations; be a resource for DSPs as LEL employees and as support staff
Connect with every Individual/family every month and visit at least quarterly
Coordinate with IST/Individual Support Team (family members, case managers, behavior support specialists and other stakeholders)
Assist Individuals and their family members with maximizing their waiver funds
Provide ideas and guidance to help Individuals achieve the Good Life
Occasionally provide direct care and support if no DSP or natural supports are immediately available
Recordkeeping
Ensure "Blue Books" with critical information about each Individual is at their home and up to date
Collaboratively establish Individuals' goals
Ensure drills and assessments are completed monthly
Work closely with the Individualized Support Team (IST) in assessing the Individual’s risks and assuring a plan
Process quality assurance, complaint, incident and change of status reports and notify the appropriate parties with the reports.
Prepare, investigate and submit Incident Reports within 24 hours
Ensure that each of the following are reviewed and agreed upon by the IST at each quarterly meeting:
 The appropriateness of services and alignment with the Individual’s support needs to live their best life
 Risk assessments and current risk plans
 The appropriateness of ISP goals
 Progress towards ISP/PCP goals
 The appropriateness of current medication as well as compliance
 Recent and upcoming medical appointments
 Health and safety of the Individual
The compliance of all files
Internal Collaboration
Work closely with LEL leadership to maximize supports provided to Individuals and their caretakers
Monitor industry and local trends, advising leadership on service changes
Participate in company leadership meetings and events
**Program Managers have calls/meetings approximately 3 times weekly outside of standard business hours.
**Meeting with Individuals may require driving up to 4 hours
Success Indicators
Makes connection with every family at least once monthly
Visit Individuals at least once quarterly
Completion of Incident Reports within 24 hours
Prepare collaborative and thorough materials for quarterly meetings
Advocates for the needs of Individuals
Friendly, supportive rapport with all Individuals, families, DSPs and members of the support team
File compliance
Program Manager must have a Bachelor’s degree in Human Services or related degree per state requirements
Familiarity with FSW, CIH, Pathways, Health &amp; Wellness Medicaid Waivers.
Minimum of two years full-time professional work experience preferred.
Satisfies all requirements under applicable law.
Experience and skills necessary to perform services listed above.
Strong interpersonal and relationship-building skills.
Customer service oriented.
A positive and pleasant attitude.
Ability to work independently and be self-motivated.
Exceptional organizational skills and close attention to detail.
Strong problem-solving skills.
Excellent written and oral communication skills.
Strong Microsoft Office experience (Outlook, Excel)
Dependable vehicle and valid Driver’s License
Physical Requirements:
The employee must:
Regularly:
·Speak
·Hear (both in person and using a telephone)
·Sit
·Use hands to manipulate, handle or feel
·Reach with hands and arms
·Lift and/or move up to five (5) pounds
Frequently:
·Stand, walk, stoop or kneel
·Lift and/or move up to ten (10) pounds
Occasionally:
·Operate a non-commercial automobile for distances up to 500 miles
·Climb and/or straddle
·Lift and/or move up to 20 pounds
While performing the duties of this job, the employee is regularly exposed to an office environment in which the noise level is usually low to moderate. The employee is occasionally exposed to outside weather conditions as well as Individual residences in which the noise levels are usually moderate.
LEL Home Services is an Equal Opportunity Employer. We are committed to fostering, cultivating, and preserving a culture of diversity, equality, and inclusion. All qualified applicants will receive consideration for employment without regard to race, color, religion, sex, sexual orientation, gender identity, national origin, age, disability, protected veteran status, or any other characteristic protected by law.</t>
  </si>
  <si>
    <t>https://www.indeed.com/viewjob?jk=b03e24015dd44052</t>
  </si>
  <si>
    <t>Project Manager - Supply Chain</t>
  </si>
  <si>
    <t>Emory Healthcare</t>
  </si>
  <si>
    <t>Atlanta, GA 30345</t>
  </si>
  <si>
    <t>Overview:
Be inspired. Be rewarded. Belong. At Emory Healthcare.
At Emory Healthcare we fuel your professional journey with better benefits, valuable resources, ongoing mentorship and leadership programs for all types of jobs, and a supportive environment that enables you to reach new heights in your career and be what you want to be. We provide:
Comprehensive health benefits that start day 1
Student Loan Repayment Assistance &amp; Reimbursement Programs
Family-focused benefits
Wellness incentives
Ongoing mentorship, development, and leadership programs
And more
Work Location: Atlanta, GA
Description:
The Supply Chain Project Manager will report to the Sr. Project Manager and plays a pivotal role as a central resource in supporting supply chain initiatives across the healthcare organization.
The Project Manager is responsible for working with the Sr. Project Manager to plan, execute, and monitor supply chain projects, ensuring alignment with business goals, and collaborating with teams across the supply chain organization to enhance efficiency, reduce costs, and improve performance.
The Project Manager will support operational enhancement efforts across the healthcare system and apply lean principles to eliminate waste and drive standardization.
The Project Manager will be a key team member for the selection and implementation of a supply chain management system.
The Project Manager will be assigned projects that require evaluation of end-to-end supply chain processes with the goal of improving supply chain performance targets and overall experience for clinicians that engage with supply chain.
The Project Manager will actively engage in assisting and managing supply chain disruptions as directed by the Sr. Project Manager and will be an additional resource for assignments with urgency. Duties include: Defining project scope, objectives, deliverables, and timelines.
Collaborating with cross-functional teams including procurement, materials management, clinical partners, A/P, operations/systems, and finance to ensure project success.
Facilitating communication and alignment among project stakeholders.
Proposes, evaluates and implements business process re-engineering with the goal of improving efficiencies and service throughout the supply chain.
Analyzing data and tracking performance against key performance indicators (KPIs).
Ensuring projects comply with healthcare regulations, standards, and best practices.
Supporting efforts to develop long range project plan for supply chain.
Driving continuous improvement initiatives related to project management and supply chain processes.
Supports efforts in preparing and providing regular updates to stakeholders and senior leadership on project status, milestones, and outcomes.
Maintaining thorough documentation of project plans, timelines, budgets, and outcomes.
Creates documents outlining process and procedures for newly adopted processes and procedures and revises documents as necessary for existing processes and procedures.
MINIMUM QUALIFICATIONS:
Bachelor's degree in accounting, computer science, business or a related field.
Experience with project planning concepts and processes or related experience or a master's degree with 3 years previous project planning or related experience.
Proficient in Microsoft Office (including Project), Smartsheet, and AutoCAD.
Experienced with building workflow diagrams.
Team oriented and ability to effectively communicate.
Additional Details:
Supporting a diverse, equitable and inclusive culture. Emory Healthcare (EHC) is dedicated to providing equal opportunities and access to all individuals regardless of race, color, religion, ethnic or national origin, gender, genetic information, age, disability, sexual orientation, gender identity, gender expression and/or veteran's status. EHC does not discriminate on the basis of any factor stated above or prohibited under applicable law. EHC respects, values, and celebrates the unique perspectives and backgrounds of all individuals. EHC aspires to create an environment of collaboration and true belonging for all our patients and team members. Emory Healthcare (EHC) is committed to achieving a diverse workforce through equal opportunity and nondiscrimination policy in all aspects of employment including recruitment, hiring, promotions, transfers, discipline, terminations, wage and salary administration, benefits, and training.
ACCOMMODATIONS: EHC will provide reasonable accommodation to qualified individuals with disabilities upon request. To request this document in an alternate format or to request a reasonable accommodation, please contact the Office of Diversity, Equity, and Inclusion.”
PHYSICAL REQUIREMENTS: (Medium-Heavy) 36-75 lbs., 0-33% of the work day (occasionally); 20-35 lbs., 34-66% of the workday; (frequently); 10-20 lbs., 67-100% of the workday (constantly); Lifting 75 lbs. max; Carrying of objects up to 35 lbs.; Occasional to frequent standing &amp; walking; Occasional sitting; Close eye work (computers, typing, reading, writing); Physical demands may vary depending on assigned work area and work tasks.
ENVIRONMENTAL FACTORS: Factors affecting environmental conditions may vary depending on the assigned work area and tasks. Environmental exposures include, but are not limited to: Blood-borne pathogen exposure; Bio-hazardous waste Chemicals/gases/fumes/vapors; Communicable diseases; Electrical shock; Floor Surfaces; Hot/Cold Temperatures; Indoor/Outdoor conditions; Latex; Lighting; Patient care/handling injuries; Radiation; Shift work; Travel may be required; Use of personal protective equipment, including respirators; environmental conditions may vary depending on assigned work area and work tasks.</t>
  </si>
  <si>
    <t>https://www.indeed.com/viewjob?jk=f595c2c63ad95339</t>
  </si>
  <si>
    <t>Oneida ESC Group</t>
  </si>
  <si>
    <t>Professional Services Program Manager
Remote
The Oneida ESC Group is a family of companies owned by the Oneida Nation of Wisconsin that delivers customer-focused engineering, science, and construction services worldwide.
Our family of companies includes:
Oneida ESC Group (OESC)
Oneida Professional Services (OPS)
Oneida Total Integrated Enterprises (OTIE)
Mission Support Services (MS2)
Sustainment &amp; Restoration Services (SRS)
Oneida Engineering Solutions (OES)
General Mechanical Corporation (GMC)
LG2 Environmental Solutions (LG2)
Oneida Environmental (OE)
We integrate our staff for dedicated, cooperative, and business-like delivery of services to enhance our customers’ missions.
Oneida Professional Services (OPS) is actively seeking a highly motivated, remote Program Manager
Key Responsibilities:
Key Responsibilities:
Contract Compliance and Management:
Oversee and ensure compliance with all federal contract requirements, including regulatory, legal, and contractual obligations.
Monitor the performance of subcontractors and vendors to ensure they meet contract terms.
Ensure deliverables meet all specified quality standards and are submitted on time.
Serve as the primary point of contact for federal clients, addressing any concerns or issues that arise related to contracts.
Staffing and Recruitment:
Lead recruitment efforts to identify and hire qualified staff to meet contract needs.
Work closely with the HR team to ensure recruitment processes align with project timelines and client needs.
Manage staffing levels, ensuring appropriate resources are available to meet contract demands and prevent delays.
Quality Assurance and Deliverables:
Ensure all deliverables meet contractual Acceptable Quality Levels (AQL) and client expectations.
Implement and monitor quality control procedures to ensure standards are consistently met.
Address any issues related to deliverables or performance that may jeopardize the success of the contract.
Project Planning and Execution:
Develop and maintain project plans, timelines, and resource allocation strategies to ensure efficient project execution.
Ensure all tasks are completed in line with the contract’s requirements and deadlines.
Coordinate between various teams to facilitate smooth execution of contract tasks.
Reporting and Communication:
Prepare and deliver monthly status reports, providing detailed insights into project progress, key milestones, risks, and issues.
Analyze data and metrics to assess project performance and identify areas for improvement.
Communicate regularly with senior leadership to provide updates on contract performance and discuss any potential challenges.
Risk Management and Issue Resolution:
Identify and mitigate risks that could impact the success of the federal contracts.
Proactively address issues such as staffing shortages, delays, or contract performance concerns.
Implement corrective actions as necessary to maintain contract performance and client satisfaction.
Client Relationship Management:
Foster strong, collaborative relationships with federal clients and stakeholders to ensure their needs are met.
Serve as a trusted advisor to the client, providing insights into project status and performance.
Act as the liaison between the client and internal teams, ensuring alignment on expectations, goals, and deliverables.
Budget and Financial Oversight:
Monitor and manage budgets for each contract, ensuring financial performance is aligned with contract terms.
Review invoices, track expenses, and ensure that the project remains within budget.
Work with the finance department to ensure proper billing and cost controls.
Continuous Improvement:
Identify areas for process improvement and implement changes that enhance project efficiency and contract delivery.
Collect feedback from clients and staff to improve service delivery and internal processes.
Team Leadership and Development:
Lead, mentor, and motivate a cross-functional team to ensure successful contract execution.
Ensure team members are trained and have the necessary tools and resources to succeed.
Foster a positive, results-driven team environment.
Networking and Prospecting for Additional Opportunities:
Build and maintain relationships with key federal clients, identifying opportunities for additional services and contract expansions.
Proactively engage in networking opportunities, attending industry conferences, events, and forums to expand Oneida Professional Services’ footprint in the federal sector.
Prospect and identify new business opportunities with existing clients, ensuring alignment with the company’s growth objectives.
Collaborate with business development teams to pursue and respond to RFPs (Requests for Proposals) and other contract opportunities, increasing the likelihood of winning new work.
Keep abreast of federal contracting trends, policies, and new initiatives to capitalize on emerging opportunities for Oneida Professional Services.
Minimum Qualifications:
Position Requirements:
Education:
Bachelor’s Degree in Business Administration, Management, or a related field (or equivalent experience).
Alternatively, 4 years of military experience, preferably with the Navy, can be used in lieu of education.
Experience:
A minimum of 5 years of experience in program management, preferably in federal contracting or related industries.
Experience managing multiple contracts and teams, including compliance, deliverables, and quality assurance.
Demonstrated experience working with federal clients, particularly in a government contracting environment, is highly preferred.
Experience in the Navy or with Navy-related projects is a plus.
Skills and Knowledge:
Excellent verbal and written communication skills for client interactions, reporting, and team coordination.
Proficiency in Microsoft Office Suite (Word, Excel, PowerPoint) and other project management tools (e.g., MS Project, Asana, Trello).
Ability to multitask, prioritize effectively, and meet deadlines in a fast-paced environment.
Strong leadership, mentoring, and team-building abilities.
Desired Traits:
Ability to build and maintain strong relationships with clients, stakeholders, and team members.
Proactive problem-solving skills and the ability to address challenges efficiently.
Networking and business development capabilities to prospect new opportunities with clients.
Clearance (if applicable):
Ability to obtain U.S. Government Security Clearance
Equal Employment Opportunity:
Oneida ESC Group is an equal-opportunity employer committed to inclusion and diversity in the workplace. We take affirmative action to ensure equal opportunity for all applicants without regard to race, color, religion, sex, sexual orientation, gender identity or expression, or any other characteristic protected by federal, state, or local laws, national origin, disability, veteran status, or other legally protected characteristics.
Oneida ESC Group participates in the E-Verify program. Learn more about the E-Verify program. https://www.e-verify.gov/
Oneida ESC Group is committed to working with and providing reasonable accommodation to applicants with physical and mental disabilities.
This policy applies to all terms and conditions of employment, including recruiting, hiring, placement, promotion, termination, layoff, recall, transfer, leaves of absence, compensation, and training. Oneida ESC Group makes hiring decisions based solely on qualifications, merit, and business needs at the time.</t>
  </si>
  <si>
    <t>https://www.indeed.com/viewjob?jk=bad62ad4bbc7c743</t>
  </si>
  <si>
    <t>Capital Project Manager IV</t>
  </si>
  <si>
    <t>Summary
The Solid Waste division (SWD) of King County's Department of Natural Resouces and Parks (DNRP) has a rare and exciting opportunity for a senior Capital Project Manager IV to support our capital improvement program. This position is a great opportunity to showcase your project management and supervisory skills, by providing project management leadership to large capital projects and contracts within the SWD. As a team member of the SWD Project Management Office (PMO), you will supervise a team of highly motivated project managers and interact with stakeholders across all SWD’s lines of business.
About this Role:
This position will lead critical major projects for the Solid Waste Division. Projects may include Cedar Hills Regional Landfill (CHRLF) Program projects, Recycling and Transfer Station Program projects, and asset management projects from planning through close-out.
This position includes supervising and mentoring a team of highly motivated project managers leading a portfolio of large and complex capital improvement projects (CIPs). As the Supervising Project Manager, you will be challenged with:
Project forecasting and budgeting
Complex scheduling
Managing stakeholders with competing needs
Managing project risk
Public works procurement processes
Community involvement
Managing project scope
Meeting King County green building and equity and social justice goals
About the Team:
Members of the Solid Waste Division Project Management Office (PMO) manage or support Capital Improvement Projects for the Solid Waste Division. Capital projects help maintain or improve SWD assets such as our transfer stations, drop boxes, Cedar Hills Regional Landfill, and other systems necessary to support our SWD goals. Our section leads the Division’s efforts on overseeing the project management of a variety of projects by leading project teams, consultants, contractors, and technical/program staff to ensure seamless project delivery by integrating organizational and sponsor requirements.
Commitment to Equity, Racial, and Social Justice:
King County, named after Dr. Martin Luther King, Jr., is a diverse and vibrant community that represents cultures from around the world. Our True North is to create a welcoming community where everyone can thrive. We prioritize equity, racial and social justice, making it a foundational and daily expectation for all employees. As a Capital Project Manager IV, you will actively apply these principles in all aspects of your work. Learn more about our commitment at http://www.kingcounty.gov/equity.
Apply now for a rewarding career at the Solid Waste Division of the King County Department of Natural Resources &amp; Parks. Join our talented workforce in protecting and restoring the natural environment and promoting more resilient, sustainable, and equitable communities. Enjoy training, comprehensive benefits, and growth opportunities.
Job Duties
What You Will De Doing:
The core work duties of this position include the following:
Lead and manage diverse project teams on multiple high-priority, complex capital projects requiring considerable resources while fostering strong, productive overall team dynamics throughout project lifecycles. Effectively identify and address interpersonal conflicts when they occur. Recruit, train, develop, and mentor project managers and other project support staff.
Develop and monitor project scope, schedule, budget, risk, stakeholders, contracts, and other project management processes.
Integrate project activities with construction management teams, operations staff, program staff, consultants, engineers, and other stakeholders to ensure seamless project implementation.
Effectively communicate complex issues to team members, SWD staff, other agencies, management, and the public. Prepare, present, and discuss technical information and data with managers and staff, project teams, landowners, elected officials, and representatives of other jurisdictions and agencies.
Procure and manage consultants and contractors for assigned projects by following King County Procurement policies and procedures.
Effectively apply Project Management industry standards and practices along with SWD PM manual process requirements in managing your assigned project workload. Monitor and control project work, including scope, schedule, and budget, while controlling deviations throughout the project lifecycle.
Experience, Qualifications, Knowledge, Skills
Qualifications You Bring:
Bachelor’s degree in project management, business, civil engineering or a closely related field, and significant experience in project management and/or engineering team management with at least three years as a lead project manager, or any combination of education and experience that clearly demonstrates the ability and skill to perform the scope of job duties of the position
Supervisory/lead experience that provided the skills to lead a group of professionals in a technical field.
Project management experience for major (greater than $10 million) public works capital projects.
Experience working effectively with a variety of project stakeholders, such as senior management, local jurisdictions, regulatory agencies, and community groups.
Demonstrated knowledge and experience in project management techniques and principles to include budget, scope, schedule development, and monitoring.
Documented experience in project risk management.
Skill in Microsoft Word, Excel, and Scheduling software such as MS Project
A strong understanding of engineering and construction management techniques and principles, contract administration principles, and the critical path method (CPM) of project scheduling.
Competencies You Bring:
Collaborates - Building partnerships and working collaboratively with others to meet shared objectives.
Manages complexity - Making sense of complex, high quantity, and sometimes contradictory information to effectively solve problems.
Action-oriented - Taking on new opportunities and tough challenges with a sense of urgency, high energy, and enthusiasm.
Instills trust - Gaining the confidence and trust of others through honesty, integrity, and authenticity.
Communicates effectively - Adapting approach and demeanor in real time to match the shifting demands of different situations.
Manages conflict - Handling conflict situations effectively, with a minimum of noise.
Values differences - Recognizing the value that different perspectives and cultures bring to an organization.
Directs work - Providing direction delegating and removing obstacles to get work done.
Interpersonal Savvy - Relating openly and comfortably with diverse groups of people.
It Would be Great if You Also Bring:
Project Management Professional (PMP) certification with PMI or equivalent, or ability to obtain certification within 6 months of hire.
Adept at juggling a heavy project workload and simultaneously moving projects through all project phases: planning, alternative analysis, design, construction, and closeout.
Experience managing projects containing utility, public works, infrastructure, buildings, mechanical systems, and asset replacement elements.
Experience with successfully managing environmental and sustainability requirements.
Supplemental Information
Working Conditions:
Remote and Onsite Work Details: Employees in this role work remotely from a home location, with onsite reporting requirements typically 1-2 days a month. The frequency of onsite work is determined by business needs and may be adjusted accordingly. The most common onsite location will be Cedar Hills Regional Landfill including the collaboration space at King Street Center (201 S. Jackson St, Seattle, WA 98104). This work arrangement promotes work-life balance and reduces carbon footprint.
Remote Work Location Requirement: Employees must reside in Washington State and be within a reasonable distance of King County worksites to meet onsite reporting requirements.
Work Schedule: This full-time position works a 40-hour work week. This position is exempt from the overtime provision of the Fair Labor Standard Act (FLSA) and is not overtime eligible.
Union Representation: This position is represented by Protec Local 17.
Application and Selection Process: We welcome applications from all qualified applicants. We value diversity, diverse perspectives, and life experience and encourage people of all backgrounds to apply.
Application materials will be screened for clarity, completeness, and alignment with the experience, qualifications, knowledge, and skills essential for this role to determine which candidates may be invited to participate in one or more panel interviews.
To apply, submit a Complete Application, Resume, and Cover Letter. Additional documents won't be considered during minimum qualification screening. Applications submitted by February 14, 2025, will be screened first.
For more information regarding this recruitment, please contact prakash.meloot@kingcounty.gov
Discover More About the Solid Waste Division: Visit our website at our website at Solid Waste Division and check us out at Facebook | Twitter | Instagram | YouTube
Discover More About DNRP: Visit our website, explore an interactive map of our recent accomplishments and check us out at Facebook, X (formerly Twitter), LinkedIn, TikTok, Instagram, YouTube and Keeping King County Green News.
Sign up for Job Alerts to be notified of additional career opportunities with King County. Select the Natural Resources category for DNRP opportunities and explore other categories of interest.
Forbes named King County as one of Washington State's best employers.
Together, with leadership and our employees, we're changing the way government delivers service and winning national recognition as a model of excellence. Are you ready to make a difference? Come join the team dedicated to serving one of the nation's best places to live, work and play.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Americans and people of color, immigrants, refugees, women, LGBTQ+, people living with disabilities, and veterans.
King County is an Equal Employment Opportunity (EEO) Employer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
To Apply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t>
  </si>
  <si>
    <t>https://www.indeed.com/viewjob?jk=95f8e1732388eecd</t>
  </si>
  <si>
    <t>Director, Program Management, Global Commercial Operations</t>
  </si>
  <si>
    <t>BeiGene</t>
  </si>
  <si>
    <t>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
General Description:
We are seeking an experienced and dynamic Director of Program Management Office (PMO) for our global commercial team in the oncology sector. The ideal candidate will have a strong background in commercial operations, program management and strategic planning, ensuring the successful execution of projects aligned with the company’s objectives. The director will support other groups within Global Commercial Strategy and Operations (e.g. Brand Franchise, Analytics and Insights, Market Access, Portfolio Strategy and Valuation and other Commercial Operations) and collaborate closely with other functions within the BeiGene organization. The ideal candidate will build out and implement processes, “ways of working”, standards and templates needed to lead and oversee the program management function supporting brand franchises and developing market launch materials to ensure the successful execution of commercial strategies aligned with the company’s objectives.
Essential Functions of the job:
Develop and implement PMO strategies, methodologies, and best practices for global commercial projects, including creating effective “ways of working” within the GCSO and partner functions.
Oversee the planning, execution, and delivery of global commercial strategy and operations projects, including playbooks to support product launches and marketing initiatives that can be leveraged across geographic markets.
Implement and advocate Agile/Scrum/Lean principles and practices to promote efficient practices and result-oriented outcomes across teams.
Develop plans with established goals, milestones, timelines, and budget. Partner with function heads, external partners, and the project team to ensure projects and programs stay on track and aligned with corporate goals while also staying within scope and budget.
Partner with Corporate Affairs to develop and implement communication plans to keep program stakeholders and the enterprise informed as our organization transforms and grows.
Collaborate with cross-functional teams, including, but not limited to: Commercial, Corporate Affairs, Medical Affairs and Research and Development to align projects with organizational goals and strategies related to both the brand and disease state.
Support the development and execution of brand franchise strategies and market launch materials.
Drive the adoption of project management tools and technologies.
Manage the allocation of resources and prioritize projects based on business needs.
Closely monitor and track project schedules toward milestones and issue status reports, including assessment of critical path activities. Deliver objective assessment of progress and potential risks.
Partner with leadership to ensure that project teams perform optimally within the framework of a specific project by preparing and harmonizing the relevant processes, both in terms of content and adherence to timelines.
Partner with project team members for coordination and development of project presentations. Prepare and/or present periodic updates at appropriate committee meetings.
Address complex problems in which analysis of situations requires an evaluation of intangible variables. Exercise independent judgment in developing methods, techniques, and evaluation of criteria for obtaining results.
Responsible for meeting management, including set agendas, facilitate and document meetings, track issues, risks, decisions and action items.
Foster a culture of continuous improvement and excellence in project management.
Education Required:
Bachelor’s degree in business, marketing, life sciences or a related field
PMP certification preferred
Desired Qualifications:
BA/BS Degree with 10+ years of project management experience.
Experience leading a team in a significant workstream, project or program, demonstrating strong project/program management and design thinking skills in a commercial setting with some product launch background.
Demonstrated track record of leading complex cross-functional and functional planning initiatives, a desire to work collaboratively with a wide range of stakeholders.
Proficiency in identifying critical paths and risks and ability to drive early resolution of constraints and issues with a change management mindset.
Strong interpersonal and communication skills, ability to effectively communicate to a wider range of audience, adept at communicating complex ideas persuasively and concisely.
Experience with MS Office Suite, MS Project or Smart Sheets.
Computer Skills:
MS Office
Travel:
25%
BeiGene Global Competencies
When we exhibit our values of Patients First, Collaborative Spirit, Bold Ingenuity and Driving Excellence, through our twelve global competencies below, we help get more affordable medicines to more patients around the world.
Fosters Teamwork
Provides and Solicits Honest and Actionable Feedback
Self-Awareness
Acts Inclusively
Demonstrates Initiative
Entrepreneurial Mindset
Continuous Learning
Embraces Change
Results-Oriented
Analytical Thinking/Data Analysis
Financial Excellence
Communicates with Clarity
Salary Range: $164,600.00 - $224,600.00 annually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t>
  </si>
  <si>
    <t>https://www.indeed.com/viewjob?jk=1f9ec51b290827ab</t>
  </si>
  <si>
    <t>CAA ICON - Assistant Project Manager</t>
  </si>
  <si>
    <t>$60,000 - $90,000 a year</t>
  </si>
  <si>
    <t>Creative Artists Agency (CAA)</t>
  </si>
  <si>
    <t>Denver, CO</t>
  </si>
  <si>
    <t>Job Description
A division of leading entertainment and sports agency Creative Artists Agency (CAA), CAA ICON is the industry’s-leading owner's representative and strategic management consulting firm for public and private sports and entertainment facility owners/operators, professional franchises, and leagues. With more than 65 sports, entertainment, and public assembly projects and over 2,500 consulting engagements, CAA ICON has managed the development of many of the most successful venues around the world. Our experience spans 11 professional sports leagues and has totaled nearly $45 billion over the last 20 years in business. CAA ICON offers world-class service in the areas of feasibility and planning, project management, consulting, and beyond.
The Role
In this role, you will assist the Project Manager, Director, and Executive throughout the entire project phase, including design, construction, and completion of large-scale venue projects. You will be responsible for document control, communications, and all administrative functions to support the project team. Interact with Owners/Clients, Architects/Engineers, Subcontractors, and project stakeholders in a professional and tactful manner on a regular basis.
Responsibilities
The duties listed below are intended only as illustrations of the various types of work that may be performed in this position. They are not intended to prescribe or restrict the assignments that management may make.
Attend regularly scheduled project meetings
Assist in organizing the project file system
Assist in getting meetings scheduled with project team members
Maintain minutes of relevant project-related meetings
Ensure the Construction Manager is implementing and maintaining its site logistics/utilization plans. Interface as necessary with adjacent and affected stakeholders.
Assist in tracking open RFIs, Non-Conformance Logs, and submittals to ensure that the design team is providing the timely information needed to advance the work in the field.
Update and assist in maintaining CAA ICON project tracking logs.
Review and log on-site inspection reports. Assist with assuring the highest standard of quality.
Identify, monitor, and track all owner open issues to ensure timely and effective resolution.
Assist in the preparation of each monthly pay application for processing.
Assist in compiling and assembling project deliverables.
Assist in identifying/resolving obstacles to completing the project on time and within budget
Ensuring adherence to internal and external quality standards
Requirements
3-5 years of experience in the construction or a related services industry.
Bachelor’s Degree Required (Construction, Engineering, Architecture, Real Estate or like industry).
Exceptional communication and organizational skills.
Self-starter with the ability to work independently
Multi-tasking and the ability to problem solve and master new concepts in a short period of time.
Familiarity with the Microsoft suite of software (Word, Excel, Project, Teams, OneDrive, etc)
Location
This role is based out of Denver, CO.
Compensation
The annual base salary for this position is in the range of $60,000 - $90,000. This position is also eligible for benefits and a discretionary bonus. Ultimately, the salary may vary based upon, but not limited to, relevant experience, time in the role, business sector, and geographic location, among other criteria. Please talk with a CAA Recruiter to learn more.
Benefits
At CAA ICON, we offer a competitive compensation and benefits package:
Medical, Dental, Vision Insurance
401K Plan
Paid Vacation / Holidays
Paid Sick Time
Flexible Spending Accounts (Health Care and Dependent Care)
Voluntary Life Insurance
Telemedicine
Paid Parental Leave and Other Paid Leaves of Absence
Adoption Benefits
Educational Assistance
Mental Health Resources
Employee Assistance Plan
The anticipated closing date is on or around 4/1/2025.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
The Company also complies with the Americans with Disabilities Act and applicable state and local laws with regard to providing reasonable accommodation for qualified individuals with disabilities.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t>
  </si>
  <si>
    <t>https://www.indeed.com/viewjob?jk=31b0d26e5aea6cc8</t>
  </si>
  <si>
    <t>ROOFING SALES / PROJECT MANAGER</t>
  </si>
  <si>
    <t>BLACK &amp; WHITE ROOFING</t>
  </si>
  <si>
    <t>Lake Ozark, MO 65049</t>
  </si>
  <si>
    <t>Our team of professionals are the most dedicated, qualified staff with an unwavering commitment to customer satisfaction. Our mission is to set the standard in roofing while building lasting relationships.
ROOFING SALES / PROJECT MANAGER
Responsibilities
Present, promote, and the ability to sell products/services to prospective customers
Perform cost-benefit and needs analysis of existing/potential customers to meet their needs
Establish, develop and maintain positive business and customer relationships
Reach out to customer leads through door knocking
Expedite the resolution of customer problems and complaints to maximize satisfaction
Coordinate sales effort with team members and other departments
Analyze the territory/market’s potential, track sales, and status reports
Supply management with reports on customer needs, problems, interests, competitive activities, and potential for new products and services.
Keep abreast of best practices and promotional trends
Continuously improve through feedback
Requirements/Experience
Familiarity with Google Docs, Sheets, and Drive a plus.
Familiarity with customer relationship management practices along with ability to build productive business professional relationships
Highly motivated and target driven with a proven track record in sales
Excellent communication skills
Prioritizing, time management, and organizational skills
Relationship management skills and openness to feedback
Reliable mode of transportation
Positive attitude
Good People skills
Background in the construction industry a major plus
Compensation:
This position is 100% Commission and does NOT include a base pay amount. There is NO cap on how much you can make in a given time frame.</t>
  </si>
  <si>
    <t>https://www.indeed.com/viewjob?jk=06524f629d7847ec</t>
  </si>
  <si>
    <t>Element Materials Technology</t>
  </si>
  <si>
    <t>Bend, OR 97701</t>
  </si>
  <si>
    <t>Overview:
Element has an opening for a Project Manager position at our extractables and leachables facility in Bend, OR. This position provides operational and customer support for the execution of Extractables and Leachables (E&amp;L) studies with an internal focus. Works closely with program management and operational staff to maximize utilization and profitability while maintaining a high level of quality.
Responsibilities:
Project oversight and decision maker for individual studies, as assigned.
Point of contact for internal project related questions.
Scope monitoring during project execution. Take appropriate steps to maintain profitability.
Monitor or participate in project related investigations. Works with department managers to make recommendations and decide path forward.
Perform or coordinate lab organization activities and execution of studies with laboratory personnel to set up the project for success.
Coordinate study needs with program management including test materials, receiving, approved protocol status, etc.
Ensure that projects are performed, documented and completed according to customer expectations and quality system requirements.
Coordinate post-project activities.
Perform post-mortem on projects and implement corrective/preventive actions.
Oversee implementation of T-SPCs and data packages as applicable.
Work with program management to develop and design E&amp;L studies.
Educate VR staff as needed on technical aspects of studies.
Provide technical answers to customer questions.
Design activities for complex studies.
Collaborate with lab and analytical department leaders to manage scheduling and maximize utilization.
Prepare, review and revise protocols and reports.
Coordinate with appropriate staff on technical details.
Update and maintain protocol and report templates.
Create or review conclusion tables.
Project folder management.
Asana administrator and trainer.
Actively pursue continuous improvement and E&amp;L continuing education.
Write or review controlled procedures including SOPs, Process Instructions, Test Methods and material specifications, as applicable.
Perform additional activities as needed based on the needs of the team and company.
Skills / Qualifications:
General Requirements:
B.S. in chemistry or related field.
Experience with extractable/leachable studies including study design, data analysis, reporting, and laboratory resource needs.
This position performs its duties in both and office and laboratory setting. Therefore, these physical requirements and working conditions apply:
Able to speak and hear, use close and distance vision, and identify and distinguish color.
 May work in a sitting and/or standing position for long periods of time (up to 8 hours).
Exposure to frequent noise (light to moderate) while working in the laboratory and office area.
Able to reach hands and arms in any direction, and kneel and stoop repeatedly.
Able to frequently lift and carry up to 5-15 pounds.
Able to occasionally lift and carry up to 25 pounds.
Work continually requires manual dexterity and use of gross motor skills. Work frequently requires bimanual dexterity and fine motor skills.
May work with toxic/hazardous chemicals and airborne particles.
Must wear personal protective equipment (PPE) such as gloves, lab coat, masks and safety glasses and use applicable engineering controls (e.g., chemical fume hoods) when handling chemicals
#LI-TK1
Company Overview:
Element is one of the fastest growing testing, inspection and certification businesses in the world. Globally we have more than 9,000 brilliant minds operating from 270 sites across 30 countries. Together we share an ambitious purpose to ‘Make tomorrow safer than today’.
When failure in use is not an option, we help customers make certain that their products, materials, processes and services are safe, compliant and fit for purpose. From early R&amp;D, through complex regulatory approvals and into production, our global laboratory network of scientists, engineers, and technologists support customers to achieve assurance over product quality, sustainable outcomes, and market access.
While we are proud of our global reach, working at Element feels like being part of a smaller company. We empower you to take charge of your career, and reward excellence and integrity with growth and development.
Industries across the world depend on our care, attention to detail and the absolute accuracy of our work. The role we have to play in creating a safer world is much bigger than our organization.
Diversity Statement:
At Element, we always take pride in putting our people first. We are an equal opportunity employer that recognizes diversity and inclusion as fundamental to our Vision of becoming “the world’s most trusted testing partner”.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 or other characteristics in accordance with the applicable governing laws.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“If you need an accommodation filling out an application, or applying to a job, please email Recruitment@element.com”</t>
  </si>
  <si>
    <t>https://www.indeed.com/viewjob?jk=d8efbfd5423c7fce</t>
  </si>
  <si>
    <t>Simons Foundation</t>
  </si>
  <si>
    <t>POSITION SUMMARY
Science, Society and Culture (SSC) seeks a program manager to help develop and manage our portfolio of grantmaking. This person’s primary, but not sole, focus will be Science Sandbox, the SSC division’s flagship, incubatory grantmaking program. Developed in 2016, Science Sandbox is an initiative of SSC that identifies emerging projects at the vanguard of public engagement with science and provides catalytic funding as well as organizational and individual growth programs. Science Sandbox’s portfolio of active awardees is between approximately 40 to 50 organizations across a spectrum of disciplines.
The program manager will seek and develop proposals for funding, primarily for Science Sandbox but also for select opportunities within the broader SSC division. Working closely with the program director and senior VP for SSC, the program manager will have an active role in shaping the division’s grantmaking portfolio. This person will also help strengthen our post-award processes, including reporting, informal mid-year check-ins, select site visits, and awardee off-boarding. Working with the program director and the program specialist for SSC, the program manager will also have a role in the pre-award process, including shaping key milestones and deliverables for specific grants. This position will not involve work on any of the SSC division’s media initiatives.
The ideal candidate will have a mix of relevant academic and practitioner experience in creative science outreach and engagement.
Day-to-day priorities will include discovering, vetting, and recommending potential Science Sandbox grants. This person will also need to develop and maintain relationships with awardees, as well as with internal stakeholders at the Simons Foundation.
A demonstrated passion for, and experience in, public engagement with science is critical. The ideal candidate will have keen interpersonal communication skills, comfort with speaking on behalf of the foundation, and a keen eye for identifying organizations and individuals with great ideas that are boundary-pushing in the field of science engagement.
This is a full-time position located at the Simons Foundation’s offices in New York City. For more information, visit simonsfoundation.org/careers.
Role and responsibilities:
Develop, in collaboration with the senior VP and the program director of SSC, the SSC grantmaking portfolio, including Science Sandbox. This includes actively seeking and developing proposals for funding.
Manage the post-award process for Science Sandbox and select SSC awardees, including overseeing reporting and completing mid-year progress check-ins.
Provide strategic consultation on select SSC initiatives, including Science Sandbox, the Bridge Grant, and more.
Provide advisement on key pre-award processes, including the development of grant milestones and deliverables.
Act as an ambassador for SSC and the Simons Foundation at external events, including the annual SSC Summit, conferences, social events, and more.
Conduct awardee site visits within NYC and across the country when necessary.
Work with the program director and senior vice president on the development of new funding mechanisms on an ad hoc basis, including developing and overseeing calls for funding.
Advise on the Science Sandbox and SSC division grant budget.
MINIMUM QUALIFICATIONS
Education
Bachelor’s degree — a focus on science or public engagement with science is required.
Experience
At least 7 years’ combined relevant experience.
Experience with managing grant making processes and maintaining relationships with grantees.
Experience advising on grantmaking decisions.
Familiarity with key research principles in the field of public engagement with science.
Required skills and experience:
Ability to prioritize and adapt to the demands of projects, while meeting deadlines across all active projects and remaining flexible, calm, and focused.
Enthusiasm about the initiative’s mission, with a demonstrated passion for the importance of science to society and creative science outreach.
Impeccable communication and organizational skills, with a specific focus on attention to detail, high emotional intelligence, and an ability to speak comfortably and clearly with scientists, awardees, and the public.
Experience with project management software and ability to learn new systems/platforms quickly.
Ability to speak publicly and articulately on behalf of a large, multifaceted organization. Act as an ambassador for the mission of SSC and the Simons Foundation, more broadly.
Ability to build and maintain networks for sourcing new projects.
Some travel is required, within New York and nationally.
Must demonstrate sound judgement and empathy, with an ability to respect a variety of lived experiences.
Required Application Materials
Include a résumé and cover letter describing your interest in the position
Compensation &amp; Benefits
The full-time annual compensation range for this position is $115,000 to $125,000 depending on experience.
In addition to competitive salaries, the Simons Foundation provides employees with an outstanding benefits package.
About Science, Society &amp; Culture
The Simons Foundation’s Science, Society &amp; Culture division seeks to provide opportunities for people to forge a connection with science — whether for the first time or a lifetime. We engage the public in several ways — through grantmaking, Simons Foundation researcher engagement, public events, editorially independent media, and national initiatives.
Simons Foundation’s Diversity Commitment
Many of the greatest ideas and discoveries come from a diverse mix of minds, backgrounds and experiences, and we are committed to cultivating an inclusive work environment. The Simons Foundation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</si>
  <si>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https://www.indeed.com/viewjob?jk=79c1222c17de5fba</t>
  </si>
  <si>
    <t>Project Manager I</t>
  </si>
  <si>
    <t>$38.81 - $56.28 an hour</t>
  </si>
  <si>
    <t>CommonSpirit Health</t>
  </si>
  <si>
    <t>Requisition ID 2024-384024
Employment Type Full Time
Department Administration
Hours/Pay Period 80
Shift Day
Weekly Schedule Monday - Friday (8:00 AM - 5:00 PM)
Remote No
Category Administrative and Clerical
Overview
Baylor St. Luke’s Medical Center is an internationally recognized leader in research and clinical excellence that has given rise to breakthroughs in cardiovascular care neuroscience oncology transplantation and more. Our team’s efforts have led to the creation of many research programs and initiatives to develop advanced treatments found nowhere else in the world. In our commitment to advancing standards in an ever-evolving healthcare environment our new McNair Campus is designed around the human experience—modeled on evidence-based practices for the safety of patients visitors staff and physicians. The 27.5-acre campus represents the future of healthcare through a transformative alliance focused on leading-edge patient care research and education. Our strong alliance with Texas Heart® Institute and Baylor College of Medicine allows us to bring our patients a powerful network of care unlike any other. Our collaboration is focused on increasing access to care through a growing network of leading specialists and revolutionizing healthcare to save lives and improve the health of the communities we serve.
Responsibilities
Manage all aspects of the project lifecycle for single or multiple small local projects or phases of a larger project of simple to moderate complexity under direct supervision. Work closely with sponsors, process owners and subject matter experts to develop and deploy implementation plans and other project tools, establish metrics and improvement targets, drive projects to completion, and monitor effectiveness of solutions. Manage project resources within each project’s triple constraints of scope, schedule and budget.
ESSENTIAL KEY JOB RESPONSIBILITIES
Responsible for managing all aspects of the project lifecycle (Initiating, Planning, Implementing, Closing and Benefits Harvesting).
Provides hands‐on leadership and process improvement subject matter expertise to project teams.
Ensures that assigned projects are conducted in accordance with CHI project management methodology, approved project plan and stakeholder expectations; uses, and trains others on, CHI’s project management methodology and associated tools.
Identifies, assesses and manages potential or actual project risk (e.g. budgetary non‐compliance, scope control, missed deadlines/milestones, etc.); devises and implements effective strategies and contingency plans to mitigate or resolve issues within scope of authority.
Facilitates Stage Gate Reviews; negotiates the resolution of issues with all stakeholders.
Develops, manages, and evaluates capital and operating budgets for assigned projects; assists with development of projected costs; manages utilization of operational and capital funds, based upon the project budget; tracks, monitors and approves expenditures.
Ensures controls processes are in place to measure delivery productivity.
Prepares and facilitates vendor selection processes, including writing Requests for Information (RFIs) and Requests for Proposal (RFPs).
Consults with key stakeholders regarding business needs, requirements and scope.
Provides input to Program Managers in the refinement of Project Lifecycle processes and methodologies.
Serves as point‐person for internal and external project communications; ensures that project milestones, completion dates, costs, risks, contingencies and other significant matters are communicated on a regular basis to team members and stakeholders.
Other duties as assigned.
Disclosure Summary: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Required Education and Experience
Bachelor of Science degree in business administration or equivalent (May substitute an equivalent combination of education and experience.).
One (1) year of total project management experience required.
Required Minimum Knowledge, Skills, Abilities and Training
Experience with project management applications (e.g., Microsoft Project Pro/Server, Clarity, Primavera).
Experience in at least one project management methodology is required.
Ability to communicate effectively to direct and motivate team and others, maintaining a persuasive and credible presentation style at all levels of the organization.
Strong analytical skills and process focused.
Unless directed by a Collective Bargaining Agreement, applications for this position will be considered on a rolling basis. CommonSpirit Health cannot anticipate the date by which a successful candidate may be identified.
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https://www.commonspirit.careers/benefits.</t>
  </si>
  <si>
    <t>https://www.indeed.com/viewjob?jk=cc1da5b95b723a6e</t>
  </si>
  <si>
    <t>Industrial Project Manager</t>
  </si>
  <si>
    <t>Rayne Staffing</t>
  </si>
  <si>
    <t>Huntersville, NC</t>
  </si>
  <si>
    <t>Rayne Engineering is an award-winning Recruitment Agency Focused on Supplying Niche Engineers across multiple industries. We work with some of the largest companies on the Fortune 100 List as well as many small to mid-size companies. Our consultants and contracted employees work across the United States. We have offices in TX, LA, WA, VA with more to come in the future.
Details:
Until at least July 2027
4 10’s schedule (2 days/week on site)
Local candidates only
McGuire Nuclear Plant - Huntersville, NC
Pay depends on experience
Job Description:
This position is typically retained to manage projects classified as Green III per the Project Management Center of Excellence Project Profile Matrix, or may manage multiple smaller (i.e. Green II) projects.
Must-Have Qualifications/Experience:
Minimum of 7 years of project management experience.
Bachelors degree or higher
Industrial experience preferred
The company is an equal opportunity employer and will consider all applications without regard to race, sex, age, color, religion, national origin, veteran status, disability, sexual orientation, gender identity, genetic information, or any characteristic protected by law.</t>
  </si>
  <si>
    <t>https://www.indeed.com/viewjob?jk=bbd0df9921a606fb</t>
  </si>
  <si>
    <t>Bond Project Manager-Security</t>
  </si>
  <si>
    <t>$83,144.21 - $124,716.31 a year</t>
  </si>
  <si>
    <t>Douglas County School District - Colorado</t>
  </si>
  <si>
    <t>Douglas County, CO</t>
  </si>
  <si>
    <t>Please complete this application using your full legal name as it appears on your government issued forms of identification when you have time to go from start to finish. Application details cannot be saved along the way, and you must complete and submit the application in one sitting. If you leave your computer and return later, you may time out.
REMINDER: Current DCSD employees must apply through their district log-on, this application is for external candidates only!
Job Posting Title:
Bond Project Manager-Security
Job Description:
Serves as District Agent with all project stakeholders during the design, bidding/award and warranty phases of any authorized district security systems or renovation activity on a per project basis. Develops and promotes good community relations among various community and school clientele. This position is dependent upon the passage of the 2024 bond initiative and will be funded for approximately four to five years.
Requires travel around the District using personal vehicle.
MINIMUM EDUCATION OR FORMAL TRAINING:
 - Bachelor’s degree from a four-year accredited College or University in Construction Management, Engineering, Architecture, or related field.
ESSENTIAL ENVIRONMENTAL DEMANDS:
 - Assignments may include being in the elements and could include heat, snow, rain, and other weather-related conditions.
ESSENTIAL PHYSICAL REQUIREMENTS:
 - Occasional lifting of 5 (five) pounds
 - Occasional climbing up ladder/s -
 - Frequent sitting and standing
 - Occasional bending, squatting, or standing
Position Specific Information (if Applicable):
Responsibilities:
Serve as the District agent at design and construction-related meetings including, but not limited to Schematic Design, Design Development and Construction Document phase reviews, pre-construction, pre-submittal, and pre-installation conferences.
Assist in developing specifications of security systems, when applicable, based on department requirements and existing systems.
Critique potential designs to incorporate District criteria and assist architects/engineers in preparing construction budgets and in establishing overall timelines and delivery schedules. Act as liaison between District stakeholders and designers to assure all District technical guidelines and educational requirements are addressed.
Analyze architect/engineer, consultant, General Contractor, and subcontractor qualifications to determine pre-qualified participants for all projects.
Coordinate District-supplied items with General Contractors, including but not limited to all Fixtures, Furniture, Equipment, and Instructional Materials.
Determine if Final Completion and Final Acceptance requirements have been met and establish the warranty period start date.
Throughout design confirm that architects/engineers incorporate all local, state, and federal agency code requirements.
Negotiate scopes of work and fees for professional services including, but not limited to, agreements for surveyors, architect/engineer services, geotechnical investigations, material testing and construction observation, mechanical testing and balancing, mechanical commissioning, security systems, State Division of Fire Safety Third Party Inspectors, etc.
Conduct periodic site visits to monitor the progress of construction, review status of work completed during the period covered, review that work is generally proceeding in a good and professional manner and in general accordance with the approved drawings and specifications.
Perform other related duties as assigned or requested.
Manage and coordinate construction activities with building and school occupant schedules.
Create and maintain status reports and budget updates on construction projects to District Stakeholders and constituents.
Facilitate the weekly District/School/Architect/General Contractor meetings from the start of the project through project acceptance. Serve as the District agent with architects/engineers, consultants, and General Contractors regarding construction concerns and in determining validity of fee increase requests and change order requests.
Ensure close-outs and as-builts are provided and archived.
Manage warranty issues throughout the twelve-month warranty period. Edit front-end (terms and General Conditions) bid and contract documents and schedules.
Coordinate frequent scope development meetings with building managers and school staff.
Certifications:
Education:
Bachelor's Degree (Required)
Skills:
Collaborative team player, Effective oral and written communication skills, Knowledge of security systems (video, access, intrusion), architecture and operation, Maintains a generally positive attitude, Observes all District policies and procedures, Strong organizational and time management skills, Verbal and written communication skills in English and a demonstrated ability to read and comprehend written/graphic and oral instructions.
Position Type:
Regular
Primary Location:
West Building E - Nutrition Services and Security
One Year Only (Yes or No):
No
Scheduled Hours Per Week:
40
FTE:
1.00
Approx Scheduled Days Per Year:
260 Work Days
(260 days indicates a year-round position. Time off [or Off-Track Days] are then granted based on the position. Any exceptions to the normal off-track time will be noted in the Additional Position Details section above, as scheduled work days.)
Minimum Hire Rate:
$83,144.21 USD Annual
Maximum Hire Rate:
$103,930.26 USD Annual
Full Salary Range:
$83,144.21 USD - $124,716.31 USD Annual
All salary amounts listed above are based on a full-time (1.0) FTE. If applicable, part-time salaries will be prorated according to the assigned FTE.
Benefits:
This position is eligible for health, vision, dental, health savings account (HSA), flexible spending accounts (FSA), District paid and voluntary additional (supplemental) life and accidental death and dismemberment insurance, short and long-term disability, critical illness and accident voluntary insurance, employee assistance program (EAP), voluntary 401(k), 403(b) and 457 retirement plan options. There is also a voluntary 403(b) savings plan with up to 4% District match for up to 5 years from date of hire.
Time Off Plans:
This position is eligible for paid off-track, sick and personal time.
This position will be open until filled, but will not be open past:
April 27, 2025</t>
  </si>
  <si>
    <t>https://www.indeed.com/viewjob?jk=c537303350e335db</t>
  </si>
  <si>
    <t>Sr. Manager, MGFE PMO</t>
  </si>
  <si>
    <t>Maersk</t>
  </si>
  <si>
    <t>Florham Park, NJ 07932</t>
  </si>
  <si>
    <t>As a company, we promote a culture of honesty and integrity, and value the trust it allows us to build with customers and employees alike. Our focus on our people is what sets us apart and keeps our customers coming back to work with us!
If you are seeking to be a part of a family, this is the place for you!
Summary:
We are seeking an experienced and dynamic Sr. Manager of PMO to establish, lead, and scale our Project Management team. The ideal candidate will be responsible for building a high-performing PMO team, hiring and training project managers, overseeing enterprise-level projects, managing project pipelines, and ensuring successful project delivery across the organization.
Key Responsibilities:
PMO Leadership &amp; Strategy:
Develop and implement the PMO framework, methodologies, and best practices, ensuring alignment with industry standards.
Define PMO governance processes, including project prioritization, decision-making frameworks, and project lifecycle management.
Champion the value of project management across the organization and promote a culture of project excellence.
Provide thought leadership on emerging project management trends, tools, and methodologies.
Oversee PMO budget planning, resource forecasting, and capacity management.
Team Building &amp; Management:
Build and scale the PMO organization by hiring, onboarding, and training project managers.
Lead, mentor, and support project managers to ensure professional development and project success.
Foster a culture of accountability, transparency, and continuous improvement.
Project Oversight &amp; Delivery:
Manage the project portfolio and oversee the successful delivery of enterprise-level projects.
Identify opportunities for new projects to streamline business processes.
Establish clear project scopes, objectives, and deliverables, ensuring they are well-documented and communicated.
Daft and publish Project plans, and status reports.
Track and monitor project progress, ensuring alignment with strategic goals and timelines.
Identify project risks, dependencies, and issues, and implement mitigation strategies.
Conduct regular project reviews and status meetings to assess progress and address potential blockers.
Oversee project budgeting, forecasting, and financial management to ensure optimal project performance.
Stakeholder Collaboration:
Collaborate with senior leadership and department heads to align project goals with business objectives.
Facilitate cross-functional collaboration to ensure project success and timely delivery.
Communicate project updates, performance metrics, and key milestones to executive leadership.
Process Improvement:
Drive continuous process improvement within the PMO.
Evaluate and implement project management tools and technologies.
Ensure compliance with internal and external project management standards.
Qualifications:
Bachelor’s degree in Business, Project Management, or a related field
PMP, PgMP, or similar certification preferred or 10+ years of project management experience, with at least 5 years in a leadership role.
Proven track record in establishing and leading a PMO in a fast-paced environment.
Strong understanding of project management methodologies (Agile, Waterfall, Hybrid).
Exceptional leadership, communication, and stakeholder management skills.
COMPANY BENEFITS
Medical
Dental
Vision
401k + Company Match
Employee Assistance Program
Paid Time Off
Flexible Work Schedules (when possible)
And more!
PAY RANGE
$155 - $180k*
*The above stated pay range is the anticipated starting salary range for the position. The Company may adjust this range in light of prevailing market conditions and other factors such as location. The Company will work directly with the selected candidate(s) on the final starting salary in accordance with all applicable laws.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</si>
  <si>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https://www.indeed.com/viewjob?jk=4205529c754b9c07</t>
  </si>
  <si>
    <t>Gateway Ticketing</t>
  </si>
  <si>
    <t>We are looking for a Project Manager to join our team! The Project Manager is responsible for the delivery of project management services for assigned projects for Gateway Ticketing Systems customers.
Education and Experience:
Bachelor’s Degree or combination of education and experience.
3-5 years’ experience managing technical projects.
Core Competencies:
Expert understanding of all Galaxy components and their operations.
Ability to provide advanced trouble shooting assistance for all Galaxy components.
Excellent interpersonal and communication skills, including exhibiting professionalism and diplomacy when working with customers.
Demonstrated, in-depth technical knowledge of supported Gateway Ticketing Systems software and solutions.
Proven experience with coordination of multiple tasks simultaneously, meeting deadlines and working productively and efficiently under pressure.
A demonstrated proficiency of Microsoft Office programs (Microsoft Word, Microsoft Excel, Microsoft Outlook, Microsoft PowerPoint, Microsoft SQL, Microsoft Project).
Ability to travel up to 50% of the calendar year, which may include weekends and holidays.
Ability to work/communicate to all levels of management and knowledge-based personnel and keep a professional demeanor at all times.
Ability to work both in a team environment and on an individual basis.
Excellent written and verbal communication skills.
Working additional hours beyond regularly scheduled hours as requested by management.
Understanding of the necessity to meet stringent deadlines.
Project management experience, PMP Certification a plus.
Experience with business process modeling and requirements gathering processes.
Essential Duties:
Completing site surveys to analyze client requirements, such as networking, power, and cabinetry.
Managing a project from the point of client commitment to purchase the system until the system goes live or all project related items are delivered in full; this includes:
Reviewing and completing final changes for sales orders.
Completing/Adding new features or services to a sales order.
Scheduling and confirming all third-party related training/support visits.
Key focus areas include controlling the scope, budget, schedule, quality and risk management within a project
Managing resources of the project team and delivery.
Ensuring successful project deliveries on-time and within budget.
Lead cross functional project teams, insuring quality control throughout the project lifecycles; which includes training and ordering of equipment.
Ensuring customer’s satisfaction while upholding Gateway’s common business practices and operational/business needs.
Communicating and logging all client communications/visits via documentation such that the client can be supported by in-house staff as well as maintaining frequent contact with the office during travels.
Assisting finance in invoice collections as they relate to areas of the project.
Back up and aide Implementation Specialist in training clients in the Galaxy Product Suite.
Work with Marketing to generate Press Releases regarding the project delivery.
Managing multiple medium to large projects throughout the course of the year – 5 to 10 on average.
General Duties:
Complete all tasks and handle all situations in accordance with Gateway’s Core Values.
Update job knowledge by participating in educational opportunities, reading professional publications, maintaining personal networks, or participating in professional organizations.
Communicate in a clear, concise and timely manner, including voicemail and email.
Always promote and uphold the values, mission and vision of the company.
Read, understand and comply with the Employee Handbook.
Promote and adhere to all defined policies, processes and procedures.
Perform other tasks as required by management.
Physical Demands:
Ability to hear, see and speak adequately (with or without accommodations) to perform the essential functions of the job.
Ability to perform repetitive movement actions including walking, standing and sitting for long periods of time to adequately perform the essential functions of the job.
Ability to work in inside environmental conditions.
Diversity and EEO statement:
As an organization, we strive to maintain an environment and culture where all voices and perspectives are valued, where all team members are seen and heard, where opportunities are available to all who seek them, and where all employees feel they are able to bring their authentic selves to work each day. Diversity, equity and inclusion are an organizational priority, and we are committed to further building and strengthening these programs each year.
Gateway Ticketing Systems is proud to be an equal opportunity employer. All qualified applicants will receive consideration for employment without regard to race, color, religion, biological sex, gender identity, gender expression, sexual orientation, national or ethnic origin, genetic information, disability, age, veteran status, family or marital status, or any other applicable legally protected characteristics.
No agencies, please.
We are not sponsoring visas at this time.</t>
  </si>
  <si>
    <t>https://www.indeed.com/viewjob?jk=988481480c0229e1</t>
  </si>
  <si>
    <t>$95,000 - $100,000 a year</t>
  </si>
  <si>
    <t>CBE Companies</t>
  </si>
  <si>
    <t>Job Description:
CBE Companies, a global provider of contact center services, has an immediate need for an Project Manager II and we would LOVE to connect with you about this exciting career opportunity! As a result of exceptional performance and growth in our industry, we are looking for the “Best-of-the-Best” to join our winning team and support both recent and future growth! Why would CBE be a good fit for you?
With over 1200 employees currently, CBE has been providing quality jobs throughout the US for 90 years—and we’re still going strong because we offer employees:
Competitive starting wage!
Excellent benefits package; medical, dental, and vision coverages, 401K retirement plan with company match, tuition reimbursement, paid time off, amongst many other perks!
Ongoing training &amp; support!
Career culture with many opportunities for advancement!
Come work for Training magazine Top 100 award winner! Also recently recognized for the second year in a row as a Top Workplace in the USA, CBE is committed to “doing the right thing”; we invest in you from the date of hire and throughout your career, allowing CBE to develop a successful workforce ready to solve problems for our clients. We pride ourselves on a diverse and inclusive corporate culture with a strong track record of success—and we’re looking for people who value opportunity, challenge, innovation, results, and FUN!
Invest in your future with a company that will invest in YOU!
The Project Manager II is responsible for structuring a wide range of project management activities, tasks, and priorities across the organization. This position will take a strategic and service-oriented approach to working with project teams to execute projects designed to achieve corporate and organizational strategic objectives and goals. Serve as project manager on projects or portions of projects of appropriate complexity and/or risk to meet company goals and organizational objectives.
Job Details:
Remote opportunity!
Provide overall direction for establishing project requirements, priorities and deadlines while ensuring project deliverables are in accordance with agreed-upon requirements, timelines, and quality
Build and develop relationship with leaders and stakeholder throughout entire organization, including executive management team, leadership teams, VP’s, directors, managers, and many others.
Manage and align project resources and schedule daily to project plan.
Analyze and provide status on project(s) regarding schedule, cost, resources, scope, risk and quality
Provide periodic metrics on project health and trend over time
Work to develop, implement, document and maintain standard project management methodologies, including standard metrics and reporting
Work collaboratively with all levels of the organization, across departments, and with external vendors and consultants as necessary
Manage a portfolio of projects of varying size and complexity to meet company goals and objectives
The following duties and responsibilities fall under the project manager:
Project Planning and Execution
 Develop project plans, define project scope, objectives, deliverables, and timelines for client projects and enterprise transformational projects.
 Coordinate with stakeholders to gather requirements, establish project goals, and align project objectives with the strategic vision of the organization.
 Lead cross-functional teams, assign tasks, and ensure adherence to project milestones and deadlines.
 Monitor project progress, identify risks, and implement effective mitigation strategies to keep projects on track.
Stakeholder Management
Collaborate with internal and external stakeholders to understand their needs, expectations, and requirements for each project.
 Establish strong relationships with key stakeholders, ensuring effective communication, and managing their expectations throughout the project lifecycle.
 Provide regular project updates, reports, and presentations to stakeholders, executive leadership, and project sponsors.
Resource Management
 Identify and allocate resources, including personnel, budget, and technology, required for successful project execution.
 Manage project budgets, track expenses, and ensure efficient resource utilization.
 Coordinate with various teams and departments to secure necessary resources and support for project implementation.
Quality Management
Establish project quality standards and ensure adherence to defined processes and methodologies.
Conduct regular project evaluations and post-implementation reviews to identify lessons learned and areas for improvement.
 Analyze project outcomes, measure performance against project goals, and provide recommendations for future projects.
Communication Management
Institute effective project related internal and external communication
Escalate and resolve issues via proper communication channels
Maintain and distribute required project documentation and performance information, including status reports and progress measurements
Risk Management
Identify project risks and proactively develop risk mitigation strategies to minimize potential issues.
Monitor and manage project risks, including dependencies, critical path, and potential bottlenecks.
Implement appropriate contingency plans to address unforeseen circumstances and maintain project momentum.
Job Requirements:
BS/BA Degree preferred in Computer Science, Information Technology, Business Management, Accounting, Finance, Statistics, Project Management, Engineering, or related field. Advanced degree a plus.
CAPM Certification or equivalent is required.
A minimum of five (5) years of experience in project management with a focus on managing complex projects.
Must be able to obtain government clearance after hire. US Citizenship is required by the US government in order to obtain government clearance.
Experience with KeyedIn or similar PMIS tool a plus.
Experience in utilizing Microsoft SharePoint a plus.
Ability to effectively collaborate within and across business units to achieve organizational goals.
Superior organizational skills with demonstrated ability to handle multiple tasks.
Strong knowledge of project management methodologies, tools, and best practices.
Excellent leadership and team management skills with the ability to motivate and inspire cross-functional teams.
Exceptional communication, negotiation, and stakeholder management skills.
Strong analytical and problem-solving abilities to effectively navigate complex projects and overcome challenges.
Ability to work in a fast-paced environment, manage multiple projects simultaneously, and prioritize tasks effectively.
The pay range for this position is $95,000-$100,000/year. An individual's actual compensation will depend on the individual's qualifications and experience.
CBE Companies is an Equal Opportunity/Affirmative Action Employer. CBE Companies is committed to creating a diverse environment and is proud to be an equal opportunity employer. All qualified applicants will receive consideration for employment without regard to age, race, color, religion, sex (including pregnancy), sexual orientation, national origin, gender (including gender identity and transgender status), genetic information, disability, veteran status or other protected statuses in accordance with applicable federal, state, and local laws.
Background check and drug testing required.
CBE Companies is an equal opportunity employer. We celebrate diversity and are committed to creating an inclusive environment for all employees.</t>
  </si>
  <si>
    <t>https://www.indeed.com/viewjob?jk=a98fb1d21054babe</t>
  </si>
  <si>
    <t>IT / Data Project Manager</t>
  </si>
  <si>
    <t>Aspire General Insurance</t>
  </si>
  <si>
    <t>West Hills, CA 91304</t>
  </si>
  <si>
    <t>Aspire General Insurance Company and its affiliated general agent, Aspire General Insurance Services, are on a mission to deliver affordable specialty auto coverage to drivers without compromising outstanding service.
Our company values can best be described with ABLE: to always do the right thing, be yourself, learn and evolve, and execute. Join our team where every individual takes pride in driving their role for shared success.
About the Role
This position requires a dynamic and experienced Project Manager to join our team and play a crucial role in overseeing and executing key projects within our insurance organization. You will be responsible for planning, executing, and closing projects within scope, budget, and timeline while ensuring high-quality deliverables and stakeholder satisfaction. This position will be heavily focused on all IT/Data projects &amp; IT/Data team management. This individual will set timelines, prioritize all IT projects, and delegate assignments accordingly to the IT team. This position will work closely with our Project Management team to coordinate projects properly.
What you'll do
 Project Planning and Execution:
• Develop detailed project plans, timelines, and resource allocation strategies.
• Lead project teams in the execution of tasks and deliverables.
• Provide clear communication to the corresponding business unit or IT lead of the project.
• Provide clear communication to the corresponding developer of the project.
• Monitor and control project activities to ensure adherence to timelines and budgets.
Team Management:
• Lead and develop IT direct reports.
• Hold team accountable to timelines, tasks, and budgets.
• Create and document team priorities on the team and individual level
Stakeholder Management:
• Collaborate with cross-functional teams, which will include all departments in the organization.
• Communicate effectively with stakeholders to gather requirements and provide project updates.
• Ensure stakeholder expectations are managed and aligned with project outcomes.
Risk Management:
• Identify and assess project risks, developing mitigation strategies.
• Proactively address issues and obstacles that may impact project success.
• Implement risk management best practices to ensure project success.
Quality Assurance:
• Define and implement quality assurance processes to guarantee the delivery of high-quality project outcomes.
• Conduct regular project reviews to assess and improve project performance.
Documentation and Reporting:
• Maintain comprehensive project documentation, including project plans, status reports, and accurate meeting notes.
• Provide regular project status updates to senior management and stakeholders.
Qualifications
Proven experience as a project manager
Strong understanding of insurance processes, products, and regulations
Excellent communication, leadership, and interpersonal skills
Proficient in project management tools
Strong organizational skills
Benefits: Medical, Dental, Vision, HSA*, PTO, 401k, Company observed Holidays
Individuals seeking employment at Aspire General Insurance Services LLC are considered without regards to race, color, religion, national origin, age, sex, marital status, ancestry, physical or mental disability, veteran status, gender identity, or sexual orientation in accordance with federal and state Equal Employment Opportunity/Affirmative Action record keeping, reporting, and other legal requirements.
*dependent on plan(s) selected
The pay range for this role is:
90,000 - 100,000 USD per year(Rancho Cucamonga Office)
90,000 - 100,000 USD per year(West Hills Office)</t>
  </si>
  <si>
    <t>https://www.indeed.com/viewjob?jk=6e2eeda24320b11b</t>
  </si>
  <si>
    <t>Fabrication Project Manager</t>
  </si>
  <si>
    <t>Gozian, Inc.</t>
  </si>
  <si>
    <t>Oxnard, CA 93034</t>
  </si>
  <si>
    <t>*About Gozian, Inc.*
Gozian provides state-of-the-art fabrication services and products in support of Defense, Aerospace, and Automotive industries. Core capabilities include machining, composite laminates and FRPs, welding, reverse engineering, and design for advanced R&amp;D programs as well as established product lines. Company culture revolves around innovation, quality, and fast lead-times.
*Job Summary*
The project manager (PM) will be responsible for the overall execution of one or more projects and the associated reporting as well as customer relationships. The PM will provide complete oversight on assigned projects including managing cost, quality, schedule, and customer satisfaction.
*Job Duties/Responsibilities*
· Own the design, development, and fabrication of a component/system from end-to-end
· Identify the personnel and resources needed for the project (s)
· Oversee contract/program scope, and/or any and all customer or internal changes that affect program goals/metrics
· Iterate on manufacturing processes and development testing in a fast-paced environment
· Make sure that all designs are manufacturable and reliable
· Work with interdisciplinary stakeholders to ensure the component will integrate with the necessary system
· Own the project delivery timeline from early design through production and delivery
· Ensures projects are in compliance with commercial, defense, government standards and specifications as applicable
· Lead design reviews internally and externally with suppliers and customers
· Document all contract and manufacturing changes.
· Generate all the required project documentation
· Support preparation of bids, quotes, and proposals
*Education and Experience*
*· * Any combination of education and experience providing the required skill and knowledge for successful job performance will be considered.
· Minimum 5-years of experience in a PM role in a manufacturing/fabrication environment
· Outstanding ability to interpret drawings and understanding Bill of Material (BOM) principles and practices
· Proficient with Solidworks or similar 3D CAD software
· Knowledge of manufacturing practices including welding, machining, bonding, and fastening
· Familiar with manufacturing shop and shop environment and able to communicate and work with a direct work force at all levels
· Experience with tooling fabrication, liaison role between customer and supplier, and shop practices a plus
· Solid understanding and application of geometric dimensioning and tolerancing as well as tolerance stack-up analysis
· Excellent communication skills, both verbal and written
· Strong interpersonal skills
· Effective speaking and listening skills
· Ability to multitask in a fast-paced environment
· Strong customer service skills
· Ethical conduct with a high regard for confidential information
· Proficient with computers, M/S Excel and other Microsoft Office applications
· Proficient with MS Project or similar scheduling/planning software
· Organized with an attention to detail
*Additional Requirements*
· Must be a US Citizen
· May be required to work weekends to meet project deadlines
· Must be able to lift and move up to 35 pounds, occasionally lift and move objects up to 50lbs.
· Work at onsite locations at Chatsworth, Camarillo, or Oxnard.
· Travel as needed up to 50%
*Contact Information*
Interested candidates should send a resume and cover letter to info@gozian.com.
Job Type: Full-time
Pay: $120,000.00 - $150,000.00 per year
Ability to Commute:
* Oxnard, CA 93034 (Preferred)
Ability to Relocate:
* Oxnard, CA 93034: Relocate before starting work (Required)
Work Location: In person</t>
  </si>
  <si>
    <t>https://www.indeed.com/viewjob?jk=e59540e211768b76</t>
  </si>
  <si>
    <t>$80 an hour</t>
  </si>
  <si>
    <t>Smksoft</t>
  </si>
  <si>
    <t>Vienna, VA 22180</t>
  </si>
  <si>
    <t>Position open to Hybrid based out of HQ.
Provide project management support for the Talent Management team and two Integrated Talent Strategy (ITS) Project Teams: Performance Management and Talent Management Practices.
o For Talent Management: Seven-person team with two sub-teams Performance Management and Talent Management Practices led by managers.
 Support individual team members in planning their work in Azure Development Ops (ADO) in accordance with division expectations, including 100+ hours of work planned per sprint, and in alignment with Integrated Talent Strategy project titling structure for epics, features, etc.
 Promote individual skill-development in project planning using ADO via individual and team conversations, as needed
 Schedule and facilitate sprint ceremonies including stand up (weekly), refinement, planning, and retrospectives.
 Utilize and/or update team dashboard to track key metrics and share with managers, team leader, and/or team members
 Define process and timeline for team members to prepare for division Quarterly Business Reviews
 Recommend additional project management activities to meet team objectives
 Partner with division Systems &amp; Alignment team on new vendor requests as needed
o For workstreams: Support the two managers who are leading “project teams” comprised of their direct reports, as well as upwards of 15+ team members and advisors from other HR areas. This work is a very significant subset of their overall team work.
 Plan, manage, and execute all aspects of project management for two ITS project teams
 In partnership with project team leads, guide project teams by developing and coordinating work plans, milestones, and deliverables
 Oversee project progress using ADO to ensure project schedule, documentation, and updates are in compliance with agreed upon ITS project management requirements
 Identify and minimize project risks or constraints that would impact project deliverables based on project knowledge and project management expertise
 Build an in-depth understanding of project team objectives, measurable outcomes, deliverables and success criteria, and project team and advisor roles and responsibilities.
 Serve as primary point of contact for project management for ITS Performance Management and Talent Management Practices teams. Provide timely and accurate information about project status, and provide regular updates for the ITS project team and HR department across multiple mediums (ADO, Excel, PowerPoint, Outlook)
 Participate in ITS Project Manager meetings. Participate actively as a representative of the project teams; contribute information and ideas; identify action items for the project teams; and lead their completion. Build relationships with other project team leads and exchange and apply best practices to strengthen overall ITS project management practices.
 Participate in ITS Extended Leadership team meetings. Participate actively as a representative of the project teams, identify action items for the project teams, and oversee their completion
 Schedule and facilitate project team meetings, develop agendas and/or materials, facilitate discussions, manage team capacity (informing leadership if capacity is consistently over or under), and takes notes
 Oversee file storage on SharePoint and ensure that final versions are located there
 Proactively recommend and deliver additional project management activities to meet project objectives in alignment with our agile ways of working
Job Type: Contract
Pay: $80.00 per hour
Schedule:
* 8 hour shift
* Monday to Friday
Experience:
* Talent Management: 3 years (Required)
* Performance Management: 3 years (Required)
* Azure Devops: 1 year (Required)
* Project Manager: 10 years (Required)
Location:
* Vienna, VA 22180 (Required)
Work Location: Hybrid remote in Vienna, VA 22180</t>
  </si>
  <si>
    <t>https://www.indeed.com/viewjob?jk=5a71c7adfc0216cf</t>
  </si>
  <si>
    <t>Up to $150,000 a year</t>
  </si>
  <si>
    <t>Itexpertus</t>
  </si>
  <si>
    <t>*Job Title: Project Manager – SOX Implementation*
*Location: Remote*
*Domain: Internal Services Industries, HR Consulting*
*Job Description:*
Our client is seeking an experienced Project Manager with a strong background in SOX (Sarbanes-Oxley) Implementation to lead critical projects within the internal services and HR consulting domain. The ideal candidate should have demonstrated expertise in SOX compliance, private implementations, and acquisition-related projects.
*Key Responsibilities:*
* Manage and lead SOX implementation projects, ensuring adherence to regulatory standards and deadlines.
* Identify and manage interaction points across various departments to streamline SOX-related activities.
* Oversee acquisition-related activities and integrate SOX compliance requirements effectively.
* Implement private compliance frameworks, ensuring alignment with industry standards.
* Collaborate with cross-functional teams, including finance, HR, and internal audit teams, to drive successful project outcomes.
* Develop and maintain project plans, schedules, and risk mitigation strategies.
*Required Skills and Qualifications:*
* PMP (Project Management Professional) certification is mandatory.
* Professional certification such as CPA (Certified Public Accountant) or CIA (Certified Internal Auditor) is highly desirable.
* Proven experience in SOX compliance and implementation projects.
* Experience with interaction point management and acquisition-related projects.
* Strong background in private implementation within internal services or HR consulting industries.
* Excellent communication and stakeholder management skills.
Job Types: Full-time, Contract
Pay: Up to $150,000.00 per year
Schedule:
* 8 hour shift
Experience:
* SOX: 10 years (Required)
License/Certification:
* PMP (Required)
* CPA (Preferred)
* CIA (Preferred)
Work Location: Remote</t>
  </si>
  <si>
    <t>https://www.indeed.com/viewjob?jk=95210521f4b6a80c</t>
  </si>
  <si>
    <t>Electrical Assistant Project Manager</t>
  </si>
  <si>
    <t>$140,000 - $160,000 a year</t>
  </si>
  <si>
    <t>OHLA USA</t>
  </si>
  <si>
    <t>East Elmhurst, NY 11370</t>
  </si>
  <si>
    <t>Overview:
Who is OHLA USA?
We are a company who believes in building a better, safer, more sustainable world for generations to come. We are committed to making a difference within our communities, who depend on the safety and reliability of the structures we build and is possible with our main asset, our people!
OHLA USA brings together the construction industry's most diverse talents who thrive in a collaborative work environment and appreciate challenges and opportunities.
We currently have an opportunity to for an Electrical Assistant Project Manager in East Elmhurst. NY.
Responsibilities:
Project Leadership: Lead the project team responsible for the Electrical Package Scope of Work (SOW) within a large project.
Project Oversight: Plan and oversee the electrical scope of work, ensuring the project is delivered on time and within budget.
Project Planning: Oversee budgeting, organization, implementation, and scheduling of the project.
Pre-Construction Transition: Manage the smooth transition from the estimate/pre-construction phase to the construction phase, including design management where applicable, to protect the bid position.
Compliance &amp; Safety: Ensure that all project activities are conducted in a safe, ethical manner, in compliance with federal, state, and local laws and regulations.
Contract Management: Facilitate, administer, and actively participate in contract discussions, reviews, and negotiations with relevant contracting parties.
Qualifications:
Education: Bachelor's degree in Construction, Engineering, or a related field, or equivalent experience with at least 5 years of prior relevant experience.
Experience: Minimum 5+years of electrical project management experience, including reviewing, executing, and overseeing the client's prime contract, subcontracts, and vendor agreements, extensive experience managing electrical packages within large-scale civil infrastructure projects.
Technical Proficiency: Advanced knowledge in specific technical or professional disciplines, with a deep understanding of how work impacts other organizational areas.
Proven Experience: Demonstrated expertise in financial operations and cost control within project management.
Industry Expertise: Extensive experience with MTA transit systems, including but not limited to building and architectural lighting, access control, communications, fire alarm, traction power, signals, and CCTV systems.
Additional Benefits offered by OHLA USA:
Medical, Dental, &amp; Vision Insurance
Short- and Long-Term Disability &amp; Life Insurance
401(k) retirement plan with employer matching
Tuition Reimbursement after 1 year of employment
Personal Time Off Program (PTO)
Engaging work environment
And much more!!
To learn more about OHLA USA, visit our website www.ohla-usa.com
OHLA ADA Message: The work environment characteristics described here are representative of those an employee encounters while performing the essential functions of this job. Reasonable accommodation may be made to enable individuals with disabilities to perform the essential functions. While performing the duties of this job, the employee will require the ability to freely access all points of a construction site in wide-ranging climates and environments. The employee is occasionally exposed to fumes or airborne particles; toxic or caustic chemicals; Employee is frequently exposed to outside weather conditions. The noise level in the work environment is usually loud noise.
OHLA EEO Message: OHLA USA and its affiliates are an equal opportunity employer, and all qualified applicants are considered for employment without regard to age, race, color, religion, sex, national origin, sexual orientation, gender identity, veteran status, disability, or any other protected class. VEVRAA Federal Contractor
OHLA USA and its subsidiaries (“OHLA”) shall not accept unsolicited resumes from any source other than directly from a candidate. Any unsolicited resumes sent to OHLA or an employee of OHLA, by mail, electronically, or otherwise will be considered OHLA property. OHLA will not pay a fee for any placement resulting from the receipt of an unsolicited resume. OHLA will consider any candidate for whom an Agency has submitted an unsolicited resume to have been referred to by the Agency free of any charges or fees. OHLA Human Resources is the only authorized representative of OHLA to execute any agreements with search firms or staffing agencies. As a condition for payment, a Vendor shall have OHLA USA Inc.’s Personnel Agreement and a Job Order signed by an authorized OHLA HR representative. Verbal or written communications from any employee of OHLA and its subsidiaries shall not be considered binding obligations. All resumes, whether unsolicited or solicited, shall be the property of OHLA.
Minimum Salary: USD $140,000.00/Yr. Maximum Salary: USD $160,000.00/Yr.</t>
  </si>
  <si>
    <t>https://www.indeed.com/viewjob?jk=42d3c97746bb402a</t>
  </si>
  <si>
    <t>Technical Project Manager II</t>
  </si>
  <si>
    <t>Linda Werner &amp; Associates</t>
  </si>
  <si>
    <t>Summary: As the Project Manager for the Content Tools Program, your mission is to enhance the Content Organization's productivity capabilities. You will achieve this by ensuring internal tools and business workflows evolve in tandem with the organization's growth and strategy. You will join a diverse team of program and project managers supporting a multi-disciplinary organization dedicated to delivering high-quality experiences across various product lines, including VR headsets. This role is ideal for a project manager with extensive knowledge of the Salesforce platform and other productivity tools. You thrive in a fast-paced environment and excel at working with internal and external partners to achieve business outcomes through influence. Your expertise in project management, design, and technical solutions will remove ambiguity and deliver intuitive UX and integrated backend systems that accelerate productivity.
Role Responsibilities:
Drive the execution of activations and initiatives, ensuring they are completed on time, within budget, and aligned with strategy.
Collaborate with the Partnerships team to lead execution, including timelines, budgets, event location sourcing, contracts, vendor management, and communication.
Maintain organized status sheets, job folders, and build and input data into G Suite slides, decks, docs, and sheets.
Manage a high volume of ongoing events with multiple stakeholders simultaneously.
Oversee external vendor relationships (agencies, venues, production companies, etc.).
Communicate professionally with creators and partners.
Gather social posts in real-time to share with partners and internal teams.
Track and report on data to estimate ROI and performance.
Collaborate closely with XFN in advance of activations to coordinate distinct priorities.
Qualifications:
2+ years of experience in program/project management, scaling business workflows and operations via enterprise software solutions.
Project management knowledge with experience leading multiple initiatives simultaneously, from ideation to post-launch phases, with minimal oversight.
Knowledge of Salesforce.com and platform solutions, including system architecture, data models, UX design, and system integrations based on business use cases.
Vendor management experience, including sourcing vendors, defining scope, planning, and executing projects based on Statement of Work terms.
Proficiency in productivity tools such as JIRA, Zendesk, Google Suite, Microsoft Office, and Visio/LucidChart.
Experience integrating Salesforce with proprietary back-end systems or third-party applications.
Strong communication skills for navigating complex cross-functional work streams and achieving business outcomes through influence.
Demonstrated roadmap and prioritization practices for frequent and consistent improvements to systems used by a diverse group of users.
Experience defining program KPIs to promote data-driven decision-making and collaboration.
Proficiency in delivering polished presentations on tactical and strategic levels, including updates to leadership.
Location: Remote (PST preferred)
Role type: Contract 12 Month Position
Expected hours: 40 per week
Benefits:
Dental insurance
Health insurance
Health savings account
Life insurance
Paid time off
Retirement plan
Vision insurance
Schedule:
8 hour shift
Monday to Friday
Application Question(s):
Do you or will you in the future require any sponsorship to work in the US?
Language:
English (Required)</t>
  </si>
  <si>
    <t>https://www.indeed.com/viewjob?jk=512c8ccdd0997d38</t>
  </si>
  <si>
    <t>Rutgers University</t>
  </si>
  <si>
    <t>New Brunswick, NJ 08901</t>
  </si>
  <si>
    <t>Position Details
Position Information
Recruitment/Posting Title Project Manager
Job Category Staff &amp; Executive - Project/Program Management/Planning
Department RBHS - Academic Affairs &amp; Rese
Overview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
Through this community of healers, scientists, and scholars, Rutgers is equipped as never before to transform lives.
Posting Summary
Rutgers, The State University of New Jersey, is seeking a Project Manager for the RBHS Office of Academic Affairs and Research.
Reporting to the RBHS Chief of Staff for Research, the Project Manager is responsible for the planning and execution of diverse projects relating to strategy implementation, monitoring, and assessment. This position requires an advanced skill set in project management in order to balance multiple projects, including some that are complex, multi-year phased initiatives. Projects could range from acute, short-term project needs to complex multi-year, high-profile projects. The position handles highly confidential and sensitive information daily.
Among the key duties of this position are the following:
Is responsible for the planning and execution of diverse projects relating to clinical strategy and operations, health affairs, and health education. This position will require an advanced skill set in project management, team building, and resource management. Projects could range from acute, short-term project needs to complex multi-year, high-profile projects.
Formulates and communicates project objectives, budget, other resource requirements and timelines, including the development of project milestones and review points.
Maintains a detailed schedule of all projects, coordinates assignments and necessary follow-up and closely monitors deadlines. Attention to detail, strong leadership, and ability to consistently meet deadlines are critical.
Coordinates with and utilizes internal and external subject matter experts. Works closely with other members of the RBHS and broader Rutgers community for expertise and project input (for example, clinical and graduate medical education leadership, finance, HR). Supervises any project staff during the projects.
Creates necessary dashboards, Gantt charts, and other tools to efficiently communicate project scope and progress to broad audiences including senior leadership and internal/external constituents. Assists in the development of strategic communication plans
to effectively communicate project vision, goals, and status updates.
Regularly presents to leadership and users on project status updates, results, and course changes, as necessary.
The position handles highly confidential and sensitive information daily.
Ensures that all work and documentation meet the highest standards of the department and the project.
Position Status Full Time
Hours Per Week
Daily Work Shift
Work Arrangement
Consistent with the current application of Rutgers Policy 60.3.22 or the applicable provisions of relevant collective negotiations agreements, this position may be eligible for a hybrid work arrangement. Flexible work arrangements are not permanent, are subject to change or discontinuation, and contingent on the employee receiving approval in the FlexWork@RU Application System.
FLSA Exempt
Grade 30S
Position Salary
Annual Minimum Salary 102186.00
Annual Mid Range Salary 129264.00
Annual Maximum Salary 156342.00
Standard Hours 37.50
Union Description MPSC - Legacy UMD
Payroll Designation PeopleSoft
Benefits
Rutgers offers a comprehensive benefit program to eligible employees. For details, please go to http://uhr.rutgers.edu/benefits/benefits-overview.
Seniority Unit
Terms of Appointment Staff - 12 month
Position Pension Eligibility ABP
Qualifications
Minimum Education and Experience
Bachelor’s Degree from an accredited institution in health or social sciences, business administration, information management, or a related field.
Five (5) years of successful progressive project management experience.
Certifications/Licenses
Required Knowledge, Skills, and Abilities
Required Knowledge, Skills, and Abilities
Demonstrated ability to effectuate change management in a large complex setting.
Proven track record and experience in the management of large and complex projects requiring the collection, review, and evaluation of business processes.
Must meet project deadlines.
Must be able to manage multiple program rollouts at the same time and to balance competing priorities.
Must demonstrate individual initiative to drive projects through to completion.
Must possess excellent oral, written, presentation, and customer service skills.
Must have the ability to make independent recommendations.
Must be able to absorb and process large quantities of disparate information and synthesize quickly.
Proficiency at using Microsoft’s suite of office products and project management software such as Microsoft Project or Smartsheet.
Must be adept with PowerPoint presentations and Excel.
Preferred Qualifications
Advanced degree.
Past work experience in an academic environment, medical school, or a highly complex organization such as an academic medical center/teaching hospital.
Equipment Utilized
N/A
Physical Demands and Work Environment
PHYSICAL DEMANDS:
Standing, sitting, walking, and hearing.
No special vision requirements.
Lifting up to 25 lbs.
WORK ENVIRONMENT:
Office environment.
Moderate noise.
Special Conditions
Posting Details
Posting Number 25ST0168
Posting Open Date 01/27/2025
Special Instructions to Applicants
Regional Campus Rutgers Biomedical and Health Sciences (RBHS)
Home Location Campus Newark (RBHS)
City Newark/New Brunswick
State NJ
Location Details
The position is based on the RBHS Newark, New Brunswick and RBHS-Piscataway campuses.
Pre-employment Screenings
All offers of employment are contingent upon successful completion of all pre-employment screenings.
Immunization Requirements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t>
  </si>
  <si>
    <t>https://www.indeed.com/viewjob?jk=88938c989c1386a4</t>
  </si>
  <si>
    <t>Project Manager Senior, Professional Services</t>
  </si>
  <si>
    <t>Position Type :
Full time
Type Of Hire :
Experienced (relevant combo of work and education)
Education Desired :
Bachelor of Business Administration
Travel Percentage :
15 - 25%
Job Description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
About the role:
As a Project Manager Specialist, you’ll have an exciting opportunity to support our Professional Services team within our Capital Markets organization. You’ll manage a portfolio of projects and have the chance to work with diverse global teams. You’ll use best-in-breed project management tools to help us deliver products that will change the world of fintech. This will include overseeing the development of new products and services as well as internal information systems and applications, technology integrations, and infrastructure build-outs.
About the team:
Join our Capital Markets team today! Our team is responsible for driving growth by developing and delivering innovative, client-centric platforms for asset managers, investment banks, trading and clearing firms, and more! You'll support our insurance risk solution that simplifies actuarial modeling and strengthens risk management. You'll handle increased needs from clients for a proper service management and relationship management.
What you will be doing:
Handles all aspects of assigned technical projects and works with product development, sales, client relationship teams, technology solutions, service delivery and/or other cross-functional teams.
Manages project risks, issues/problems and activity progress to ensure project goals, e.g., deadline, scope and quality are achieved. Assists with problem resolution or risk mitigation as needed.
Serves as liaison between technical and non-technical teams, in internal organizations as well as in client and vendor/subcontractor organizations to ensure all project targets and requirements are met.
Plans and coordinates all aspects of technical projects from initiation through delivery including identifying contractual obligations, client needs and goals, existing situation, necessary contacts and access to existing information as needed.
Assigns and monitors work of project team providing technical and analytical support and direction. Interfaces with external clients or field-based employees on technical matters as needed.
Delivers informational and decision-seeking presentations to technical and business groups in FIS and/or in client organizations.
What you will need:
A bachelor’s in computer science, management information systems or business administration or the equivalent experience – PMP (Project Management Professional) certification required.
7-10+ yrs experience managing technical projects within Financial Services, ideally within Capital Markets
Extensive knowledge of project management standards, software, processes, procedures and guidelines as well as various IT project methodologies and life cycles.
Skill in the use of negotiation techniques to reach agreements when there are widely differing viewpoints and experience interacting with executive level clients
Advanced skill in the use of project management software to manage projects, e.g., MS Project and auxiliary tools, such as earned value database, audit tools, project repository, including risk, issues and action items database, SLIM Estimate, Metrics and Control, PlanView, Platinum Process Continuum, ServiceNow (SNOW)ce
Added bonus if you have:
Experience with actuarial insurance and insurance products
Quality assurance experience
Experience with math, statistics, and financial theory to analyze and manage risk
Bilingual in Spanish
What we offer you:
A career at FIS is more than just a job. It’s the change to shape the future of fintech. At FIS, we offer you:
A voice in the future of fintech
Always-on learning and development
Collaborative work environment
Opportunities to give back
Competitive salary and benefits
FIS is committed to providing its employees with an exciting career opportunity and competitive compensation. The pay range for this full-time position is $110,330.00 - $185,350.00 and reflects the minimum and maximum target for new hire salaries for this position based on the posted role, level, and location. Within the range, actual individual starting pay is determined by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</si>
  <si>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https://www.indeed.com/viewjob?jk=c6f05ecf46488dce</t>
  </si>
  <si>
    <t>The Travelers Companies, Inc.</t>
  </si>
  <si>
    <t>Hartford, CT 06101</t>
  </si>
  <si>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$91,800.00 - $151,600.00
Target Openings
1
What Is the Opportunity?
Travelers is seeking a Scrum Master/Kanban Master to join our organization as we grow and transform our Agile landscape. In this position, you will leverage your expertise to lead Agile practices at the team level for one team, assist with managing the flow of work, creatively solve problems to accomplish outcomes, track team output and achievement, and identify continuous process improvement opportunities.
What Will You Do?
Practice and encourage Agile mindset and behaviors; coach, inspire and mentor teams on Agile principles, values and practices while role modeling Travelers' leadership behaviors.
Independently lead the application of Agile practices for multiple teams. Practices may be Scrum and/or Kanban based. Actions often visualizing work, limiting work in progress, managing workflow, planning and guidance for daily stand ups, sprint planning, short, mid, and long-range planning, backlog refinement, and retrospective meetings.
Ensure progress toward objectives, KPIs and commitments; guide assigned Agile teams to deliver the required product increments and outcomes.
Partner with key stakeholders (i.e. Agile Coach and Team Lead) in backlog prioritization as well as tracking and reporting metrics, providing visibility to the team and stakeholders, ensuring a data-driven approach to decision-making.
Identify opportunities to improve team-level Agile performance; focus teams on customer value, quality, and continuous improvement activities. Remove team-level impediments and resolve conflicts; anticipate challenges, identify risks, and recommend mitigations and solutions.
Utilize learnings and best practices in furthering the effective use of Agile practices at Travelers.
Facilitate open communication among team members and stakeholders; promote positive team dynamics to ensure members collaborate and work effectively.
Build and leverage effective alliances across other teams and the technical and business communities.
Partner with Circle Leadership on PI planning activities, organizing, and leading PI ceremonies.
Participate and actively contribute to the Agile Community, partnering closely with Agile Coaches and Leadership to Evolve the Way We Work.
Increase the overall Agile maturity for teams and support higher complexity work towards successful outcomes.
Supports Agile teams that have various levels of agile maturity; actively works to upskill those teams in agile practices and increases their overall agile maturity.
Perform other duties as assigned.
What Will Our Ideal Candidate Have?
Bachelor’s degree preferred.
Three years of experience in a Scrum Master or similar Agile role applying Agile principles and practices including delivery of several epics, releases and versions and application of a wide variety of patterns and techniques (i.e. leveraging burndown, facilitating retrospectives, refining user stories, etc.) preferred.
Prior engineering experience a plus.
Programming/development experience preferred.
Experience implementing best practices and standards related to Agile product development preferred.
Experience leading others with the ability to earn trust while still challenging the team to improve and operate outside its comfort zone in an Agile environment preferred.
Agile Mindset: Embody Agile core values of openness, courage, respect, focus, and commitment. Infuse Agile principles, practices and methodologies to achieve team success.
Project Management: Ability to initiate, plan, execute, and guide the work of a team to achieve specific goals and meet specific success criteria within a specified time.
Influence: Ability to influence leaders at all levels and without traditional hierarchy.
Servant Leadership: Foster an environment where individuals thrive as empowered and equal members of a team.
Communication: Ability to communicate thoughts, concepts and practices effectively at all levels, adjusting as needed to a target audience.
Collaboration: Expertise working with others in a cross-functional multi-team environment.
Continuous Improvement: Demonstrate a commitment to continually improve, share learning with others and encourage team development.
What is a Must Have?
2 years of project management or related experience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discounts and resources that empower you to achieve your wellness goals and caregiving needs. In addition, our mental health program provides access to free professional counseling services, health coaching and other resources to support your daily life needs.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
In accordance with local law, candidates seeking employment in Colorado are not required to disclose dates of attendance at or graduation from educational institutions.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t>
  </si>
  <si>
    <t>https://www.indeed.com/viewjob?jk=c822965848c7c4e4</t>
  </si>
  <si>
    <t>$110,700 - $166,100 a year</t>
  </si>
  <si>
    <t>M. A. Mortenson Company</t>
  </si>
  <si>
    <t>Minneapolis, MN, United States | Minneapolis Office
Project Manager I
SUMMARY
Mortenson’s Minneapolis Operating Group is currently seeking an experienced Project Manager with the ability to interact with a variety of staff at all levels in an ever-changing environment, remaining flexible, resourceful, proactive, and efficient with a high level of professionalism and confidentiality. Aptitude to anticipate problems, critical issues, and opportunities as they arise; along with the capability to creatively problem-solve and bring together viable solutions. Excellent written and verbal communications skills are vital, with attention to detail equally important. The Project Manager will provide overall leadership direction to a project, including the management of project quality, timeliness, safety, as well as mentoring the project team. Develop and enhance customer relationships by providing excellent service.
RESPONSIBILITIES
Manage the overall financial health of projects
Support and potentially lead EPC contract negotiations with customers, including assembly of technical exhibits, scope of work and project schedules to align with contract requirements.
Leading vendor procurement and bid/award phase for all major subs and suppliers. Including RFP creation, vendor solicitation, technical scoping, risk analysis, budget alignment, and contract negotiations.
Develop and maintain project financial projections and equipment projections
Determine and allocate project estimate into financial system
Determine cost codes, approve invoices, and make necessary budget management decisions
Provide financials and billings to Accounting for timely payment
Create monthly owner billings
Manage subcontracts and suppliers for the project
Oversee budget for and make selections of trade partners and suppliers
Handle billings and contract management, including contract buyouts
Manage Assistant Project Manager(s) and Project Engineer(s)
Provide job assignments and manage career development
Approve timecards for on-site team members
Provide ongoing feedback of work performance
Function as the main point of contact with the owner and on-site representative
Assist with the review of the owner agreement
Resolve site concerns for the owner or representative
Provide frequent interactions and service to build positive relationships and future work opportunities
Manage change orders
Determine when to submit to the owner or on-site representatives
Maintain schedule and budget until project completion
Provide high level management of quality, risk, safety, and compliance for the project and team members
QUALIFICATIONS
Bachelor’s degree in Construction, Civil, Mechanical or Electrical Engineering or Construction Management, or equivalent experience
Minimum six years of related previous experience
Proven ability to assist with all responsibilities for complex projects
Detail orientation sufficient to organize and manage multiple project tasks
Possess basic understanding of construction law and generally accepted business practices
Preference for candidates with experience in one or more of the following: commercial construction, renewable energy project development, EPC contracting, or emerging technologies.
Microsoft Office, project, and pertinent web application skills at an intermediate level
Proven positive and professional attitude, and strong customer service skills
Ability to interpret and communicate Mortenson policies
Current driver’s license
A few benefits offered include:
(for Non-Craft &amp; Non-Union Craft working 25+ hours / week)
Medical and prescription drug plans that includes no additional cost vision coverage
Dental plan
401k retirement plan with a generous Mortenson match
Paid time off, holidays, and other paid leaves
Employer paid Life, AD&amp;D, and disability insurance
No-Cost mental health tool and concierge with extensive work-life resources
Tuition reimbursement
Adoption Assistance
Gym Membership Discount Program
The base pay range for this role is $110,700 - $166,100. (Actual range is higher for the following office locations: Denver, CO and Chicago, IL – 5%, Seattle, WA, and Portland, OR – 10%, Washington, D.C. – 12.5%).
Base pay is positioned within the range based on several factors including an individual’s knowledge, skills, and experience, with consideration given to internal equity.
#LI-BS1
Please make note:
Visa sponsorship is offered for this position.
Our postings are typically open a minimum of 5 days and an average of 44 days.
ABOUT MORTENSON
As a top builder, developer, and EPC (Engineering, Procurement, and Construction), our expertise spans markets like sports, renewable energy, data centers, healthcare, and more. We are builders at heart, working to ensure the built environment has a lasting positive impact.
Let’s Redefine Possible®
Equal Employment Opportunity
Your uniqueness brings new and creative perspectives to the team. Mortenson is committed to providing equal opportunities of employment (EOE) to all individuals, regardless of your race, religion, gender, national origin, age, veteran status, disability, marital status or any other legally protected category.
Other Items to Note
Mortenson reserves the right to hire any individual without legal or financial obligation on unwanted solicitations. No agency emails, calls, or solicitations are accepted without a valid agreement.</t>
  </si>
  <si>
    <t>https://www.indeed.com/viewjob?jk=529f6ffe7f682a3b</t>
  </si>
  <si>
    <t>$86,014 - $93,928 a year</t>
  </si>
  <si>
    <t>Archer Insights</t>
  </si>
  <si>
    <t>*Company Description*
Archer Insights is a leading provider of ERP solutions for the life sciences industry. We offer expertise in helping clients streamline operations and ensure seamless compliance. With a deep understanding of life sciences and a focus on quality and efficiency, we aim to empower our clients with industry-specific solutions. We are looking for a dynamic and experienced Project Manager to join our team and drive the successful delivery of ERP projects for our life sciences clients.
*Role Description*
The Project Manager will be responsible for leading ERP implementation projects within the life sciences industry. The role involves managing project timelines, ensuring deliverables are met, and maintaining high client satisfaction throughout the project lifecycle. The successful candidate will have strong ERP project management experience and demonstrate excellent communication, organizational, and stakeholder management skills.
*Requirements:*
* Experience managing ERP projects or a similar scope is preferred
* Strong time management skills, with the ability to manage multiple projects and deadlines.
* Excellent communication skills, both written and verbal, with the ability to convey complex information in a clear, concise manner.
* Strong organizational skills, with high attention to detail and accuracy in documentation and record-keeping.
* Ability to build and maintain relationships with clients, vendors, and team members through clear communication and effective stakeholder management.
* PMP certification or equivalent experience is required.
*Nice to Have/Preferred:*
* Experience with NetSuite ERP system.
* Experience in the life sciences industry.
* Knowledge of regulatory standards such as ISO 9001, ISO 13485, CLIA, CAP, or similar.
Job Type: Full-time
Pay: $86,014.00 - $93,928.00 per year
Benefits:
* 401(k)
* Dental insurance
* Flexible schedule
* Health insurance
* Paid time off
* Professional development assistance
* Vision insurance
Compensation Package:
* Performance bonus
Schedule:
* Day shift
* Monday to Friday
Application Question(s):
* Have you successfully managed a project through an ERP implementation process?
* How has your attention to detail contributed to the success of projects you've managed?
Experience:
* Project Management: 5 years (Preferred)
License/Certification:
* PMP (Required)
Work Location: Remote</t>
  </si>
  <si>
    <t>https://www.indeed.com/viewjob?jk=586806baadf610ef</t>
  </si>
  <si>
    <t>$90 - $110 an hour</t>
  </si>
  <si>
    <t>DLZP Group, LLC</t>
  </si>
  <si>
    <t>Job Overview
As a DLZP Group Project Manager, you will control and manage DLZP Group assigned projects while applying project management techniques including project planning and estimation, project budgeting, staffing, project control, status reporting and automated project tools. Ensure that project management practices and standards and procedures are adhered to on all projects. Assume ultimate responsibility for the success of the project being managed as defined by the project charter and approved change requests. This position requires the ability to manage multiple projects and link those projects to business initiatives. Familiarity with all aspects of the software development life cycle and expertise in utilizing software implementation methodology based on industry best practices.
Responsibilities
· Lead the application and business process consulting associated with the project.
· Manage and coordinate all resources involved in the project with the software implementation and upgrade.
· Manage the client relationship for DLZP Group and support new business development activities.
· Use structured implementation methodology, manage project risks, manage project administration.
· Effectively track issues and risks, communicate status and escalate concerns via status reports and communication to management.
· Participate in the sales cycle when requested to gather requirements, formulate delivery approach and develop a proposal/SOW.
· Ensure projects are properly planned and staffed.
· Work with the client project manager to identify/resolve all issues that could impact project scope and/or timeframes
· Assist in the transition of the customer from professional services to product support
· Ensure the project is delivered within the budget outlined in the SOW
Qualifications
Minimum of five years of ERP or SaaS implementation leadership experience.
Strong skill in time management, work plan management, documentation, and communication. Strong skill in handling multiple priorities in a complex environment.
Previous full life-cycle implementation experience with applicable software product is required.
Have excellent interpersonal skills, be strong and effective communicator who can persuade and influence others and possess the ability to interact with all levels of an organization.
PMI Certification a plus
4 year degree and/or equivalent business experience
Experience in Agile Methodology
Agile Certification is a preferred.
Must be a U.S. Citizen and U.S. based.
Equal Opportunity Employer
This is a remote position.</t>
  </si>
  <si>
    <t>https://www.indeed.com/viewjob?jk=f6004f5658badc1f</t>
  </si>
  <si>
    <t>Perrett Laver</t>
  </si>
  <si>
    <t>*Project Manager*
Perrett Laver is the leading international executive search firm supporting on the recruitment of outstanding leaders for ‘purpose-driven’ sectors in over 70 countries worldwide. Ranked among the top 40 search firms globally, we work for clients who are shaping some of the most important outcomes in our world today.
*The Role *
Project Managers are integral to the executive search process and are responsible for ensuring our clients, candidates and colleagues receive world-class administration across all areas of the business.
The role requires a person of considerable talent who has the ability and highly developed organisational skills to proactively juggle multiple tasks and perform them at pace with accuracy and excellent attention to detail. Excellent time management skills, the ability to prioritise, multitask and remain calm and professional under pressure while working to tight deadlines are all keys to success.
There is substantial contact with both clients and candidates, so highly developed interpersonal and communication skills are essential, including a strong customer service ethos and an appreciation of the importance of quality, discretion, and integrity.
The position also requires a personable nature with strong teamwork skills who is willing to actively contribute and support internal project teams and colleagues more generally.
Fluency in French or Spanish is an asset but not necessary.
This position can be based anywhere in North America with a preference in Chicago, Toronto, New York, North Carolina, or Montreal.
If you wish to apply, please send a CV and covering letter detailing your motivation and interest in this position. Please note that applications without a letter will not be considered.
Perrett Laver is a Data Controller and a Data Processor, as defined under the General Data Protection Regulation (GDPR). Our legal basis for much of our data processing activity is ‘Legitimate Interests’. You have the right to object to us processing your data in this way. For more information about this, your rights, and our approach to Data Protection and Privacy, please visit our website http://www.perrettlaver.com/information/privacy-policy/
Job Type: Full-time
Pay: $45,000.00 - $55,000.00 per year
Benefits:
* Dental insurance
* Paid time off
Compensation Package:
* Bonus opportunities
Schedule:
* Monday to Friday
Work Location: Remote</t>
  </si>
  <si>
    <t>https://www.indeed.com/viewjob?jk=b26fc2ea34cba6b7</t>
  </si>
  <si>
    <t>Program Manager, Certification Services</t>
  </si>
  <si>
    <t>TÜV SÜD America</t>
  </si>
  <si>
    <t>OVERALL RESPONSIBILITIES:
We are seeking a highly organized and detail-oriented Program Manager to oversee and manage all aspects of factory inspections and certifications. This role will be responsible for coordinating factory inspection contractors, setting and managing pricing for inspections and certification fees, forecasting revenue, and ensuring the timely and accurate management of expiring certificates. The Program Manager will also act as the key liaison between the inspection team and the Sales and Operations departments.
Full-time exempt position for TÜV SÜD Product Service Division.
This position is remote position
ESSENTIAL FUNCTIONS:
Factory Inspections Coordination:
- Manage and coordinate all factory inspection activities to ensure compliance with industry standards and internal requirements.
- Work with third-party contractors to schedule and perform annual inspections, ensuring that all factory inspections are completed on time and to the required standards.
Pricing and Fee Management:
- Set and update pricing for factory inspections and annual certification fees, ensuring pricing aligns with market trends and internal goals.
- Review and adjust pricing structures as necessary to maintain competitiveness and profitability.
Revenue Forecasting:
- Develop and maintain accurate revenue forecasts based on inspection and certification fees.
- Analyze data to identify trends, assess future needs, and proactively address any gaps in revenue projections.
Contractor Management:
- Select, onboard, and manage relationships with third-party contractors who perform factory inspections.
- Ensure contractors meet performance standards and contractual obligations, including timely reporting and certification.
Program Management and Expiring Certificates:
- Manage the program for expiring factory certificates, ensuring timely renewals and certifications.
- Monitor certificate expiry schedules and work with internal teams to communicate renewals and updates as necessary.
Cross-Department Collaboration:
- Serve as the main point of contact between the Factory Inspection program and Sales/Operations teams.
- Provide regular updates to Sales and Operations on the status of inspections, certifications, and expiring certificates to ensure alignment across departments.
Qualification
KNOWLEDGE, SKILLS, AND ABILITIES:
- 3+ years of experience in program management, operations, or similar role, preferably in an industrial or manufacturing environment.
- Previous experience managing contractors and overseeing inspection or certification processes is highly preferred.
- Strong project management skills with the ability to manage multiple priorities and meet deadlines.
- Excellent communication skills, both written and verbal, with the ability to work cross-functionally with internal and external stakeholders.
- Proficiency in MS Office Suite (Excel, Word, PowerPoint) and familiarity with project management tools.
- Analytical mindset with experience in forecasting, budgeting, and revenue analysis.
- Detail-oriented with a focus on accuracy and process improvement.
- Self-motivated and proactive, with the ability to work independently and within a team environment.
- Strong problem-solving skills and the ability to handle challenging situations with professionalism.
EDUCATION:
- Bachelor’s degree in business, Operations Management, Engineering, or a related field (or equivalent experience).
Additional information
Equal Opportunity Employer – Disability and Veteran
TÜV SÜD America, Inc. is an equal opportunity, affirmative action employer and considers qualified applicants for employment without regard to race, color, creed, religion, ancestry, marital status, genetics, national origin, sex, sexual orientation, gender identity and expression, age, physical or mental disability, veteran status and those laws, directives, and regulations of Federal, State, and Local governing bodies or agencies. We participate in the E-Verify Employment Verification Program.
For more information on applicable equal employment regulations, please refer to the following: Labor Law 2025
KK0BhYPY7o</t>
  </si>
  <si>
    <t>https://www.indeed.com/viewjob?jk=d88850e6759817bc</t>
  </si>
  <si>
    <t>Part-Time Professional Organizer &amp; Project Manager</t>
  </si>
  <si>
    <t>From $22 an hour</t>
  </si>
  <si>
    <t>Town &amp; Country Movers, Inc.</t>
  </si>
  <si>
    <t>Rockville, MD</t>
  </si>
  <si>
    <t>*T&amp;C Move Management / Organization Solutions Team-PART TIME*
Town &amp; Country Move Management (TCMM) is the new move management division of Town &amp; Country Movers, a local leader in the move industry with 47 years of award-winning customer service. TCMM offers personalized move management services designed to support clients through every aspect of their downsizing, organization and move needs. Located in Gaithersburg, MD, we serve clients in the District, Virginia and Maryland metro area.
Our goal is to build a team of energetic, customer-centric, compassionate professionals who enjoy working together to create order in a multi-task environment. Our move managers take the lead as coordinators of our client’s projects and the team that supports the client to ensure the highest level of customer service is achieved.
*JOB DESCRIPTION*
TCMM services include, but are not limited to, the following:
· One-on-one downsizing assistance
· Space planning and design
· Move planning and coordination
· Packing, unpacking and organization of new spaces
· Clear out services including donation, disbursement and disposal
· Occupied staging and/or full staging services through T&amp;C Staging Division
Our work environment includes on-the-job training and growth opportunities with a competitive part-time salary structure. The physical requirements of this job can be demanding, requiring you to be on your feet for several hours at a time and the ability to lift 25 lbs. Additionally, the skills needed to help clients go through years of memories and possessions require strong people skills, patience, empathy, great communication skills, logic and the ability to work in messy environments. We strive to work with people’s schedules—the more flexible your availability, the more scheduled work you will receive.
*IDEAL CANDIDATE REQUIREMENTS*
· 2+years in customer service and/or event management
· Skilled in organization, interior design and project coordination with the ability to remain flexible, proactive, and resourceful
· Senior move management experience a plus
· Ability to professionally interact with clients, community associates, and internal teams in a very fast-paced work environment
· Strong verbal and written communication skills
· Patience and empathy in difficult situations and transitions
· Ability to lift 25 lbs
· Must have reliable transportation and the ability to drive to client worksites within reasonable distance in the DC/MD/NoVa region
· Available to work 3- 4+ consecutive days between 8 am – 6 pm Monday – Friday with very occasional Saturday work during busy seasons (May-October).
· Must have smart phone or computer to check schedules and work emails daily
· Knowledge of Microsoft Office applications
Job Type: Part-time
Pay: From $22.00 per hour
Expected hours: 10 – 30 per week
Schedule:
* 4 hour shift
Work Location: On the road</t>
  </si>
  <si>
    <t>https://www.indeed.com/viewjob?jk=2e24f18a2ea82420</t>
  </si>
  <si>
    <t>Orora</t>
  </si>
  <si>
    <t>Mesquite, TX 75149</t>
  </si>
  <si>
    <t>Date posted: Jan 22, 2025
Location: Mesquite, TX, US, 75149
Company: Orora Group
At Orora Visual, we are experts in visual communication and believe our products touch lives. From inception to execution using end-to-end technology, our team manages marketing campaigns through the design, prototyping, color management, production, finishing, complex kit-packing, distribution and reporting—all while offering our customers coast-to-coast support and exceptional speed to market. With production facilities across the United States, we believe in hiring and developing the very best talent by living our core values of Teamwork, Passion, Respect, and Integrity every day. It is with this passion and commitment to innovation, we believe in hiring and developing the very best talent by living our core values of Teamwork, Passion, Respect, and Integrity every day. These core values define who we are and how we operate. They shape the way we work with each other, with our customers, and with our communities. Every day, we deliver packaging solutions that exceed our customers’ expectations while solving complex problems as a team.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
Position Summary
Works as a team with Sales, Account Managers, and Production to meet and exceed the expectations of the customer. Required to build strong relationships with sales/customers and production team, to ensure accurate and on time completion of all projects.
 Primary Duties and Responsibilities
Writes up and processes job tickets based on estimate, quote, PO, art and special instructions provided by Sales. Maintains an updated ERP doc as well.
Works with Account Managers to field customer inquiries when the salesperson is out of the office or is otherwise unavailable.
Maintains daily status of all jobs they are handling to know where job is at all times.
Maintains direct contact with Scheduling concerning delivery date, job status, and job progress. Communicates any job problems and changes to production personnel.
Works directly with preflight, planning, prepress, library and all production departments to troubleshoot and solve problems on job using critical thinking skills.
Communicates any job problems and changes to Sales Representative and/or customer including, but not limited to, specifications, art, schedules, application, etc.
Facilitate communication between the customer and functions performed by our pre-press departments (Library, Art, and desktop) to meet customer deadlines.
Obtains authorization from Sales for additional costs that have been requested or incurred to the job and creates/handles change orders.
Calls huddles as needed to facilitate job communication with Production and perform kit checks.
Communicates potential job issues to their production meeting advocate prior to the AM meeting to state job schedule concerns and relay pertinent information to production.
Complete an accurate billing summary/pre-invoice for Billing Coordinators based on information provided from sales.
Enter shipping information into Monarch via manually, excel spreadsheet for import, or IX database. Also, send customer tracking information, packing slips, BOL, etc. after job has shipped.
*Other task and duties may be assigned at your supervisor’s discretion.
Qualifications
Education, Skills, Experience &amp; Abilities:
High school diploma, general education degree or equivalent.
Computer experience, Microsoft Office products experience – Strong Excel Skills a Must
Experience working with customers and Sales
Project management experience
Quality focus, problem solving, phone/email, resolving conflict, and multi-tasking skills
Knowledge of print terminology a plus, but not required
Physical Demands &amp; Work Environment
This job operates in an office environment. However, frequent trips to the production floor and other buildings is expected. This role routinely uses standard office equipment such as computers, phones, photocopiers, filing cabinets and fax machines. While performing the duties of this job, the employee is regularly required to talk or hear. The employee is frequently required to stand; walk; sit; drive; and see.
Reasonable Accommodations
Reasonable accommodations will be made to enable individuals with disabilities to perform the essential functions. If you are interested in applying for employment with Orora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careers@ororagroup.com for additional support and guidance
What We Offer
Our rich benefits packages are designed to support the health and well-being of both our eligible co-workers and their families. Here's a sample of the benefits we offer:
Medical
Dental
Vision
Generous PTO
401(k)
Profit Sharing
Flexible Spending Accounts
Employee Assistance
Group Life and AD&amp;D
Voluntary Life and AD&amp;D
Group Short-Term Disability
Group Long-Term Disability
Equal Employment Opportunity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
Recruitment Agencies
Orora does not accept unsolicited agency resumes. Orora is not responsible for any fees related to unsolicited resumes.
Solicitation of Payments
Orora does not solicit payment from our applicants and candidates for consideration or placement.
#LI-MM1
Nearest Major Market: Dallas
Nearest Secondary Market: Fort Worth</t>
  </si>
  <si>
    <t>https://www.indeed.com/viewjob?jk=c926074d1eaeffc2</t>
  </si>
  <si>
    <t>LightRiver Technologies</t>
  </si>
  <si>
    <t>LightRiver is looking for highly motivated team players with technical skills to play a vital part as we continue to expand in the Telecom industry. LightRiver is trusted by the world’s most respected companies to build mission-critical networks. We literally “build the Internet” by designing, deploying, automating, and supporting carrier-grade networks for telecommunications companies, utility providers, and cloud hosting businesses.
Ideal candidates should be:
• Goal and detail oriented
• Self-motivated
• Excellent problem solvers with troubleshooting abilities
• Skilled in verbal and written communications
• Able to thrive in a fast-paced, close-knit team environment
*Position Summary: *
In this position, the Project Manager (PM) will collaborate with customers, the engineering and field services teams, and LightRiver management, to deliver the services sold by the sales team. The PM may also be tasked with managing and delivering internal deliverables and projects.
The PM will provide leadership within the team developing the delivery strategy, sourcing resources for the project, ensuring successful collaboration of the project team, and communicating effectively with the customer.
The PM will exercise pro-active judgment and creativity in resolving resource, technical, and scheduling issues encountered during project delivery to meet and exceed customer expectations.
The PM will work independently in the office or remotely, tracking successful completion of work tasks, ensuring clear communications between LightRiver team and customer, and maintaining work delivery according to agreed-upon schedules and standards.
The PM will serve as a primary point of contact for customers during projects. The PM will facilitate regular status meetings and provide written status updates. They will facilitate escalations, track progress, and manage risks to project timelines and budgets.
*Essential Duties and Responsibilities: *
This is the professional level position has responsibilities in the three (3) disciplines:
*Planning – Work Planning and Resource Sourcing*
· Ensure clear definition of the scope of the project in collaboration with sales and management.
· Create a detailed project plan which identifies and sequences the activities, resources, and equipment needed to successfully complete the project including dates, durations, and dependencies.
· Work with the Field Services team and Engineering Team to acquire resources with the appropriate skill sets and experience to complete project tasks.
· Work with staffing partners to acquire external resources with the appropriate skill sets and experience to complete project tasks.
· Develop a schedule for project completion that effectively allocates the resources to the activities.
· Establish project budgets and timelines.
*Execution - Schedule Tracking and Remediation*
· Execute the project according to the project plan.
· Track delivery of work against the project schedule.
· Identify risks and remediate any schedule slippage, resource shortage, and /or equipment delivery issues.
· Facilitate escalations with internal and customers resources as necessary to keep projects on time and on budget.
· Maintain and share project documentation with internal and external stakeholders.
· Monitor and approve all budgeted project expenditures.
· Establish a communication schedule to update stakeholders including appropriate staff in the organization on the progress of the project.
· Conduct regular project status meetings with customers and provide written status update emails outlining project activities and risks.
· Lead project kick-off and close-out meetings.
*Project Finalization - Documentation and Quality Assurance*
· Develop and maintain relationships with customers.
· Ensure final documentation (as-builts) is created and delivered to customers.
· Review the quality of the work completed with the project team on a regular basis to ensure that it meets the project standards.
· Facilitate lessons learned sessions as needed upon project completion.
· Evaluate the outcomes of the project as established during the planning phase.
*Qualifications: *
· BS/BA Degree
· 2+ years of extensive hands-on experience in project management.
· 2+ years hands-on expertise in project planning methodologies
· Strong written and verbal communication skills
· Direct experience in project management software such as MS Project, SmartSheet, Monday, Jira)
· Strong experience in MS Office Suite including PowerPoint, Outlook, Word, and Excel.
· Project management related certifications are considered a plus (PMP, CAPM, ITIL, CSM)
*Work Environment: *
· Ability to work during normal business hours (8-5) in employee’s time zone.
· Remote work involves significant audio and video conferencing meetings.
*Physical Demands: *
· Work in an office environment performing normal office duties including computer/desk work, printing, document assembly.
· Ability to sit for extended periods of time.
· Moderate or advanced keyboard usage
The above job description is not intended to be an all-inclusive list of duties and standards of the position. Incumbents will follow any other instructions, and perform any other related duties, as assigned by their supervisor.
*Equal Employment Opportunity Policy*
LightRiver 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$85,000.00 - $115,000.00 per year
Benefits:
* 401(k)
* 401(k) matching
* Dental insurance
* Employee assistance program
* Flexible spending account
* Health insurance
* Health savings account
* Life insurance
* Paid time off
* Vision insurance
Schedule:
* 8 hour shift
* Monday to Friday
Work Location: Remote</t>
  </si>
  <si>
    <t>https://www.indeed.com/viewjob?jk=12fa2fcbe7478b6b</t>
  </si>
  <si>
    <t>Manager, Support PMO</t>
  </si>
  <si>
    <t>$111,265 - $149,600 a year</t>
  </si>
  <si>
    <t>Samsara</t>
  </si>
  <si>
    <t>Who we are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The Head of Support PMO will help scale the Support PMO function by investing in people, tools, and process. This role will oversee a team of Strategic Program and Project Managers that prioritize, implement, and lead large-scale transformational projects across the Support organization. This role requires a passion for building from the ground up, streamlining project plans, centralizing processes, and optimizing learning and change management. Successful candidates have a strong analytical business acumen and an insatiable curiosity to understand and improve operations.
The ideal candidate will have strong people management experience, as this role will lead a team of diverse and tenured employees. In addition, validated project management skills, strong organizational leadership, and the ability to lead cross-functional teams are required. The role reports to the Head of Global Support Operations &amp; Strategy.
This is a remote position open to candidates residing in the US except Alaska, Austin metro, California, Chicago metro, Connecticut, Dallas metro, Denver metro, Houston metro, Maryland, Massachusetts, New Jersey, New York, Rhode Island, Washington, and Washington DC metro. Relocation assistance will not be provided for this role.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high-calibre team that will encourage you to do your best.
In this role, you will:
Lead the PMO team in delivering an ambitious portfolio of strategic projects by coaching, developing, and holding employees accountable to program/project delivery, process standardization, and quality expectations.
Scale PMO operations: Scale our PMO infrastructure and operations, including project intake, project charters, project plans, and communication cadences. In addition, provide a birds-eye view of program portfolios to provide business stakeholders relevant updates.
Plan and execute on strategic roadmap: Work with Support Leadership as part of the annual planning process to develop a strategic plan for the upcoming fiscal year. Partner with program leaders across Support to execute on strategic projects to support the department's annual operating plan.
Drive Cross-Functional Program Alignment: Align project management efforts with leaders in cross-functional departments including Sales, Success, Marketing, Product, and Technology.
Establish a Center of Excellence: Empower partner teams to leverage PMO best practices to accelerate change management across the Support organization.
Champion, role model, and embed Samsara's cultural principles (Focus on Custom.er Success, Build for the Long Term, Adopt a Growth Mindset, Be Inclusive, Win as a Team) as we scale globally and across new offices
Hire, develop and lead an inclusive, engaged, and high-performing team.
Minimum requirements for the role:
3+ years of people management experience.
8+ years of project &amp; program management experience.
Demonstrated ability to build program and project management infrastructure and operations.
Demonstrated organizational leadership skills, including clear communication, the ability to influence without authority, and to foster collaborative environments.
Strong communication skills, including written documentation, presentation design, and meeting management.
An ideal candidate also has:
PMP certification or equivalent professional certifications.
Experience in a Support or Customer Experience ecosystem.
Experience managing complex technology projects.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We are committed to increasing diversity across our team and ensuring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'@samsara.com' or '@us-greenhouse-mail.io'. For more information regarding fraudulent employment offers, please visit our blog post here.</t>
  </si>
  <si>
    <t>https://www.indeed.com/viewjob?jk=b0a556df1301fbe4</t>
  </si>
  <si>
    <t>Clinical Ink</t>
  </si>
  <si>
    <t>Company Information
Clinical ink is the global life science company that brings data, technology, and patient science together to unlock clinical discovery. Our deep therapeutic-area expertise, coupled with Direct Data Capture, eCOA, eConsent, telehealth, neurocognitive testing, and digital biomarkers advancement, drive the industry standard for data precision and usher in a new generation of clinical trials. With offices in Philadelphia, PA, Winston Salem, NC, and Iowa City, IA, Clinical ink is rewriting the clinical development experience.
Job Description
Clinical ink is seeking a Project Coordinator to join our Project Management team based remotely across the United States! This individual will support Project Management by assisting with the development and management of project plans, timelines, documentation, and implementation activities. The ideal candidate will have experience working in a client-facing role within the pharma, CRO, and/or life sciences industries combined with the ability to work cross-functionally. The Project Coordinator's responsibilities include:
Support Project Managers within assigned program/accounts by:
Assisting in the development and management of project plans, including timelines, communication plan, training plan, data transfer plan, content documents and implementation plans
Coordinating and managing the study change control process from initial request to final decision/approval, including documentation and communication
Planning and participating in internal and external meetings, including preparing minutes and associated materials
Liaising with internal functional teams and resources to carry out project requirements/tasks
Liaising with external teams to achieve project objectives in and around change controls, translations, content development, and integrations
Assisting with managing and updating timelines
Coordinating and working closely with Study Support and Implementation to ensure sites, users, and equipment requests are addressed and entered in a timely fashion
Performing configuration activities for identified projects, as needed
Qualifications
Four-year college degree or equivalent combination of education and work experience
1 + years of clinical trials experience within a Clinical Research Site, CRO or eClinical service provider in a project management role or other equivalent experience
Experience working with clients, ability to communicate to varying levels of personnel
Experience working in data collection and management systems
Excellent verbal and written communication skills
Experience working on global projects and cross functional teams
In depth understanding of clinical trials
Working knowledge of software delivery lifecycle and methodology
Working knowledge of GCP, ICH guidelines and relevant FDA regulations
Additional Information
Clinical ink is an equal opportunity employer and does not discriminate against otherwise qualified applicants on the basis of race, color, creed, religion, ancestry, age, sex, marital status, national origin, disability or handicap, or veteran status.
www.clinicalink.com</t>
  </si>
  <si>
    <t>https://www.indeed.com/viewjob?jk=f90ace1592f597a6</t>
  </si>
  <si>
    <t>Mole Street</t>
  </si>
  <si>
    <t>Experience and Attributes:
5+ years experience in being delivery lead for large engagements – working as the main account manager, point of contact and leader internally, and aligning externally with client leadership/stake holders as well as day to day client points of contact.
Strong understanding of the inner workings of go-to-market teams - including marketing, sales, customer service/success, and operations among others - and refining processes for those teams to succeed collaboratively.
Solid foundation in project management fundamentals – organizing planning, execution, scope management, and maintaining control of client delivery activities to achieve outcomes specified in the scope of work. Handling objections from out-of-scope activities and identifying risk.
Ability to understand business processes, and translate business vision and goals into iterative steps and a project plan by offering recommendations on improvements and consultative value.
Proficiency in Mole Street’s Technologies – HubSpot among others – evidenced through certifications and technical aptitude for data flows.
Analytical thinking – inclusive of data and problems presented in a quantitative, qualitative, and/or conceptual manner.
Proficiency in HubSpot CRM, Google Suite, and Professional Services Automation software (i.e. Mavenlink).
Preferred Attributes:
Proficiency in Mole Street’s Technologies – AirCall, Snowflake – and other systems.
Experience working in Kantata
Specialization in a particular industry – financial services, SaaS, and healthcare among others – and/or field.
Experience handling the following between HubSpot and other systems: custom integrations, data migrations, implementation projects, and website design/development.
Knowledge of distinct technology ecosystems, channel revenue programs, and its nuances.
History of assisting on pre-sales initiatives combined with high standards of project delivery.
Company Description:
Mole Street is an Elite HubSpot Solutions Partner and industry-leading technology and marketing consultancy. We are a fully remote agency with a presence in the U.S. and South America. Our clients consist of mid-market and enterprise B2B companies that partner with us to define strategies and execute programs that meet business objectives through technical and creative applications of the HubSpot platform.
We specialize in guiding our clients through digital transformation initiatives, including technical HubSpot consulting projects and growth-driven design programs.
Our culture is driven by the core values of Joy, Grit, Accountability, Clarity, Curiosity, Authenticity, and Growth Mindedness. The team is positive, passionate, rational, resourceful, resilient, and results-oriented. We take pride in collaborating with each client to implement strategies that will grow their company. We also believe that “Great Things are Happening!”
The team is positive, passionate, rational, resourceful, resilient and results driven, taking pride in the work and the people who do it. Employees are highly valued and dependable, driven to win for the collective good of the company and its clientele and dedicated to breaking the mold from the agency of the past into the agency of the future as Mole Street grows.
Mission:
Engagement Managers report to the Manager, Consulting. They are responsible for managing client relationships, ensuring the successful delivery of projects, and driving customer satisfaction and retention. This role involves overseeing project execution,
collaborating with internal teams and spotting opportunities to expand client partnerships.
You will manage and maintain project plans and align teams (with clients and internally) to execute on the work. Your main objectives are to deliver, retain and expand client engagements through their experience with Mole Street, and ensure on time and budget delivery. You will cultivate knowledge across teams. Your client first mentality and focus on delivery ultimately will aid Mole Street to be the premier consulting firm for HubSpot’s platform, globally.
Day-to-Day Responsibilities:
Three main disciplines are critical to success for the Consultant. The ability to:
Account Management: Delight clients with clarity, proactive, and consistent communication – ensuring the highest standards of quality, and identify retention and expansion opportunities for further growth.
Project Management: Detail and consistently manage projects and resource plans to ensure the team achieve utilization targets, and excel in executing on budget and on time delivery for client projects.
Business Strategy: Architect solutions to support client business initiatives, strategically understand business models and outcomes desired, and think ahead for continued success by translating their success through the solutions and technologies provided.
Account Management
Serve as the primary point of contact for assigned clients, fostering strong, long-term relationships.
Lead project planning, execution, and delivery to ensure alignment with client expectations and company goals.
Collaborate with cross-functional teams to allocate resources, manage timelines, and address project challenges.
Identify opportunities for account growth and present solutions to clients.
Monitor project performance and implement improvements to enhance efficiency and quality.
Prepare and deliver reports, presentations, and updates to clients and internal stakeholders.
Manage client feedback and resolve issues promptly to maintain high customer satisfaction.
Stay informed about industry trends and competitor activities to provide strategic insights.
Ensure strategic and technical road maps meet client objectives and within Mole Street’s scope – influencing new initiatives for continued engagement and value-add
Ensure performance standards are met or exceeded for clients, while maintaining consistent lines of communication that are forward looking and additive in terms of value.
Travel onsite as needed, within the scope of work, to deliver on consulting engagements as needed
Project Management
Create and manage detailed project plans for all client work in project management software (i.e. Kantata)
Plan your team’s time, using Kantata, to ensure effective execution on utilization and revenue targets based on your client list
Delegate and follow up (internally and externally) as needed to guarantee successful client delivery and satisfaction
Remove roadblocks to tasks and support your team in creating more efficiency towards their work
Raise instances of scope creep with relevant internal stakeholders and clients quickly and effectively, as appropriate – addressing root causes, following up to reset expectations as appropriate, and following up with next steps to continue progress on in-scope items
Monitor and control project delivery through reporting and insights on data and work completed of results – raising awareness of budget and time allotted to ensure on time delivery
Business Strategy
Leverage subject matter expertise and business process optimization mindset to deliver tangible results for Mole Street’s clients – in the form of consultative guidance, value-add, and deliverables (i.e. process maps, business assessments, reporting scorecards, technology stack audits, etc.) among other forms of outputs from client engagements
Conduct and organize client projects as the Project Lead, ensuring the client and Mole Street team is aligned on the long term business goal, metrics, and consulting initiatives
Maintain administrative excellence for project delivery for Mole Street engagements – managing the project plan in Kantata and collaborating internally to guarantee effective task management and prevent scope creep
Execute on Mole Street’s solution lines – migrations, integrations, technical consulting, website design and development – utilizing the HubSpot platform and other technologies we work with
Aid in identifying and developing consulting proposals and scopes of work when requested by leadership and/or pre-sales
Own solution design, discovery, presenting of deliverables, and project delivery, billing your time in Kantata and delegating to the right teams appropriately, to support these efforts
Admin
Weekly account meeting attendance
Weekly Consulting Department meeting attendance
Availability on email, Slack, Zoom, and phone during working hours for connects with team and client as needed
Work on special projects including Mole Street marketing and other ops related admin projects as assigned
Our Employee Benefits Program Includes:
Generous compensation package with performance incentives
Full Health and Dental Insurance Coverage
401k
Paid maternity and paternity leave
Flexible PTO policy
The flexibility of working remotely
About Mole Street:
At Mole Street, we are rooted in unwavering values of joy, curiosity, grit, growth-mindedness, accountability, and clarity. We embody our values and find joy in learning, evolving, and discovering new ways to bring out the best in people and every situation.
k0mRMvmwcF</t>
  </si>
  <si>
    <t>https://www.indeed.com/viewjob?jk=860678d710e38dcb</t>
  </si>
  <si>
    <t>Project Manager Product Planning</t>
  </si>
  <si>
    <t>BCD</t>
  </si>
  <si>
    <t>Start your journey with BCD: Grow, connect, collaborate and celebrate with our global team
Project Manager, Product Planning Remote
Full-time, United States, Costa Rica, Spain, Netherlands, UK, Poland
As a member of the Software Engineering team, you will work on a range of complex (and fun!) problems and be accountable for successfully delivering projects from inception to completion. You will work on a cross-functional team that includes counterparts in Software Engineering, Marketing, Operations, Supplier Relations, Clients and Vendors.
We are looking for people who love complex problems with real-world impact, are capable and willing to roll up their sleeves and have a proven track record in delivering custom software development projects.
As a Project Manager, Product Planning, you will
Collaborate with internal business stakeholders, software development teams and vendors. to formulate and prioritize product development roadmap.
Manage expectations of product delivery scope and timelines with internal stakeholders by driving trade-off discussions and communicating accurate timelines to all stakeholders
Monitor and understand the development calendar, know where your features are always in development by working closely with development and QA teams, and manage blockers and dependencies
Ensure and communicate complex, technical concepts in clear, concise language; convey clear, concise information in verbal, written, electronic, and other communication formats; and demonstrate active listening while engaging others
Ensure to assess situations, provide counsel, and identify solutions that resolve disputes/issues while considering the best interests of all parties; develop and implement short and long-term solutions; and apply effective problem-solving and decision-making to address business needs and issues
Use your knowledge of our products to suggest improvements to product requirements
Collaborate on all business readiness activities, such as product demos, product documentation, acceptance testing, and rollout
Leads sprint planning activity and other agile ceremonies and support the day-to-day operations by triaging support issues
About you
Completion of a four-year degree from an accredited college or university in a related field (e.g., engineering, technology, management, business administration, etc.) or relevant experience
Experience in analysis, managing software development or software implementation projects (ideally a mix)
Extensive understanding of PMI project management principles, methods, and techniques
Flexible with proven ability to conform to shifting priorities, demands and timelines
Experience working in JIRA projects
Experience in writing business and technical requirements
Experience in system integrations with 3rd parties is a must
Knowledge of different data formats like JSON, XML, CSV, etc,.
Experience in the travel industry and knowledge of APIs, data visualization platforms, and Cloud technologies is a plus
About us
We’re a market leader in travel management: We help people and companies travel smart and achieve more, and our clients include some of the world’s best-known and most innovative business and consumer brands. We operate in more than 100 countries, and the majority of our 10,000+ people work virtually (because a 10-second commute usually makes awesome sense). We’re committed to sustainability and to driving success for our customers, our business and ourselves. Learn more about BCD Travel.
Your life at BCD
Working at BCD means connecting, collaborating and celebrating. You’ll be part of a virtual, dynamic and flexible work environment that fosters a good work-life balance so you can focus on what makes you happy. But don’t just take our word for it! Hear why people join BCD and more about the great perks of Life at BCD.
You’ll be offered
Flexible working hours and work-from-home or remote opportunities
Opportunities to grow your skillset and career
Generous vacation days so you can rest and recharge
A compensation package that feels fair to you, including mental, physical, and financial wellbeing tools
Travel industry professional perks and discounts
An inclusive work environment where diversity is celebrated
At BCD Travel we value you, our culture and success is defined by you. We carefully consider a wide range of compensation factors, including your professional background and experience. The salary range for candidates in applicable jurisdictions in the US for the position of Project Manager, Product Planning is between $100,000 and $120,000. The actual pay depends on your skills, qualifications, experience and geographical location.
Ready to join the journey? Apply now!
We’re dedicated to building a diverse, inclusive and authentic workplace. If you’re excited about a role, but your experience doesn’t align perfectly, we still encourage you to apply.
We are committed to providing reasonable and necessary accommodations to ensure all employees can perform their roles effectively. For accommodation requests or further information, contact our Talent Acquisition department at careers@bcdtravel.com.
#LI-Remote
#LI-VP1</t>
  </si>
  <si>
    <t>https://www.indeed.com/viewjob?jk=93aa26e6f1134155</t>
  </si>
  <si>
    <t>Construction Project Manager/ Estimator (Federal)</t>
  </si>
  <si>
    <t>B3 Solutions</t>
  </si>
  <si>
    <t>*B3 Solutions*, a rapidly growing Service-Disabled Veteran Owned organization that provides innovative business solutions to the federal sector, is expanding! We are looking for a talented and dynamic *Federal Construction Project Manager/ Estimator *to join our growing team.
The ideal candidate will have 5-7 years of experience managing and estimating federal construction projects, demonstrating proficiency in handling projects of varying sizes and complexities. This role requires a deep understanding of federal contracting processes, exceptional project management skills, and the ability to deliver projects on time and within budget.
*Key Responsibilities:*
_Project Management:_
* Lead the planning, execution, and completion of federal construction projects, ensuring adherence to contract specifications, safety standards, and quality expectations.
* Develop and manage project schedules, budgets, and resources, proactively identifying and mitigating potential risks.
* Coordinate with architects, engineers, subcontractors, and government representatives to ensure seamless project execution.
* Conduct regular site visits to monitor progress, compliance, and quality, addressing any issues promptly.
_Estimating:_
* Prepare detailed and accurate cost estimates for federal construction projects, including materials, labor, equipment, and subcontractor services.
* Analyze project plans and specifications to identify cost-saving opportunities and potential challenges.
* Collaborate with procurement and subcontracting teams to obtain competitive pricing and ensure alignment with project budgets.
_Compliance and Documentation:_
* Ensure all projects comply with federal, state, and local regulations, including building codes and safety standards.
* Maintain comprehensive project documentation, including contracts, change orders, progress reports, and closeout documents.
* Prepare and present regular project status reports to stakeholders, highlighting key metrics, milestones, and any issues requiring attention
*Qualifications:*
* 5-7 years of experience in federal construction project management and estimating, with a proven track record of successfully winning and completing projects.
* In-depth knowledge of federal contracting processes.
* Proficiency in construction management and estimating.
* Strong leadership, communication, and negotiation skills, with the ability to build effective relationships with clients, subcontractors, and other team members.
* Exceptional organizational skills and attention to detail, with the ability to manage multiple projects simultaneously.
* Experience with Design-Build and Design-Bid-Build project delivery methods.
*\* This position requires CONUS travel*
Job Type: Full-time
Pay: From $90,000.00 per year
Benefits:
* 401(k)
* 401(k) matching
* Dental insurance
* Employee assistance program
* Flexible schedule
* Flexible spending account
* Health insurance
* Life insurance
* Paid time off
* Professional development assistance
* Referral program
* Tuition reimbursement
* Vision insurance
Schedule:
* Monday to Friday
Application Question(s):
* Please list salary requirements
Experience:
* Construction estimating: 7 years (Required)
Work Location: Remote</t>
  </si>
  <si>
    <t>https://www.indeed.com/viewjob?jk=1988c50655f5e51e</t>
  </si>
  <si>
    <t>Project Manager - Digital Strategy</t>
  </si>
  <si>
    <t>The Summit Church</t>
  </si>
  <si>
    <t>Durham, NC 27703</t>
  </si>
  <si>
    <t>Summary of Position
The purpose of this position is to increase the stewardship of The Summit Church resources through management of key projects, and assist ministries by removing structural and operational hindrances to the mission of our church. This person will help coordinate our work using our central project management tool (Asana), helping to keep our staff on the same page. The Project Manager will act as a liaison between central ministries and campuses involving scheduling, executing requests and aiding in the day-to-day processes of The Summit Church.
Qualifications and Requirements
A member of The Summit Church or willing and able to become a member
Must manage confidential and sensitive information with discretion, displaying a high level of integrity, confidentiality, and dependability
Understanding of the Project Management Body of Knowledge and the ability to execute the phases of a project
Project management skills: planning, problem solving, highly organized, detail oriented, fast learner, excellent communication
Proofreading and editing skills
Ability to manage multiple projects and tasks simultaneously
Ability to meet deadlines in time sensitive situations
Ability to provide active communication on projects
Comfortable scheduling and leading stakeholder meetings throughout projects
Preferred, but NOT required
Currently has a Project Management certification(s) or willing to pursue one
Experience creating and maintaining project plans
Experience working with Slack and/or Asana
Familiarity or has understanding around change management processes
Responsibilities
Ensure projects remain successful, on time and within the agreed-upon scope
Ensure projects that have been assigned stay on task across departments
Assist the Project Management Team with evaluating and mitigating risks and issues
Provide project visibility to organizational leadership, key stakeholders, staff, as appropriate
Provide regular updates to both central and campus teams on project status
Assist the Project Management Team Lead with recommendations to the Leadership Team on what is coming and the plans to execute.</t>
  </si>
  <si>
    <t>https://www.indeed.com/viewjob?jk=29581f7aa78dc59c</t>
  </si>
  <si>
    <t>Falcon Construction</t>
  </si>
  <si>
    <t>Cottleville, MO 63304</t>
  </si>
  <si>
    <t>Assistant Project Manager
Falcon Construction is seeking an APM in Cottleville, MO. Come join our growing organization!
Position Summary
The APM is responsible for providing detailed, thorough support and assistance for the project managers. Primary concentration on coordinating and maintaining documentation, organization, correspondence, and communications to achieve job start compliance with sub-contractors and vendors. This starts at our initial bid invite by the client.
Responsibilities
Maintain office equipment and related service including IT in regards to scheduling, contracts, upgrades etc. in conjunction with budget and approval set forth by Executive Management
Create/Manage Files and Records for both company and projects affiliated for company as directed
Assemble and Distribute Documents, Manuals or other business materials as requested
Assist with maintain of appropriate general contractor Licenses Notarize documents as requested
Coordinate all office meetings and special events at request in conjunction with Executive Management
 Errands as requested by Executive Management
Create/Maintain/Update and distribute Employee Handbook with company policies and procedures in conjunction with Executive Management
 Welcome and orientation of New Employees in conjunction with process set forth by Executive Management
Maintain expense accounts per project assigned.
Support to Project Management department to include job cost set up and cost code/ budget entry into accounting system and other project management duties at the direction of the Project Manager and Executive Management
Requirements
Self-starter with excellent interpersonal communication and problem-solving skills.
Create/Manage Files and Records for both company and projects affiliated for company as directed
Assemble and Distribute Documents, Manuals or other business materials as requested
Assist with maintaining of appropriate general contractor Licenses
Maintain expense accounts per project assigned.
Support to Project Management department to include job cost set up and cost code/ budget entry into accounting system and other project management duties at the direction of the Project Manager and Executive Management
Advanced knowledge of Procore is preferred.
Experience with Microsoft Suite.
Reliable transportation
Physical Requirements
Regularly required to sit, stand, reach, bend, and move about office. Some physical effort required. Must be able to lift up to 10 lb. Must be able to sit at computer for extended lengths of time. Must be able to meet attendance requirements of small office.
Benefits
Our team members enjoy a very competitive benefits package including top rate pay, medical, dental, vision, 401K w/company match, vacation, and more!
Falcon Construction is an EEO employer.
SnR2fKYnK6</t>
  </si>
  <si>
    <t>https://www.indeed.com/viewjob?jk=b69b8234d28951de</t>
  </si>
  <si>
    <t>$95,000 - $120,000 a year</t>
  </si>
  <si>
    <t>TJ Nisbet Construction</t>
  </si>
  <si>
    <t>Clackamas, OR</t>
  </si>
  <si>
    <t>We have been in business since 1979 and are growing!
We are searching for our next Project Manager with demonstrated leadership in all phases of project management. The ideal candidate has a minimum of 5 years experience leading various construction build types such as restaurant (a must), multi-family, commercial building, and possesses strong knowledge of structural concrete, steel, and/or wood frame construction.
Responsibilities:
● Responsible for managing overall success of multiple projects (planning, scheduling, budgeting, and execution) and driving results by partnering with assistant project manager(s), superintendents, estimator, ownership, and clients.
● Oversee the overall construction effort to ensure that projects are constructed in accordance with design, establish budget, ensure profit margin, recommend cost reduction initiative while maintaining quality and productivity, focus on schedule efficiency, and individual Subcontractors' Scopes of Work.
● Development of multiple project schedules, maintain strong project documentation/reports, accurate project progress, and manage the change orders process as needed.
● Ensure that all work is completed in compliance with safety regulations, building codes, meeting quality standards, and other applicable standards.
● Responsible for project planning, material purchasing, and partner with the Accounting Team to ensure accurate invoicing.
● Manage submittals, tracking and monitoring throughout the bidding, and contract phase.
● Communicate regularly with subcontractors, suppliers, inspectors, clients, and consultants, to provide updates on project status and address any issues or concerns.
● Partner in supporting the Assistant Project Manager, Superintendent, and drive business results and overall success.
You Are Qualified If:
● You hold a high school diploma (or equivalent); a college degree in building science, construction management, or engineering, preferred. A relevant combination of education and experience will be considered.
● You have a minimum of five years in the commercial construction industry, in the general contractor companies.
● Ideal candidates will have experience in fast food, fine dining, multi-family, commercial, tenant improvement, and/or industrial.
● You are knowledgeable in computer programs including Excel, Word, Outlook, MS Project, Building Connected, Procore, Smartsheet, PlanGrid, and Viewpoint.
● You are a positive team player who is skilled in communication (both verbal and written), thinks about efficiency and organization, has good math skills, and multi-tasking skills.
● Strong ability to read and understand plans and specifications.
Compensation &amp; Benefits:
We are a privately held company with over 40 years in business. Our focus is on cultivating a strong growth mindset culture and care for our staff. We offer:
● Competitive compensation based on experience, plus performance bonus, totaling $95,000 to $120,000.
● Medical, dental, vision insurance option.
● Paid vacation, sick and holidays.
● Retirement plan match.
Job Type: Full-time
Pay: $95,000.00 - $120,000.00 per year
Benefits:
* 401(k)
* Dental insurance
* Health insurance
* Paid time off
* Vision insurance
Compensation Package:
* Bonus opportunities
Schedule:
* 10 hour shift
* 8 hour shift
Work Location: In person</t>
  </si>
  <si>
    <t>https://www.indeed.com/viewjob?jk=b2befe6dfbe9c4a4</t>
  </si>
  <si>
    <t>Technatomy Corporation</t>
  </si>
  <si>
    <t>At Technatomy, we deliver innovative solutions through the efforts of our diverse and talented people who are dedicated to our customer’s success. We provide solutions to agencies and entities including Veterans Affairs, Department of Defense, Defense Logistics Agency, and National Institute of Health, and more. Everything we do is built on a commitment to do the right thing for our customers, our people, and our community. Our Mission, Vision, and Values guide the way we do business.
If this sounds like an environment where you can thrive, keep reading!
Our Project Manager is responsible for overseeing and managing the implementation and execution of Low-Code/No-Code (LCNC) projects within the organization. This role involves collaborating with various stakeholders, including business leaders, developers, and administrators – to ensure successful planning, deployment, and optimization of LCNC solutions utilizing platforms such as Salesforce, Pega, MS Dynamics and PowerApps Suite, Appian, and Box.
DUTIES AND RESPONSIBILITIES:
· Define project goals, scope, and deliverables within the project with specific who and what deliverables.
· Create &amp; maintain a detailed project roadmap, timeline, and milestones using Microsoft Project.
· Develop a risk management plan - looking forward at the lifecycle of the project and anticipate the risks that might stand in the way of successful and timely completion of the project.
· Monitor and evaluate the performance of each team member.
· Identify opportunities to improve processes, improve teamwork, or stretch opportunities for individual team members through coaching.
· Memorialize coaching sessions and send follow up accordingly to team members.
· Employee management, ongoing assessments, team meetings, morale, early ID issues.
· Understand the customers’ needs and be able to explain them to others – Ability to have an elevator speech of what the issues we are solving and how we are doing them with LCNC.
· Openly communicate regarding risks, issues, and realistic project status by providing transparent communication to the customer in a regular cadence.
· Establish new or leverage known quality standards for each team member and hold team members accountable to those standards.
· Partner with all stakeholders to ensure they are aware of the status of the project and on the same page with that assessment, present PMR status monthly in addition to a Monthly Stakeholder review.
· Maintain action items using an AIR or other form of action tracking – owner, date due, impacted parties.
KNOWLEDGE AND SKILLS REQUIRED:
· Minimum of 5 years of experience as a Project Manager.
· Strong understanding of Project Management methodologies including waterfall, Agile, and blended versions of the two as well as the ability to explain them to others.
· Demonstrated experience planning projects from start to finish
· Experience developing project plans, schedules, and/or project governance plans (PGPs)
· Strong organizational skills to manage schedules and mitigate conflicting priorities.
· Background and demonstrated success with continuous improvement for both team processes and individual growth.
· Experience working in different types of Agile delivery including Scrum, Kanban, and Scaled Agile Framework (SAFe)
· Experience setting up and leading meetings and events including project kickoff meetings, discovery sessions, Sprint Planning, Daily Stand-ups, Sprint Reviews, Retrospectives, and periodic project status meetings.
· Experience creating and maintaining artifacts such as Project Governance Plan, Project Schedule, Risk Management plan, RAID Log, Action Item Registry (AIR), Status Reports, Technical &amp; Solution Design Documents, Product Backlog, Sprint Backlog, and Program Increment.
· Ability to lead discussions, resolve conflicts, and maintain clear communication among team members and stakeholders.
· Skills in identifying and removing impediments that block a team’s progress.
· Demonstrated comfort in dynamic and fast-paced work environments.
KNOWLEDGE AND SKILLS DESIRED:
· Experience working with Federal agencies is a plus.
· Experience with project management tools like Microsoft Project, Jira, Agile Accelerator, Trello, Azure DevOps (ADO), and Confluence.
· Basic technical knowledge of LCNC platforms such as Salesforce, Pega, Microsoft Dynamics 365, Microsoft Power Platform (MPP), Box, or Appian.
EDUCATION:
· Bachelor's degree in Computer Science, Information Technology, Business, or related field.
CLEARANCE:
· Must be able to obtain and maintain a Public Trust clearance.
WORK LOCATION:
· Remote
Technatomy Corporation is an Equal Opportunity Employer. It is the policy of Technatomy Corporation to afford equal employment opportunity regardless of race, color, religion, national origin, sex, age, marital status, disability or veteran status, or any other status protected by applicable law.</t>
  </si>
  <si>
    <t>https://www.indeed.com/viewjob?jk=1af0926146258dff</t>
  </si>
  <si>
    <t>ReliaQuest, LLC.</t>
  </si>
  <si>
    <t>Why it’s worth it:
If you are looking for an opportunity to lead and manage multiple cyber security-oriented projects that positively impact some of the most challenging environments and customers, relish large ownership and diverse technologies, join our team today!
As a Project Manager, you will plan, oversee and lead projects from concept through to completion. This role requires interaction with a range of internal and external stakeholders, most often managing several moving project parts simultaneously. You will help align the teams of highly motivated and talented individuals who collaborate with Development Leads, Product Managers and QAs across the company – all of whom build GreyMatter.
The everyday hustle:
Responsible for the overall development life cycle of the solution and manage complex projects
Work with product managers and development leads and managers in developing a strategy and execution plan to provide compelling capabilities in GreyMatter.
Work closely with senior engineers across the teams and geographies to understand constraints and suggest alternatives.
Instill best practices for Project Management, assure schedules align with business objectives and communicate risk.
Task management - prioritize, plan, track and communicate status of projects and features
Career management and development of direct reports
Do you have what it takes?
Minimum of 2 years of related or equivalent experience
Solid software/hardware development background including clear wins
Ability to navigate conflict and remain focused on the big-picture
Ability to manage multiple projects simultaneously and understand dependencies
What Makes you Uncommon?
Someone with an eye for seeing where and when tactical and strategic decisions improve our product roadmaps
A leader with a high EQ and maturity to work with a set of highly capable and empowered team members
Genuine interested in management project progress and adapt work as needed
Focus on building the best products while mitigating risk and variability
Desire to nurture the process while identifying areas of improvement and optimization</t>
  </si>
  <si>
    <t>https://www.indeed.com/viewjob?jk=a751dcd174233df4</t>
  </si>
  <si>
    <t>Job Description:
For this U.S. based position, the expected compensation range is $139,000- 180,000 per year, which includes base pay and short-term incentive.
The compensation range for this full-time position applies to candidates located within the United States. Our salary ranges are determined by reviewing roles of similar responsibility and level. Within the salary range, individual pay is determined by several factors including performance, knowledge, job-related skills, experience, and relevant education or training. Schneider Electric also offers a comprehensive benefits package to support our employees, inclusive of medical (with member reward points), dental, vision, and basic life insurance, Benefit Bucks (credits to apply towards your benefits) flexible work arrangements, paid family leaves, 401(k) + match, well-being and recognition (including service anniversary) programs, 12 holidays per year, 15 days of paid time off per year (pro-rated in the first year of employment based on start date), opportunity to purchase company stock (eligibility depends on start date), and military leave benefits.
You must submit an online application to be considered for the position. The Company will accept applications on an ongoing basis until the position is filled.
Building Automation Project Manager – Pleasanton, CA
Schneider Electric™ creates connected technologies that reshape industries, transform cities and enrich lives. Our 144,000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https://youtu.be/NlLJMv1Y7Hk.
Great people make Schneider Electric a great company. What will you get to do in this role?
Project Managers are ultimately responsible for the successful execution of all projects within their portfolio. The Project Manager ensures projects are completed via the Schneider Electric CPP, process and that all project documents are securely stored and tracked throughout the project execution, creating a best-in-class customer experience.
This role will have a specific focus on the following items:
 Manage and support the completion of projects on time, within budget, and within scope.
 Conduct all departmental reviews / turnovers during each stage of the project (Sale to Ops, Ops to Sales, design, execution, and Ops to Service)
 Fully accountable for the quality of the project execution and documentation
 Overall Project Portfolio Financial Management
 Monitor and control progress &amp; budget, assess and manage the risks to meet customer satisfaction and project profitability.
 Maintain project schedules.
 Develop strong relationships with customer base through excellent project execution.
Contribute to the project managers community within Schneider Electric.
Resolve project related issues through RFI's, field surveys, and documentation
Qualifications:
Qualifications - External
We know skills and competencies show up in many different ways and can be based on your life experience. If you do not necessarily meet all the requirements that are listed, we still encourage you to apply for the position.
4-year bachelor’s degree or related experience preferred (e.g. Project Management, Business Management, Operations Management, Engineering, etc.)
 8+ years of relevant experience in the industry of building automation, construction, mechanical systems, electrical systems, or another technical related field.
 Understanding of and proficient in project management skills.
 Excellent time management and organization skills
Proficient in Microsoft Office programs, including Professional Scheduling Programs
 Financial acumen and understanding
 Excellent customer service
Strong written and verbal communication skills
 Influence and convince internal and external customers, listen effectively, and solicit input from others.
 Handle multiple demands and assignments, prioritize tasks effectively and efficiently.
PMP certification preferred.
Let us learn about you! Apply today.
You must submit an online application to be considered for any position with us. This position will be posted until filled.
About Our Company:
Looking to make an IMPACT with your career?
When you are thinking about joining a new team, culture matters. At Schneider Electric, our values and behaviors are the foundation for creating a great culture to support business success. We believe that our IMPACT values – Inclusion, Mastery, Purpose, Action, Curiosity, Teamwork – starts with us.
IMPACT is also your invitation to join Schneider Electric where you can contribute to turning sustainability ambition into actions, no matter what role you play. It is a call to connect your career with the ambition of achieving a more resilient, efficient, and sustainable world.
We are looking for IMPACT Makers; exceptional people who turn sustainability ambitions into actions at the intersection of automation, electrification, and digitization. We celebrate IMPACT Makers and believe everyone has the potential to be one.
Become an IMPACT Maker with Schneider Electric – apply today!
€36 billion global revenue
+13% organic growth
150 000+ employees in 100+ countries
#1 on the Global 100 World’s most sustainable corporations
You must submit an online application to be considered for any position with us. This position will be posted until filled.
Schneider Electric aspires to be the most inclusive and caring company in the world, by providing equitable opportunities to everyone, everywhere, and ensuring all employees feel uniquely valued and safe to contribute their best. We mirror the diversity of the communities in which we operate, and ‘inclusion’ is one of our core values. We believe our differences make us stronger as a company and as individuals and we are committed to championing inclusivity in everything we do. This extends to our Candidates and is embedded in our Hiring Practices.
You can find out more about our commitment to Diversity, Equity and Inclusion here and our DEI Policy here
At Schneider Electric, we uphold the highest standards of ethics and compliance, and we believe that trust is a foundational value. Our Trust Charter is our Code of Conduct and demonstrates our commitment to ethics, safety, sustainability, quality and cybersecurity, underpinning every aspect of our business and our willingness to behave and respond respectfully and in good faith to all our stakeholders. You can find out more about our Trust Charter here
Schneider Electric is an Equal Opportunity Employer. It is our policy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t>
  </si>
  <si>
    <t>https://www.indeed.com/viewjob?jk=7522214862917ec0</t>
  </si>
  <si>
    <t>PMO Manager, Project Governance &amp; Quality</t>
  </si>
  <si>
    <t>The University of Texas MD Anderson Cancer Center in Houston is one of the world's most respected centers focused on cancer patient care, research, education and prevention. It was named the nation's No. 1 hospital for cancer care in U.S. News &amp; World Report's 2024-2025 rankings. It is one of the nation's original three comprehensive cancer centers designated by the National Cancer Institute.
The Technology, Data &amp; Innovation (TDI) PMO Manager for Project Governance &amp; Quality is charged with the overall responsibility of their assigned Project Director (PD), Business System Analyst (BSA) and Program Coordinator (PC) team and deliverables, including governance, business cases, workflow process and PMO platform. The manager will work as a liaison between the Project Governance Leaders and TDI, and a point of contact for PMO process and platform questions. The position assumes responsibility for providing expertise, supporting and overseeing the use of established methodology, processes and PMO platform for the TDI Division serving as Best Practices Champion. This dynamic leader must possess strong people leadership, customer service, technological and organizational skills, and the ability to manage multiple priorities. This position reports to the TDI PMO Executive Director.
Leadership
1. Leads the development, utilization, and enhancement of Governance standards, Quality processes and best practices for TDI.
2. Drives project governance best practices, processes, methodologies and tools adoption.
3. Ensures quality of deliverables assigned to project directors, business system analyst and program coordinators.
4. Communicates clear expectations on work deliverables, timelines, and challenges.
5. Oversees employee and contractor productivity and travel expenses as per division processes.
6. Defines metrics for measuring team performance with at least one related to productivity and one related to quality.
7. Provides feedback to appropriate management on team member's contributions and performance.
8. Conduct 1:1 meetings with direct reports and provide annual performance evaluations
9. Coach and mentor direct reports and handle any disciplinary actions needed for direct reports
10. Manages the recruitment and hiring of qualified personnel as needed to meet the operational needs of the team.
Domain Expertise
1. Demonstrates knowledge and expertise in project governance and quality processes and maintains knowledge as technology and best practices evolve.
2. Provides guidance, mentoring, and project governance and quality processes expertise to customers and team members.
3. Manages resources required to provide expertise to support project governance, quality and best practices, including capacity planning, demand management, resource utilization.
4. Exhibits expertise in supporting and overseeing methodology, process and project execution throughout the institution.
5. Manages and oversees TDI PMO established processes and supporting platform serving as a best practices Champion.
6. Help resolve any project issues for the project governance and processes being managed by direct reports.
7. Work as a liaison between MD Anderson Project Governance Leaders and TDI supporting Business Case preparation and review.
8. Meets regularly with Governance Committee co-chairs and TDI representatives to assess process and educate on processes, provide guidance and ensure consistency and quality across Governance.
9. Manages the TDI PMO operations including financials.
10. Oversees and reports on comprehensive project financials including budget, authorization, planned cost and actuals
Other duties as assigned
Education Required:
Bachelor's degree.
Education Preferred:
Master's degree
Experience Required:
Ten years of experience leading multiple enterprise projects, to include to include two years supervisory/management experience. May substitute required education degree with additional years of equivalent experience on a one to one basis. Successful completion of the LEADing Self Accelerate and/or LEADing Self Discover programs may substitute for one year of required supervisory or management experience. Completion of both programs can be substituted for a maximum of two years of supervisory or management experience. Must pass pre-employment skills test as required and administered by Human Resources.
Preferred Experience
10 years of experience leading governance and quality processes and programs
Preferred Certification:
Project management professional (PMP)
: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172768
Employment Status: Full-Time
Employee Status: Regular
Work Week: Days
Minimum Salary: US Dollar (USD) 145,500
Midpoint Salary: US Dollar (USD) 182,000
Maximum Salary : US Dollar (USD) 218,500
FLSA: exempt and not eligible for overtime pay
Fund Type: Hard
Work Location: Remote (within Texas only)
Pivotal Position: Yes
Referral Bonus Available?: Yes
Relocation Assistance Available?: Yes
Science Jobs: No
#LI-Remote</t>
  </si>
  <si>
    <t>https://www.indeed.com/viewjob?jk=32e10909c7f52080</t>
  </si>
  <si>
    <t>Asst. Project Manager - Construction Industry</t>
  </si>
  <si>
    <t>$60,000 a year</t>
  </si>
  <si>
    <t>KHS&amp;S Contractors</t>
  </si>
  <si>
    <t>Austin, TX 78731</t>
  </si>
  <si>
    <t>Asst. Project Manager - Construction Industry
 Closes 21-Feb-2025 (EST)
 4807 Spicewood Springs Road, Austin, TX, USA
 60000 per year DOE, paid semi-monthly
 Salary
 Full Time
Medical, Dental, Vision, 401(k), Life Insurance, Competitive Salary, Paid Time Off, Snack/Drink Room,
Are you ready to take your career to the next level? Join KHS&amp;S Contractors as a Full-Time Assistant Project Manager in the heart of Austin, TX! This onsite role offers you the thrilling opportunity to immerse yourself in dynamic projects, collaborating with a talented team focused on excellence and problem-solving. Imagine overseeing cutting-edge construction ventures while ensuring safety and integrity at every turn.
With a competitive salary depending on your experience, you'll be rewarded for your contributions to high-performance outcomes. You will be given great benefits such as Medical, Dental, Vision, 401(k), Life Insurance, Competitive Salary, Paid Time Off, and Snack/Drink Room. This is an exciting chance to make your mark in the construction industry! If you're passionate about customer focus and want to grow in a flexible work environment, apply now and transform your career with us!
KHS&amp;S CONTRACTORS: OUR MISSION
KHS&amp;S is an international design-assist specialty building company that creates spectacular interiors, exteriors, prefabricated building components, themed environments, rockwork and specialty finishes for the most recognized projects in the world. Our estimating and preconstruction professionals can enter a project early in the design phase to ensure constructability, efficiency and value. We operate through six offices in Florida, Texas and New Jersey. ENR HAS RANKED KHS&amp;S A TOP-TEN SPECIALTY WALL &amp; CEILING CONTRACTOR FOR THE PAST 20 YEARS. Check out our website: www.khss.com and Follow us on social media: https://www.facebook.com/KHSSContractors
WHAT IT'S LIKE TO BE A ASST. PROJECT MANAGER - CONSTRUCTION INDUSTRY AT ASST. PROJECT MANAGER - CONSTRUCTION INDUSTRY
As a new Assistant Project Manager at KHS&amp;S Contractors, you'll dive into a fast-paced environment where every day brings new challenges and opportunities. Your day-to-day responsibilities will include assisting in project planning, coordinating with subcontractors and suppliers, and ensuring compliance with safety regulations. You'll be actively participating in project meetings, helping to track progress and report on milestones. Expect to manage documentation and maintain communication flow between team members and clients, fostering a customer-focused atmosphere. Problem-solving will be part of your daily routine as you help address issues as they arise, all while upholding the highest standards of excellence and integrity.
Embrace collaboration and innovation in a flexible workspace as you help drive projects to successful completion!
DOES THIS SOUND LIKE YOU?
To thrive as an Assistant Project Manager at KHS&amp;S Contractors, strong organizational skills are essential, as managing multiple tasks and priorities will be a daily endeavor. Effective communication is key, ensuring that you can clearly convey ideas and updates to team members and clients alike. A proactive approach to problem-solving will empower you to tackle challenges head-on, driving projects forward with confidence. Additionally, possessing a keen attention to detail will help you maintain high standards in quality and safety compliance. Flexibility is critical, allowing you to adapt to changing project needs and dynamic environments.
A collaborative attitude, combined with the ability to build relationships, will enhance your effectiveness as you work closely with diverse teams. Finally, a passion for the construction industry and a commitment to excellence will set you apart in this exciting role!
CONNECT WITH OUR TEAM TODAY!
So, what do you think? If this sounds like the right position for you, go ahead and apply. Good luck!</t>
  </si>
  <si>
    <t>https://www.indeed.com/viewjob?jk=139c8b813a5daeb1</t>
  </si>
  <si>
    <t>DAWSON</t>
  </si>
  <si>
    <t>Mahalo for your interest in this role! Please see the full position description below and click Start Your Application when ready. For more information about DAWSON, please visit dawsonohana.com.
Salary Range: $85,000-$125,000
JOB TITLE: Project Manager (Construction)
BUSINESS SERVICE LINE: PAC – Honolulu Office
REPORTS TO: Senior Project Manager/Program Manager
SUMMARY: As a Project Manager, you will be responsible for leading and overseeing the planning, execution, and successful completion of projects within our organization. Building upon your associate project management expertise, you will collaborate with cross-functional teams, manage project resources, and ensure project deliverables are achieved on time, within budget, and according to quality standards. Your strong leadership skills, strategic thinking, and ability to drive results will be crucial in delivering successful projects and achieving organizational goals.
DUTIES AND RESPONSIBILITIES:
Project Planning and Strategy:
Lead project planning efforts, including defining project scope, objectives, and deliverables.
Develop comprehensive project plans, outlining tasks, timelines, resources, and dependencies.
Identify and analyze project risks and develop mitigation strategies to minimize their impact.
Collaborate with stakeholders to align project objectives with organizational goals and strategic initiatives.
Define project success criteria and establish performance metrics for evaluation.
Team Management and Leadership:
Build and lead project teams, assigning responsibilities and tasks to team members.
Provide guidance, support, and mentorship to project team members, fostering a collaborative and high-performing environment.
Manage project resources effectively, ensuring optimal utilization and allocation based on project requirements.
Conduct regular project team meetings to communicate project status, resolve issues, and provide guidance on project priorities.
Foster a culture of continuous improvement, promoting innovation and best practices within the project management team.
Project Execution and Monitoring:
Monitor project progress, track milestones, and ensure adherence to project timelines and budgets.
Collaborate with project team members to identify and resolve project-related issues and conflicts.
Conduct regular project status meetings with stakeholders, providing updates on project performance, risks, and mitigation plans.
Ensure project deliverables meet quality standards and are delivered to stakeholders in a timely manner.
Monitor and manage project budgets, including tracking expenses, forecasting costs, and controlling project expenditures.
Stakeholder Management and Communication:
Establish and maintain strong relationships with project stakeholders, including clients, vendors, and internal teams.
Communicate effectively with stakeholders, ensuring clear and consistent project expectations and objectives.
Address stakeholder concerns and manage expectations throughout the project lifecycle.
Provide regular project status reports and presentations to stakeholders, highlighting achievements, challenges, and recommended actions.
Foster a collaborative and transparent communication environment, ensuring stakeholders are informed and engaged in project decision-making processes.
Performs other duties as required or assigned which are reasonably within the scope of the duties in this job classification.
QUALIFICATIONS:
Bachelor's degree in a relevant field (e.g., Business Administration, Engineering, Construction Management) or equivalent experience.
Proven experience as a Construction Project Manager, successfully delivering construction projects on time and within budget.
Strong leadership and team management skills, with the ability to motivate and inspire project teams.
Excellent communication and interpersonal skills, with the ability to effectively convey complex information to diverse audiences.
Proficiency in project management methodologies and tools.
Sound knowledge of project financial management, including budgeting, forecasting, and cost control.
Strong problem-solving and decision-making abilities, with a strategic mindset.
Demonstrated ability to prioritize tasks, manage multiple projects concurrently, and adapt to changing priorities.
PMP (Project Management Professional) certification is highly desirable.
Knowledge of industry-specific regulations, standards, and best practices related to project management.
PHYSICAL DEMANDS AND WORK ENVIRONMENT:
Occasionally required to stand, walk, and sit for extended periods.
Frequently required to use hand and finger dexterity for typing and handling documents.
Occasionally required to bend, stoop, kneel, or crawl.
Occasionally required to lift and carry project materials or equipment.
The work environment is typically an office setting with moderate noise levels.
COMPETENCIES:
Diversity - Demonstrates knowledge of EEO policy; Shows respect and sensitivity for cultural differences; Educates others on the value of diversity; Promotes a harassment-free environment; Builds a diverse workforce.
Ethics - Treats people with respect; Keeps commitments; Inspires the trust of others; Works with integrity and ethically; Upholds organizational values.
Interpersonal Skills - Focuses on solving conflict, not blaming; Maintains confidentiality; Listens to others without interrupting; Keeps emotions under control; Remains open to others' ideas and tries new things.
Judgement - Displays willingness to make decisions; Exhibits sound and accurate judgment; Supports and explains reasoning for decisions; Includes appropriate people in decision-making process; Makes timely decisions.
Quality - Demonstrates accuracy and thoroughness; Looks for ways to improve and promote quality; Applies feedback to improve performance; Monitors own work to ensure quality.
Quality Management - Looks for ways to improve and promote quality; Demonstrates accuracy and thoroughness.
Safety and Security - Observes safety and security procedures; Determines appropriate action beyond guidelines; Reports potentially unsafe conditions; Uses equipment and materials properly.
Written Communication - Writes clearly and informatively; Edits work for spelling and grammar; Varies writing style to meet needs; Presents numerical data effectively; Able to read and interpret written information.
DAWSON is an Equal Opportunity/Affirmative Action/VEVRAA federal contractor. All qualified applicants will receive consideration for employment without regard to race, color, religion, gender, national origin, disability status, protected veteran status, or any other characteristic protected by law.
DAWSON offers a best-in-class benefits program including medical, dental, and vision insurance; a 401(k) program with employer match; paid vacation and sick leave; employer-paid basic life and AD&amp;D insurance; an Employee Assistance Program; and a flexible work environment. Additionally, employees can choose from several voluntary benefits including critical illness coverage; accident insurance; identity theft coverage; pet insurance, and more.
DAWSON gives preference to internal candidates. If no internal candidate meets our qualifications, external candidates will be given consideration.</t>
  </si>
  <si>
    <t>https://www.indeed.com/viewjob?jk=f03e50ff23cd7dc8</t>
  </si>
  <si>
    <t>Project Manager, Full Time, Days</t>
  </si>
  <si>
    <t>Huntsville Hospital Health System</t>
  </si>
  <si>
    <t>Decatur, AL 35601</t>
  </si>
  <si>
    <t>Overview:
Responsible for managing all projects that are involved with IT resources with a major focus of using a centralized project management tool. This position is the liaison between Information Systems and other departments to coordinate projects with associated attributes such as: Milestones, identification of all tasks, due dates, resources required, hard and soft deadlines, assigned resources, depend predecessors and other tools to facilitate the open communication and reporting requirements of project progress.
It is important that this position interacts with customers in a professional manner, contributes to improving Organizational performance activities; maintains patient rights and responsibilities, promotes privacy and conﬁdentiality, demonstrates a commitment to professional accountability and growth to maintain and expand knowledge and skills. Exhibits the F.I.R.S.T. values (Friendliness, Innovation, Respect, Service, and Trust).
Responsibilities:
A. Healthcare Systems
1. Maintains current information systems related to the management of projects ensuring ease of use, accuracy, and eﬃciency.
2. Ensures project systems meet functional, regulatory, and compliance requirements.
3. Collaborates with other project leaders and stakeholders to ensure usability and functionality are met.
4. Develop/Strengthen Information Systems team members to actively participate in building project plans that meet the organizations project goals.
5. Provide structure to streamline support, maintenance, and improvement of projects.
B. Project Management
1. Develops and manages the project delivery process that allows the team to ensure successful delivery of all projects in a timely fashion and in accordance with Organizational objectives and priorities.
2. Researches options and makes recommendations to incorporate into the development of the Department’s strategic plan.
3. Coordinates Project Resource Allocation with Information Systems &amp; other departments’ project stakeholders.
4. Participates in third-party technology relationships utilized as resources to the Information Systems projects.
5. Maintains focus on priority of projects as established by the Information Systems Steering Committee.
C. Leadership
1. Develops and maintains a strong team environment between the Information Systems group, and other departments.
2. Plan, implement and align all projects with the Organization’s strategic plan and initiatives.
3. Actively assists Information Systems Associates with daily workﬂow to optimize project management eﬃciency &amp; workflows.
4. Provide timely communication to Information Services leadership team.
5. Provides leadership skills to develop Associates into strong supporters of an organized project management program.
6. Participates in hospital-wide committee/meetings as assigned.
D. Education and Development
1. Plans and participates in training programs particular to information needs.
2. Identiﬁes opportunities to improve Associate technology skills related to the success of projects.
3. Demonstrates a commitment to professional accountability and growth to expand knowledge and skills.
E. Additional Essential Job Duties
1. Contributes to the achievement of the mission, vision, and values of the Organization.
2. Contributes to the eﬀective operations of the Organization by demonstrating dependability in job performance.
3. Demonstrates a commitment to the development and implementation of shared governance across the Organization.
4. Performs other related duties as assigned.
Works in information services and clinical environments. Must be able to work with interruptions. The task of this job does not involve exposure to blood, body ﬂuids, or tissues.
Contact with all Associates throughout the Organization, computer and software vendors.
Qualifications:
Education: Bachelor’s Degree in Computer Science, Information Systems, or a related ﬁeld or equivalent experience required. Bachelor’s Degree in Computer Science preferred.
PMP Certificate: Preferred but will accept appropriate experience related to job description expectations.
Experience: Five (5) years hospital or healthcare experience, computer experience and leadership experience.
EQUIPMENT USED/SPECIAL SKILLS REQUIRED: Thorough knowledge of Organizational departments operating policies and procedures and how their activities interrelate with other departments in the hospital. Good verbal communication skills, analytical skills, required. Works well in stressful environment.
ITIL certiﬁcation preferred.
Lean, Six Sigma or Process Improvement experience preferred.</t>
  </si>
  <si>
    <t>https://www.indeed.com/viewjob?jk=f9adcbf2e0a694f3</t>
  </si>
  <si>
    <t>ReArch Company</t>
  </si>
  <si>
    <t>Lebanon, NH 03766</t>
  </si>
  <si>
    <t>ReArch Company is an innovative construction management, property management, and real estate development firm founded upon the principles of ethical conduct, superior customer service, sustainable practices, and aggressive advocacy of our clients’ needs. Our vision is to be transformative in the industry and in order to achieve this, we are searching for the best to come join our team!
Assistant Project Manager
As an Assistant Project Manager, you’ll work closely with project managers to support the overall direction, completion and financial outcome of construction projects in accordance with meeting the owner’s expectations and goals. You’ll assist with the daily oversight and management, supervision, coordination and successful completion of construction projects including time and cost objectives with respect to contracting, scheduling, estimating, submittal review and contract administrative functions. Reporting to the VP of Construction, Assistant Project Managers work closely with the Project Manager and Superintendent assigned to a project to deliver an exceptional construction experience for every owner.
This full time salaried position will be based at our Lebanon, NH office. Occasional travel to job sites throughout Vermont and New Hampshire is required. The typical pay range for this position is $80,000 to $95,000/year depending on experience.
Qualifications
Successful candidates will have a Bachelor of Science degree in construction management, engineering or related field and a minimum of 4 years’ experience as a Project Engineer or similar role on commercial, institutional, multi-family residential or medical projects. Candidates should also exhibit strong verbal and written communication skills. A commitment to providing total project success and the ability to engage in a dynamic and creative team environment are essential.
Why Work For Us
Voted one of Vermont’s Best Places to Work for the 6th year in a row in 2024, ReArch values employees and provides a safe and fun work environment with opportunity to develop skills, engage in stimulating and challenging projects and opportunity for growth within the company. We offer:
A competitive salary, discretionary annual bonus, and 3% employer 401K contribution after 6 months of service
Up to $5,000 for relocation expenses.
Generous paid time off including 3-5 weeks combined sick/vacation, 7 paid holidays, and up to 3 paid days off for charitable volunteer work
Benefits including health, dental, vision, short/long term disability, life, and AD&amp;D insurance
Company sponsored outings and events including holiday parties, family ski &amp; ride nights, and annual Cornhole Tournament
Our Lebanon, NH office which is within walking distance to the pedestrian friendly city center and common. Lebanon combines the charm of a small town with the amenities of a larger city, and the region offers access to world-class healthcare and education, outdoor activities, and stunning natural surroundings.
ReArch Company, Inc. is an equal opportunity employer.</t>
  </si>
  <si>
    <t>https://www.indeed.com/viewjob?jk=b8b7a5cb8aaf4a88</t>
  </si>
  <si>
    <t>STACI AMERICAS</t>
  </si>
  <si>
    <t>GENERAL PURPOSE:
Project Manager is responsible for planning, executing, monitoring, and influencing the specific elements of a project to ensure completion of a project on time and within budget, while meeting financials and quality goals.
ESSENTIAL FUNCTIONS:
Capture and document customer business requirements and translate into operational process as well as IT system requirements.
Track and manage the scope, timeline, and costs of assigned projects and compare with baseline targets
Create detailed project schedule including Milestones and update throughout life-cycle of the project. [Time]
Identify program risks proactively and mitigate them through the support of the cross functional team
Conduct and motivate cross functional team meetings to manage the project and to promote communication and problem resolution
Identify the expectations of internal and external customers, and strive to meet all applicable to quality robustness, budget, and timing
Report on project success criteria results, metrics, test and deployment management activities to Implementation Team Manager and stakeholder (Internal and External)
Lead Steering Committee or other high-level management meetings to provide the organization updates on various projects
Build on existing external relationships with clients and Amware associates to promote future programs
Assume ownership for the overall completion of the project to defined deliverables and intervenes as necessary to ensuring completion within scope, budget, time and quality parameters.
MINIMUM QUALIFICATIONS:
Bachelor's Degree or equivalent experience
Strong business acumen in project planning and management
PMP certification preferred.
A minimum of 7 years of related work experience to include 2 years of project management experience
Strong understanding of a 3PL fulfillment operation
Knowledge of Project &amp; Portfolio Management tools (Asana, MS Project, Smartsheet, Wrike, etc)
Experience with various Project Management methodologies
KNOWLEDGE, SKILLS, ABILITIES:
Excellent written and verbal communication skills required
Proven ability to influence cross functional teams required
Ability to handle multiple projects needed
Strong organizational skills are needed
Strong business acumen needed
High level of organizational ability and attention to detail
Ability to thrive in a fast paced, agile and collaborative environment
Excellent client-facing, written and verbal communication skills
Work with minimal supervision and maintain development timelines
Systematic thinker with solid organizational skills such as attention to detail, critical thinking, problem solving and multitasking
Ability to travel 20 – 30 %</t>
  </si>
  <si>
    <t>https://www.indeed.com/viewjob?jk=557c1b1c44ddd872</t>
  </si>
  <si>
    <t>Project &amp; Program management Consultant II - National General</t>
  </si>
  <si>
    <t>$52,260 - $79,280 a year</t>
  </si>
  <si>
    <t>National General</t>
  </si>
  <si>
    <t>National General is a part of The Allstate Corporation, which means we have the same innovative drive that keeps us a step ahead of our customers’ evolving needs. We offer home, auto and accident and health insurance, as well as other specialty niche insurance products, through a large network of independent insurance agents, as well as directly to consumers.
Job Description
The Enterprise Project/Program Management Consultant II is accountable for leading all aspects of multiple low/medium complexity projects. This role manages, with some support of a more senior project/program manager, projects that have a low/medium level of risk, organizational span, business complexity, team size, and interdependencies.
Key Responsibilities
• Plans and implements all aspects of projects or programs.
• Drives project execution.
• Drives achievement of project or program success factors.
• Achieves desired business results by thoroughly understanding business objectives.
• Customizes solutions for project issues.
• Coordinates, documents, and communicates project plans and requirements.
• Assesses and reports health of all projects in an objective manner, maintains project transparency and accurate status; keeps managers and business areas informed.
• Engages appropriate stakeholders in risk identification and mitigation.
• Provides direction and oversight throughout project lifecycle to project team to meet applicable business requirements.
Education
• 4 year Bachelors Degree (Preferred).
Experience
• 2 or more years of experience (Preferred).
Supervisory Responsibilities
• This job does not have supervisory duties.
Education &amp; Experience (in lieu)
• In lieu of the above education requirements, an equivalent combination of education and experience may be considered.
Compensation
Compensation offered for this role is $52,260.00 - 79,280.00 annually and is based on experience and qualifications.
At National General, great things happen when our people work together. That’s why when you join our team, we make sure it isn’t just a job — it’s an opportunity. One that takes your skills and pushes them to the next level. One that encourages you to challenge the status quo. And one where you can impact the future for the greater good.
You’ll do all this in a flexible environment that embraces connection and belonging. And with the recognition of several inclusivity and diversity awards, we’ve proven that Allstate empowers everyone to lead, drive change and give back where they work and live.
Good Hands. Greater Together.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Companies &amp;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Benefits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</si>
  <si>
    <t>https://www.indeed.com/viewjob?jk=a4b227ff69dba83e</t>
  </si>
  <si>
    <t>$152,651 - $165,000 a year</t>
  </si>
  <si>
    <t>Basic Qualifications :
Bachelor’s degree or equivalent is required plus a minimum of 8 years relevant experience; or Master's degree plus a minimum of 6 years relevant experience to meet managerial expectations.
CLEARANCE REQUIREMENTS:
Department of Defense Secret security clearance is required at time of hire. Applicants selected will be subject to a U.S. Government security investigation and must meet eligibility requirements for access to classified information. Due to the nature of work performed within our facilities, U.S. citizenship is required.
Responsibilities for this Position:
General Dynamics Mission Systems has an immediate opening for a Program Manager within the Airborne Line of Business. The position provides an opportunity to enhance the performance and profitability of an organization that supports some of our nation’s fundamental defense services. General Dynamics Mission Systems employees work closely with esteemed customers to develop solutions that allow them to carry out high-stakes national security missions.
The position will require operational leadership, proposal support, customer interaction, growth initiatives and managing profit/loss. The Program Manager will be assigned a program or part of a program that includes: concept, proposal, design, development, integration, production and support of airborne electronic solutions for various Department of Defense platforms. We are a trusted provider of ruggedized open architecture mission and display processors and computers, scalable stores management systems, multi-level security solutions and sensor processing solutions. As an integral part of the leadership team, a vital responsibility is the achievement of financial operating goals through effective management of a profit and loss center. The candidate must be able to develop strong collaborative relationships with key stakeholders and customers. A commitment to customer satisfaction with the ability to deal with internal and external clients in high pressure situations within a dynamic environment is critical.
The Program Manager will work with the Business Segment Director to provide leadership within a matrix organization. Major functions are matrixed across all of GDMS. The Program Manager will be expected to leverage the matrixed capabilities across the organization to maximize the effectiveness for their project. The Program Manager is accountable for the overall execution of the project and will work to establish project baselines, monitor performance against the baseline, drive the implementation of technical solution, support change proposals and new business opportunities, and help achieve customer growth to ensure the project achieves its commitments at all levels. The Program Manager is responsible for ensuring successful program execution from the team and is expected to have a high-level of proficiency in applicable technical and financial concepts as well as communications up and down the organization. The Program Manager must have demonstrated and relevant experience working with both internal and external customers, delivering complex systems and solutions.
As aspiring leaders, General Dynamics Mission Systems (GDMS) believes there are several enabling behaviors which will influence your success. These behaviors will also serve as leading indicators of likely success (or difficulty), and will be used by your manager in evaluating your performance and growth as a leader, and will serve to build trust from your teams, your customer, and the organization. These behaviors are:
Develop yourself
Develop others
Be a team player
Communicate effectively
Develop and sustain the relationships you need to be successful
Shape culture and positively impact the morale, motivation, and engagement of those around you
Operate at the right level and deliver on your commitments
Think and act strategically
Confront reality
Take reasonable, managed risks
It is expected the successful candidate will utilize these tenets so they can build on their own essential skills and traits.
REPRESENTATIVE DUTIES AND TASKS:
Uses proposal plans and strategies to develop, define, and implement cohesive, integrated program, subcontractor, and material plans that achieve overall current and long term objectives of the program, business unit, and division
Develops WBS and WBS dictionary as baseline for scope definition and effective integrated cost/schedule management of the project
Authorizes the work, organizes interdepartmental activities, and tracks work accomplished to baseline plans to ensure rate of work completion is sufficient to meet schedules
Conducts reviews to drill down into issues on projects, identify risks, develop corrective actions, and communicate issues, impacts and corrective actions to project teams
Works with the engineering and operations team to ensure appropriate alignment of resources to attain project goals
Forecasts project completion as required based on cost and schedule performance trends
Supports customers on technical questions regarding the project
Leads team to identify and quantify risks and opportunities; leads risk mitigation / opportunity capture activities
Prepares and presents program status to leadership and external customers
Balances project plans, risks, and opportunities with executable strategies to meet technical requirements and budgets
Identifies scope changes and develops project positions for equitable cost and schedule adjustments
Responsible for the profit and loss of projects
Develops and executes proposal plans and strategies
Supports/develops customer relationships and develops new business within the market/project
Supports/develops negotiation plans
Supports/leads customer negotiations for projects
KNOWLEDGE SKILLS AND ABILITIES:
Ability to negotiate win-win solutions
Proficient knowledge of company products, competitive products and services
Proficient knowledge of target customer markets
Outstanding relationship management
Technical understanding of product(s)
Proficient knowledge of work estimating, allocation, scheduling, and authorization
Required to implement Earned Value Management System (EVMS) for the assigned project
Ability to use proposal plans and strategies to implement executable, cohesive program plans
Ability to develop and implement a product-oriented WBS and WBS Dictionary
Proficient understanding of basic philosophy of program schedules, risk areas, slack time, and critical path
Proficient ability to generate cohesive project plans
Proficient ability to track work accomplished to baseline plans to ensure rate of work completion is sufficient to meet schedules
Proficient ability to identify issues, track progress, and follow through on effective corrective actions based on data analysis and trends
Proficient ability to understand and analyze project financial data
Ability to evaluate quality of work product to ensure satisfaction of customer requirements
Proficient understanding of the fundamentals of risk and opportunity management and ability to apply them to projects
Proficient ability to lead teams in matrix organization to achieve schedule, cost, and technical performance objectives
Ability to communicate clearly, both written and verbal
Ability to make sound, proactive decisions
Ability to develop and execute proposal plans and strategies
Proficient understanding of value propositions and ability to make effective trades within project trade spaces
Skilled in the development and implementation of project strategy and tactics
Proficient in MS Project, Excel, Word, PowerPoint
May be required to travel
Active Secret clearance is required
Salary Note: This estimate represents the typical salary range for this position based on experience and other factors (geographic location, etc.). Actual pay may vary. This job posting will remain open until the position is filled. Combined Salary Range: USD $152,651.00 - USD $165,000.00 /Yr. Company Overview: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
We pride ourselves in being a great place to work with this shared sense of purpose, committed to a diverse and exciting employee experience that drives innovation and creates a community where all feel welcome and a part of something amazing.
We offer highly competitive benefits and a flexible work environment where contributions are recognized and rewarded. To see more about our benefits, visit https://gdmissionsystems.com/careers/why-work-for-us/benefits
General Dynamics is an Equal Opportunity/Affirmative Action Employer that is committed to hiring a diverse and talented workforce. EOE/Disability/Veteran</t>
  </si>
  <si>
    <t>https://www.indeed.com/viewjob?jk=f48fe6d241ee3f6b</t>
  </si>
  <si>
    <t>$105,000 - $110,000 a year</t>
  </si>
  <si>
    <t>Technical Program Manager - Data Center</t>
  </si>
  <si>
    <t>$121,000 - $126,000 a year</t>
  </si>
  <si>
    <t>Who is Blueprint?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
What does Blueprint do?
Blueprint helps organizations unlock value from existing assets by leveraging cutting-edge technology to create additional revenue streams and new lines of business. We connect strategy, business solutions, products, and services to transform and grow companies.
Why Blueprint?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
We are looking for a Technical Program Manager - Data Center to join us as we build cutting-edge technology solutions! This is your opportunity to be part of a team that is committed to delivering best-in-class service to our customers. In this role you will contribute towards overseeing new data center construction and site spin-ups, managing server rack installations, handling retrofit projects like re-cabling the wireless network, managing break-fix queues for live production traffic, and coordinating with early install teams to establish basic connectivity and infrastructure at new sites
Responsibilities:
Create and manage end-to-end project plans and ensure on time delivery.
Engage with appropriate teams and resources to execute tasks or projects.
Plan, manage, and communicate end-to-end project plans with stakeholders and teams.
Perform day-to-day project check-in and update to manage project delivery and quality.
Identify risks, gaps, and opportunities and communicate to stakeholders and other teams to drive resolution
Recognize potential customer impact of other events and issues (e.g., customer lockdown), communicate potential impact, and plan for impact accordingly.
Regularly review schedules to identify and prevent potential conflicts whenever possible.
Identify, coordinate, manage expectations, and offer alternatives when defining customer solutions.
Data Center Work Environment: Recommend implementation improvements based on a thorough understanding of the process.
Propose strategies to minimize risks during maintenance activities and collaborate with others to align with scheduling requirements
Foster a positive team environment by actively learning and implementing best practices.
Promptly report any safety or security concerns or issues.
Qualifications:
Minimum 4 years' experience of Project Management experience in large-scale data center environments
Minimum 4 years experience in data center operations, including hardware installation and infrastructure maintenance.
Minimum 4 years' experience with coordinating and managing multiple teams and projects simultaneously.
High School Diploma or equivalent AND 1+ years industry experience OR 2+ years industry experience and college course work.
Preferred Qualifications:
2+ years' experience in Critical Environment infrastructures (e.g., UPS, Generator, AHU) or working in physical IT infrastructures (e.g., Servers, SANs, Networking, Capacity, DC Rack/Enclosures, structured cabling).
Technical College degree in Computer Science, Math, Telecommunications, Electrical/Mechanical Engineering, or related field.
Applicable certifications: ASICS/Inventory Control, CompTIA, Microsoft, Network Certifications, PMP, ITIL, CDCP
Salary Range
Pay ranges vary based on multiple factors including, without limitation, skill sets, education, responsibilities, experience, and geographical market. The pay range for this position reflects geographic based ranges for Washington state: $121,000 to $126,000 USD/annually. The salary/wage and job title for this opening will be based on the selected candidate's qualifications and experience and may be outside this range.
Equal Opportunity Employer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
If you need assistance or a reasonable accommodation to complete the application process, please reach out to: recruiting@bpcs.com
Blueprint believes in the importance of a healthy and happy team, which is why our comprehensive benefits package includes:
Medical, dental, and vision coverage
Flexible Spending Account
401k program
Competitive PTO offerings
Parental Leave
Opportunities for professional growth and development
Location: Remote</t>
  </si>
  <si>
    <t>https://www.indeed.com/viewjob?jk=f5c65fe2dbf769a4</t>
  </si>
  <si>
    <t>Project Manager II, Operations Revenue Cycle</t>
  </si>
  <si>
    <t>$62,500 - $119,700 a year</t>
  </si>
  <si>
    <t>Ensemble Health Partners</t>
  </si>
  <si>
    <t>Thank you for considering a career at Ensemble Health Partners!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
The Opportunity:
CAREER OPPORTUNITY OFFERING:
Bonus Incentives
Paid Certifications
Tuition Reimbursement
Comprehensive Benefits
Career Advancement
This position pays between $62,500 – $119,700 based on experience
The Project Manager II, Operations Revenue Cycle will oversee all aspects of assigned projects in Operations Revenue Cycle. The responsibilities will include successfully implementing projects within Operations for internal clients. As well as for new and existing clients with a focus on vendor installations on-time, within budget and with the highest quality.
Key activities include establishing a clear charter/scope, project plans with deadlines, assigning responsibilities, monitoring and reporting accurate project health and progress.
Perform Project Management functions aligned with the Operations Revenue Cycle best practices.
Lead project teams through initiation, planning, executing/monitoring and controlling, and closing of designated projects with support from other Leaders in the Revenue Cycle.
Ensure project work is well-defined and planned. This includes thorough scope definition, estimation, cost-budgeting, resourcing, scheduling, and placing under ongoing change control.
Ensure effective risk, issue, action, and change management, including timely decision making for risks and changes, timely issue resolution, and comprehensive action management.
Establish, maintain and execute an effective communications plan serving all stakeholder needs. Ensure team clarity on objectives, scope, and roles, and communicates the work plan with regular and meaningful reports on status and performance.
Monitor and manage project performance inclusive of cost and team performance.
Manage changes to the project scope, project schedule and project costs using appropriate verification techniques. Measure project performance using appropriate tools and techniques.
Experience We Love:
1 to 3 years of previous experience in a similar role.
Strong communication, organizational and interpersonal skills required.
Minimum Education:
Bachelors Degree or Equivalent Experience
 Required Certifications:
HFMA Certified Revenue Cycle Representative (CRCR) within 9 months of hire
Join an award-winning company
Three-time winner of “Best in KLAS” 2020-2022
2022 Top Workplaces Healthcare Industry Award
2022 Top Workplaces USA Award
2022 Top Workplaces Culture Excellence Awards
Innovation
Work-Life Flexibility
Leadership
Purpose + Values
Bottom line, we believe in empowering people and giving them the tools and resources needed to thrive. A few of those include:
Associate Benefits – We offer a comprehensive benefits package designed to support the physical, emotional, and financial health of you and your family, including healthcare, time off, retirement, and well-being programs.
Our Culture – Ensemble is a place where associates can do their best work and be their best selves. We put people first, last and always. Our culture is rooted in collaboration, growth, and innovation.
Growth – We invest in your professional development. Each associate will earn a professional certification relevant to their field and can obtain tuition reimbursement.
Recognition – We offer quarterly and annual incentive programs for all employees who go beyond and keep raising the bar for themselves and the company.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
Ensemble Health Partners provides reasonable accommodations to qualified individuals with disabilities in accordance with the Americans with Disabilities Act and applicable state and local law. If you require accommodation in the application process, please contact TA@ensemblehp.com.
This posting addresses state specific requirements to provide pay transparency. Compensation decisions consider many job-related factors, including but not limited to geographic location; knowledge; skills; relevant experience; education; licensure; internal equity; time in position. A candidate entry rate of pay does not typically fall at the minimum or maximum of the role’s range.
EEOC – Know Your Rights
FMLA Rights - English
La FMLA Español</t>
  </si>
  <si>
    <t>https://www.indeed.com/viewjob?jk=d40a1347e3851263</t>
  </si>
  <si>
    <t>Construction Project Manager/General Contractor</t>
  </si>
  <si>
    <t>$115,000 a year</t>
  </si>
  <si>
    <t>The Hiring Group, LLC</t>
  </si>
  <si>
    <t>Greenville, SC 29607</t>
  </si>
  <si>
    <t>Our client, a leading Construction company in Columbia, S.C. has an immediate need for a Construction Project Manager/General Contractor to join their team in Greenville, SC to gear up for new business expected in 2025. Perm Salary DOE with a midpoint of $115K plus 20% commission on gross margin on completed projects.
This role has a tremendous upside, as our client is looking for an entrepreneurial spirit who wants to take on the expansion of the company brand in the commercial space.
Day-to-day job responsibilities:
- Bidding on construction projects.
- Preparing and sending estimates for construction projects.
- Attend walk-throughs, scope meetings, review blueprints.
- Request vendor and subcontractor pricing.
- Communicate with architects and subcontractors regarding project updates.
- Assist in the planning, coordination and execution of all designated projects.
- Securing the proper permits necessary for projects.
- Oversee projects daily.
- Work with project supervisor to ensure safe and smooth field operations.
- Ensure budgets are being met.
- Driving new project sales
Technical Environment:
The candidate will need to be proficient in Microsoft Office products as well as Construction Project Management software
4 Must-haves for the position:
- Construction / Construction Management experience and desire to run their own business. Must be familiar with Commercial projects and have led projects from start to finish on their own. General Contractor preferred.
- Works well with Suppliers and Contractors.
- Computer literate – Will be working with multiple software platforms so should have some familiarity with construction project software and Microsoft Office.
- Must be self-sufficient, can multi-task on a high level, and not need Supervision.
Please follow us on LinkedIn, Instagram, X, and Facebook.</t>
  </si>
  <si>
    <t>https://www.indeed.com/viewjob?jk=81348095df284c3d</t>
  </si>
  <si>
    <t>Project Manager, Construction</t>
  </si>
  <si>
    <t>ARCO a Family of Construction Companies</t>
  </si>
  <si>
    <t>ABOUT YOU:
Are you a passionate problem solver? Do you act with integrity and hold yourself and others to the highest standard? If the answer is, “Yes!” then we have an opportunity that will impress you. Who are we? We are ARCO, a Family of Construction Companies.
ARCO/Murray National Construction is currently seeking a highly motivated individual to join our Austin Project Management team. Someone who is passionate about the design/build construction process and taking ownership of their own projects. At ARCO, every associate is empowered to drive their success. Project Managers at ARCO have complete responsibility for project performance, customer satisfaction, and taking projects from design to completion. Each Project Manager has full profit and performance responsibility for his/her projects and unlimited growth potential.
WHAT WE CAN OFFER YOU:
We are dedicated to the well-being of our associates and are proud to be consistently recognized as a Best Place to Work. Our compensation and benefits package not only supports our associates and their families but benefits local communities and communities around the world.
Industry-leading performance-based bonus program
Employee Stock Ownership Plan (ESOP)
Traditional and Roth 401k
Tuition reimbursement for associates
Scholarship for associates’ children up to $28,000 per child
1-month paid sabbatical after every five years of employment, plus $5,000 for travel
1-week paid volunteer leave each year
100% charitable match
Medical, dental, and vision insurance coverage
Paid parental leave
At ARCO, our first core value is to treat people fairly and do the right thing. We are committed to building and sustaining a culture that supports diversity and inclusion. We are proud to be an equal opportunity employer, and all qualified applicants will receive consideration for employment.
From recruiting, training, and hiring practices to selecting our subcontractors, we understand that diversity of all those involved in the construction process enhances our ability to deliver the best solutions to our customers. We hire the best and the brightest from across the country – constructing a team of experts in architecture, design, engineering, project management, and business services.
A DAY IN THE LIFE:
Lead and coordinate all managerial and administrative aspects of project from the earliest stages of preconstruction through project closeout
Work closely with clients and the design team to develop preliminary concept drawings and project budget
Participate in the proposal meeting with clients to review the scope of work, discuss ways to reduce costs, provide value engineering ideas, and negotiate contracts &amp; fees
Oversee subcontractor selection and buyout process for all trades and vendors
Identify and investigate opportunities to procure material and/or specialty equipment directly when advantageous to project budget or schedule
Work with Project Superintendent to develop and review subcontractor scopes of work/contracts, project schedule, and site logistics plan
Lead preconstruction planning meetings with all designers, subcontractors and vendors aimed at solving potential constructability, sequencing, and/or manpower issues
Lead weekly/bi-weekly OAC meetings on-site once construction begins to review progress and address challenges directly with client
Track and manage project performance vs budget; prepare owner pay applications, cost status, and progress billing reports
Most importantly…find a way to make the construction process FUN for your clients, subcontractors, and vendors without sacrificing on QUALITY or SAFETY!!!
NECESSARY QUALIFICATIONS:
BS in Engineering or related field
3-7 years' of construction management or engineering design experience
Previous experience leading ground up commercial, light industrial, multi-family, hospitality, or entertainment construction projects is preferred
Proficiency using Word, Excel, Outlook, and Microsoft Project</t>
  </si>
  <si>
    <t>https://www.indeed.com/viewjob?jk=0b463ca647caf5f6</t>
  </si>
  <si>
    <t>Project Coordinator – R01545884</t>
  </si>
  <si>
    <t>Brillio</t>
  </si>
  <si>
    <t>Project Coordinator - R01545884
About Brillio:
Brillio is one of the fastest growing digital technology service providers and a partner of choice for many Fortune 1000 companies seeking to turn disruption into a competitive advantage through innovative digital adoption. Brillio, renowned for its world-class professionals, referred to as "Brillians", distinguishes itself through their capacity to seamlessly integrate cutting-edge digital and design thinking skills with an unwavering dedication to client satisfaction.
Brillio takes pride in its status as an employer of choice, consistently attracting the most exceptional and talented individuals due to its unwavering emphasis on contemporary, groundbreaking technologies, and exclusive digital projects. Brillio's relentless commitment to providing an exceptional experience to its Brillians and nurturing their full potential consistently garners them the Great Place to Work® certification year after year.
Project Coordinator
Primary Skills
Project Coordinator, skilled admin &amp; finance and has technical background
Secondary Skills
Budgeting, Funding &amp; Finance Management, Technical Project Management, Powerpoint
Specialization
Delivery Management: Senior Project Manager
Job requirements
Role: Project Coordinator
Years of Experience: 6+ years
Location: US location (Los Angeles, CA) &amp; Onsite (2 or 3 days onsite)
As a consultant within the PPE team, you will work with our clients to define their digital strategy and execution roadmap, and design and implement differentiated digital solutions to help deliver measurable value.
Job Description:
Skills:
Proven work experience as Project Coordinator, skilled admin &amp; finance and has technical background
Experience in financials (accruals, invoices, budget management) with Information Technology services background is must
Excellent in Microsoft Excel (Functions, Macros etc.,)
Proficiency in Microsoft Office (Word, PowerPoint, etc.) combined with strong Internet/Web software, PM tools, and other applications
High energy level, ability to work on multiple projects / tasks simultaneously and manage day-to-day interactions with others
Excellent written and oral communication skills with all levels of management, staff and peers
Strong interpersonal skills to work effectively with employees, vendors and clients
Excellent organizational skills, Self-Driven &amp; proactive
Excellent strategic planning, problem solving and decision-making skills
Responsibilities:
Portfolio Budgeting
Managing portfolio’s Financials including project accruals, invoices, governance
Create various financial reports for management
Pro-actively identify risks and come up with various suggestions
Good to have experience in PMO [Project Management Office]
Coordinating the day-to-day activities associated with assigned projects
Facilitating Meetings/Workshops for project team including logistics, agenda and meeting minutes
Project coordination, updates, generating reports, reconciling Professional Services
Assisting with the management of daily operational activities
Performing administrative tasks, such as making travel arrangements, answering phones, scheduling meetings, etc.
Managing office supplies and the maintenance of office equipment
Act as key point of contact between stakeholders:
Follow up on delegated tasks
Maintain clear and timely communication with stakeholders as needed for effective execution
Create / Assist in preparation of artifacts:
Statement of Work / Contracts
Weekly / Monthly status reports, resource planning reports, risk management reports and other management reports as required
Project Presentation Materials
Prepare, maintain and submit job-related documentation (paper or electronic) in an accurate and timely fashion.
Data entry into Related information systems
Generate reports at certain frequency from systems and as requested by supervisor and/or Project Managers
Maintaining a high standard of business and ethical conduct with customers, vendors and employees
Working with team leaders, managers, and department heads to learn departmental needs and goals
Ensuring that all activities conform to local, federal, industry and company standards
Performs other duties as assigned
Good to have:
Technical exposure to multiple technologies such as Sharepoint, Cloud, Database etc.
Why should you apply for this role?
As Brillio continues to gain momentum as a trusted partner for our clients in their digital transformation journey, we strive to set new benchmarks for speed and value creation. The DI team at Brillio is at the forefront of leading this charge by reimagining and executing how we structure, sell and deliver our services to better serve our clients.
PPE: https://www.brillio.com/platform-and-product-engineering/
Know what it’s like to work and grow at Brillio: https://www.brillio.com/join-us/
Equal Employment Opportunity Declaration
Brillio is an equal opportunity employer to all, regardless of age, ancestry, colour,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#LI-RJ1
Know what it’s like to work and grow at Brillio: Click here
Salary: 50-55 USD per-hour-wage</t>
  </si>
  <si>
    <t>https://www.indeed.com/viewjob?jk=21fcefb09ca8dd85</t>
  </si>
  <si>
    <t>$72,000 - $83,000 a year</t>
  </si>
  <si>
    <t>RF TECHNOLOGIES INC</t>
  </si>
  <si>
    <t>Albuquerque, NM</t>
  </si>
  <si>
    <t>Job Title: Project Manager
Location: Remote with 10% traveling within Territory
Company: RF Technologies
About Us:
RF Technologies, established in 1987, is a leading provider of comprehensive, integrated RFID safety and security systems, Wi-Fi RTLS systems, and healthcare enterprise solutions. With an installed base of more than 10,000 systems, RF Technologies specializes in state-of-the-art healthcare solutions for long-term care facilities and hospitals, including Code Alert® Wandering Management, Wireless Nurse Call, Fall Management Solutions, Safe Place® ED and Infant Security Solutions, and Help Alert® Staff Duress Systems. The Company is credited with inventing the first RFID infant security system, which was designed and developed by nurse clinicians. It was the first in the industry to invent peer-to-peer Wi-Fi RTLS, and to offer remote monitoring, RF consulting, and 24X7 technical support by RF Technologies’ staff specialists and a nationwide service management team. We believe in fostering a culture of innovation, teamwork, and customer-centricity. Our mission is to ensure every customer has a positive experience while interacting with our brand.
Job Summary:
We are seeking a highly organized and motivated Project Manager to oversee and coordinate various projects from inception to completion. The ideal candidate will have excellent leadership skills, exceptional attention to detail, and a proven track record of successfully managing projects across different teams and departments. This role involves collaboration with cross-functional teams, ensuring projects are completed on time, within scope, and aligned with our strategic objectives.
Key Responsibilities:
Project Planning: Develop comprehensive project plans including scope, timelines, resource allocation, and budgets. Define project objectives, deliverables, and success criteria.
Stakeholder Management: Communicate project goals, progress, and issues to stakeholders, ensuring alignment throughout the project lifecycle.
Monitoring &amp; Reporting: Track project progress, manage risks, and implement changes as necessary to ensure project goals are met. Prepare and present regular status reports to the Manager of Project Management.
Budget Management: Monitor project budgets, ensuring resources are used efficiently and effectively. Identify potential cost overruns and implement strategies to mitigate financial risks.
Quality Assurance: Ensure that all project deliverables meet established quality standards and client expectations.
Post-Project Evaluation: Conduct post-project evaluations to identify lessons learned, areas for improvement, and celebrate successes.
Qualifications:
Bachelor’s degree in Business Administration, Project Management, or a related field. PMP certification is preferred.
1 to 2 years of previous experience as a Project Manager.
Proven experience managing large-scale projects with cross-functional teams.
Strong understanding of project management methodologies and tools.
Exceptional problem solving skills.
Excellent organizational skills and the ability to prioritize tasks effectively.
Strong written and verbal communication skills.
Ability to work in a fast-paced environment and manage multiple projects simultaneously.
What We Offer:
Competitive salary and commission structure.
Comprehensive benefits package, including health, dental, and retirement plans.
Opportunities for professional growth and development.
A supportive and collaborative work environment.
RF Technologies is an equal opportunity employer. We celebrate diversity and are committed to creating an inclusive environment for all employees.</t>
  </si>
  <si>
    <t>https://www.indeed.com/viewjob?jk=15facfd7ede2a7e2</t>
  </si>
  <si>
    <t>Program Manager IT Pharma Healthcare</t>
  </si>
  <si>
    <t>PM Solutions / PM College</t>
  </si>
  <si>
    <t>New Year and a New Opportunity for a Talented Program Manager to lead a Transformation Program in the Pharmaceutical or Healthcare Industry. This is a long term (mostly) remote engagement.
Program is focused on getting proper healthcare to end customers, while completely changing how patients are contacted and tracked. There is a call center environment with 1200 agents along with a mid-size nationwide pharmacy. Experience is this area is nice to have but not required.
Need is for a strong Program Manager to DRIVE the overall program. You will be leading the technical teams, working with the business along with several partners. This is a role for a strong, confident leader.
Program Financials are a big part of this role so strong experience in this area is required. Financial are complex with several cost centers, various funding sources split across supply chain and commercial. You will need to track cash flow and manage LBE’s.
The ideal candidate will have a strong background in leading large complex programs which involve transformation and change management. The Consultant we seek has a deep understanding and hands on experience of agile tools, and a proven track record of successfully managing complex IT programs. We are looking for a consultant with a “Take Charge” attitude, one to drive the program and cross-functional engagement. This is a long-term engagement and we will want to demonstrate best practices in Program Management.
This IT Program involves Procurement and Finance, who will be Implementing 3 new global platforms while integrating or retiring multiple apps, all heavily dependent and integrated with SAP S4.
If you have led a Procurement transformation with this type of scope, scale and complexity, we’d like to hear from you.
*No sponsorship is available for this role and candidates MUST be US based. *
*Requirements:*
* Experience leading Large IT Programs with multiple complexities
· Strong experience with Project and Program Financials is required as you will be working with the approved capital expenditures and will be required to establish a good financial plan along with tracking actual vs. projected costs.
* Team collaboration skills – able to recruit and influence a diverse, effective team in partnership with management to achieve project goals
* Communication skills – must be an effective communicator and be able to distill large amounts of technical detail into information summaries management can digest and take action/decisions
* Ability to rapidly assess, to move quickly and to keep others on track
* Experience in both Waterfall and Agile methodologies
· Ability to manage risk, resources, and stakeholders.
* Proven third party and vendor management experience
· Excellent communication skills, both verbal and written along with an engaging personality.
* *Bachelor’s degree or higher is required*
* *PMP certificate (PMI) Project Management Certification required*
* Prior consulting experience a plus
If interested, please send a resume and a brief introduction. All qualified candidates will receive a response.
PM Solutions is an Equal Employment Opportunity Employer
Job Types: Full-time, Contract
Pay: $82.00 - $94.00 per hour
Expected hours: 40 per week
Benefits:
* Health insurance
Schedule:
* Monday to Friday
Experience:
* IT Program Management: 8 years (Required)
License/Certification:
* PMP (Required)
Work Location: Remote</t>
  </si>
  <si>
    <t>https://www.indeed.com/viewjob?jk=86dd55c42c224874</t>
  </si>
  <si>
    <t>Program Manager II - AR Growth and Development - West Coast</t>
  </si>
  <si>
    <t>$72,350 - $103,400 a year</t>
  </si>
  <si>
    <t>DISH</t>
  </si>
  <si>
    <t>Los Angeles, CA 90026</t>
  </si>
  <si>
    <t>Company Summary:
EchoStar is reimagining the future of connectivity. Our business reach spans satellite television service, live-streaming and on-demand programming, smart home installation services, mobile plans and products.
Today, our brands include Boost Mobile, DISH TV, Gen Mobile, Hughes and Sling TV.
Department Summary:
Our Retail Wireless team, serving our Boost Mobile and Gen Mobile brands, is redefining consumer expectations through new platforms, new business models and new ways of thinking. Equipped with a first-of-its-kind 5G network, a passion for change and the power to drive it, we’ll emerge as the nation’s fourth facilities-based wireless carrier and a disruptive force in the market at large.
Job Duties and Responsibilities:
Our Retail Wireless team, serving our Boost Infinite, Boost Mobile and Gen Mobile Brands, is redefining consumer expectations through new platforms, new business models and new ways of thinking. Equipped with a first-of-its-kind 5G network, a passion for change and the power to drive it, we’ll emerge as the nation’s fourth facilities-based wireless carrier and a disruptive force in the market at large.
As the AR Program Manager II Growth and Development West Coast, you will play a key role in analyzing and optimizing the performance of the AR Channel. Working closely with the Business Ops Manager II and cross-functional teams, you will leverage data-driven insights to shape sales strategies, ensure compliance with program guidelines, and identify areas for continuous improvement. You will inspect dealer and door-level execution and provide targeted training to drive growth and enhance overall performance across the AR Channel.
Key Responsibilities:
Performance Coaching &amp; Development: Provide hands-on coaching and support to retail sales teams to improve product knowledge, customer service skills, and sales techniques across multiple carriers
Training Programs: Design and implement training initiatives focusing on multi-carrier product offerings, promotional strategies, and compliance with carrier-specific requirements
Sales Strategy Execution: Collaborate with sales teams to execute carrier promotions, optimize in-store merchandising, and implement best practices to drive revenue and improve customer satisfaction
KPI Monitoring: Monitor and analyze sales performance metrics across carriers, identifying trends, and making data-driven recommendations for improvement
Relationship Building: Foster strong relationships with carrier partners and retail staff to ensure seamless communication and alignment with multi-carrier objectives
Feedback &amp; Reporting: Regularly provide feedback to stakeholders on sales performance, training needs, and areas for improvement. Prepare detailed performance reports for senior management and carrier partners
Compliance &amp; Standards: Ensure that all retail partners adhere to carrier-specific sales and service standards, as well as legal and regulatory requirements
Travel Requirement: Ability to travel up to 75% of the time, with access to reliable transportation
Skills, Experience and Requirements:
Education and Experience:
Bachelor’s degree from a four-year college or university
3+ years in a performance coaching or training role, preferably in the telecommunications or retail industry
Skills and Qualifications:
Industry Knowledge: Deep understanding of multi-carrier environments, including knowledge of the mobile carrier industry and sales strategies
Leadership Skills: Proven ability to lead, mentor, and motivate teams to achieve their goals
Communication Skills: Excellent verbal and written communication skills, with the ability to present complex information clearly and effectively
Problem-Solving: Strong analytical skills and the ability to identify performance gaps and recommend solutions
Flexibility: Ability to travel to retail locations as needed and work across multiple carriers and regions
Preferred Skills:
Experience with retail sales in the telecommunications or technology sector
Familiarity with carrier-specific software and tools.
Bilingual proficiency is a plus
Visa sponsorship not available for this role
Benefits:
We offer versatile health perks, including flexible spending accounts, HSA, a 401(k) Plan with company match, ESPP, career opportunities, and a flexible time away plan; all benefits can be viewed here: DISH Benefits.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 Our company is committed to fostering an inclusive and equitable workplace where every individual has the opportunity to succeed. We are dedicated to providing individuals with criminal or arrest records a fair chance of employment in accordance with local, state, and federal laws.
The posting will be active for a minimum of 3 days. The active posting will continue to extend by 3 days until the position is filled.
Salary Range: USD $72350.00 - $103400.00 / Year</t>
  </si>
  <si>
    <t>https://www.indeed.com/viewjob?jk=bfd20a291dd6fe7c</t>
  </si>
  <si>
    <t>Project &amp; Artwork Manager</t>
  </si>
  <si>
    <t>$116,500 - $144,000 a year</t>
  </si>
  <si>
    <t>Kimberly-Clark</t>
  </si>
  <si>
    <t>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
As an Artwork &amp; Project Manager, you will lead operational aspects of packaging artwork for Kimberly-Clark’s iconic brands, ensuring design execution excellence across an assigned business unit. In this role you’ll manage timelines, key milestones, and ensure projects stay on track for the end-to-end artwork process, from concept to final production, to deliver high-quality and consistent packaging that aligns with brand standards and strategic objectives. You’ll be a member of the North America Design &amp; Brand Identity team and work closely in partnership with brand teams, R&amp;D, and design agencies. This role requires someone who can work independently, moving fluidly within a fast-paced environment and who is well-versed in project management. This is hybrid role based from Kimberly-Clark’s Chicago Commercial Center.
In this role, you will:
Lead the creation and refinement of artwork and packaging copy for the assigned business unit, ensuring alignment with brand guidelines and marketing objectives.
Oversee relationships with artwork agencies and printing partners to guarantee timely and high-quality execution of packaging artworks.
Collaborate with cross-functional project teams to develop comprehensive timelines that integrate artwork creation, platemaking, and printing processes. Monitor and report on progress to ensure milestones are met.
Support team members involved in the artwork process, ensuring adherence to established workflows and best practices.
Oversee a user-centric, systematized, and fast artwork production process; and improve the digital platform of artwork and pack copy development.
About Us
Huggies®. Kleenex®. Cottonelle®. Scott®. Kotex®. Poise®. Depend®. Kimberly-Clark Professional®. You already know our legendary brands—and so does the rest of the world. In fact, millions of people use Kimberly-Clark products every day. We know these amazing Kimberly-Clark products wouldn’t exist without talented professionals, like you.
At Kimberly-Clark, you’ll be part of the best team committed to driving innovation, growth and impact. We’re founded on more than 150 years of market leadership, and we’re always looking for new and better ways to perform – so there’s your open door of opportunity. It’s all here for you at Kimberly-Clark.
Led by Purpose. Driven by You.
About You
You perform at the highest level possible, and you appreciate a performance culture fueled by authentic caring. You want to be part of a company actively dedicated to sustainability, inclusion, wellbeing, and career development.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In one of our professional roles, you’ll focus on winning with consumers and the market, while putting safety, mutual respect, and human dignity at the center. To succeed in this role, you will need the following qualifications:
5+ years of artwork or packaging development/project management experience with technical knowledge of packaging design and printing processes.
Bachelor’s degree or equivalent work experience in packaging design/brand design role required.
Experience successfully developing, managing, and delivering on-time and within budget across multiple project timelines.
Proficiency with project management methodologies and software (ex: Jira, Smartsheet, Trello, etc.)
Excellent communication, influencing and negotiation skills across multiple stakeholders.
Effective organizational skills and resilience to work under pressure with competing priorities.
User-centric mind with the demonstrable experience to prove it.
Total Benefits
Here are just a few of the benefits you’d enjoy working in this role for Kimberly-Clark. For a complete overview, see www.mykcbenefits.com.
Great support for good health with medical, dental, and vision coverage options with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please check out the careers website.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Employment is subject to verification of pre-screening tests, which may include drug screening, background check, and DMV check.
The anticipated pay range for this job has a range of $116,500 – $144,000 USD.
At Kimberly-Clark, pay is just one aspect of our total rewards package, which also includes a variety of benefits and opportunities to achieve, thrive and grow. Along with base pay, this position offers eligibility for a target bonus and a comprehensive benefits suite, including our 401(k) and Profit Sharing plan. The anticipated base pay range for this role is provided above for a fully qualified hire. Actual pay will depend on several factors, such as location, role, skills, performance, and experience. Please note that the stated pay range applies to US locations only.
Veterans and members of the Reserve and Guard are highly encouraged to apply.
Kimberly-Clark will support in-country relocation for the chosen candidate for the role. The benefits provided will be per the terms of Kimberly-Clark’s applicable mobility policies. The benefits/policy provided will be decided at Kimberly-Clark’s sole discretion.
#LI-Hybrid</t>
  </si>
  <si>
    <t>https://www.indeed.com/viewjob?jk=3b3c3c80fce67259</t>
  </si>
  <si>
    <t>Mid-Level Project Manager</t>
  </si>
  <si>
    <t>Information Technology
Location
Omaha, Nebraska, United States of America
Job Title:
Mid-Level Project Manager
Job Description
We create game-changing solutions across the enterprise, that help brands grow across the world and into the future. We are trusted by clients across all major sectors, from up-and-coming success stories to iconic Fortune Global 500 brands in over 70 countries spanning 6 continents.
Our game-changers:
* Challenge Conventions
* Deliver outcomes unimagined
* Create experiences that go beyond WOW
If this is you, we would love to discuss career opportunities with you.
In our Concentrix Catalyst team, you will work with the engine that powers the experience design and engineering capabilities at Concentrix. A leading global solutions company that reimagines everything CX through strategy, talent, and technology. We combine human-centered design, powerful data, and strong tech to accelerate CX transformation at scale. You will be surrounded by the best in the world providing market leading technology and insights to modernize and simplify the customer experience. Within our professional services team, you will deliver strategic consulting, design, advisory services, market research, and contact center analytics that deliver insights to improve outcomes and value for our clients. Hence achieving our vision.
Concentrix provides eligible employees with an opportunity to enroll in many benefit programs, generally including private medical plans, great compensation package, retirement savings plans, paid learning days, and flexible workplaces. Specific benefits plans will vary by country/region.
We’re a remote-first company looking for the absolute best talent in the world. Experience the power of a game-changing career.
Summary
We can neither sponsor H1B candidates nor consider C2C resources.
If relocating, must be onsite on Day 1.
Hybrid work model - in office 3 days/week.
Qualifications:
3-7 years in project management.
Scrum Master experience with multiple teams.
Proficient in Jira for project tracking.
Familiar with 2-week sprint cycles.
Responsibilities:
Scrum Master for 2-3 agile teams.
Organize and facilitate agile ceremonies (planning, stand-ups, retrospectives).
Facilitate scaled agile planning and represent the team in broader sessions.
Experiment with various approaches to improve quality and practices.
Collaborate with Product Owners for healthy backlogs.
Coach the team on showcasing and celebrating achievements.
Manage improvements and remove team impediments.
Work with Product Owners for roadmap and delivery guidance.
Use lean-agile metrics for team maturity assessments.
Support team with agile tools like Jira and DevOps practices.
Promote agile standards and best practices for collaboration.
#LI-Onsite
#ConcentrixCatalyst
Location:
USA Omaha 222 South 15th Street, Suite 402S
Language Requirements:
Time Type:
Physical &amp; Mental Requirements: While performing the duties of this job, the employee is regularly required to operate a computer, keyboard, telephone, headset, and other office equipment. Work is generally sedentary in nature.
If you are a California resident, by submitting your information, you acknowledge that you have read and have access to the Job Applicant Privacy Notice for California Residents
Concentrix is an Equal Opportunity/Affirmative Action Employer including Disabled/Vets.
For more information regarding your EEO rights as an applicant, please visit the following websites:
•English
•Spanish
To request a reasonable accommodation please click here.
If you wish to review the Affirmative Action Plan, please click here.</t>
  </si>
  <si>
    <t>https://www.indeed.com/viewjob?jk=7c6645b744c58291</t>
  </si>
  <si>
    <t>Project Controls Specialist II (Planner)</t>
  </si>
  <si>
    <t>$84,000 - $146,000 a year</t>
  </si>
  <si>
    <t>This position performs Project Control functions related to cost and/or schedule and assists in the preparation of Project Controls activities for a project or assignment.
• Prepare the Work Breakdown and Project Coding Structures for control and integrity of work to be performed as defined by the contract
• Accumulate and compile accurate cost management data to prepare the project budget and update the progress of the project
• Develop cost control/scheduling procedures, execution plan, and business plan for a project
• Participate in weekly project cost reviews/schedule meetings
• Develop and implement a basic change management system for engineering and construction
• Develop and maintain Management, Project and Control level schedules
• Other duties as assigned
Notice to Candidates:
Background checks are carried out as part of any conditional offer made, including (but not limited to &amp; role dependent) education, professional registration, employment, references, passport verifications and Global Watchlist screening.
To be Considered Candidates:
Must be authorized to work in the country where the position is located.
Basic Job Requirements
• Accredited four (4) year degree or global equivalent in applicable field of study and six (6) years of work-related experience or a combination of education and directly related experience equal to ten (10) years if non-degreed; some locations may have additional or different qualifications in order to comply with local requirements
• Ability to communicate effectively with audiences that include but are not limited to management, coworkers, clients, vendors, contractors, and visitors
• Job related technical knowledge necessary to complete the job
• Ability to learn and apply knowledge of applicable local, state/province, and federal/national statutes and guidelines
• Ability to attend to detail and work in a time-conscious and time-effective manner
Preferred Qualifications
• Possess practical experience in the use of the automated cost/schedule management systems
• Having leadership roles on various projects is preferred
• May need to travel internationally for project assignments and in support of business related matters
Salary Range
84,000 to 146,000
Market Rate
The market rate for the role is typically at the mid-point of the salary range; however, variations in final salary are determined by additional factors such as the candidate’s qualifications, relevant years of experience, geographic location, internal pay equity, and prevailing market conditions for the specific role.
Benefits
Fluor is proud to offer a comprehensive benefits package designed to promote employee health, wellness, and financial security. Our offerings include medical, dental and vision plans, EAP, disability coverage, life insurance, AD&amp;D, voluntary benefit plans, 401(k) with a company match, paid time off (personal, bereavement, sick, holidays) for salaried employees, paid sick leave per state requirement for craft employees, parental leave, and training and development courses.
Requisition Number
148355BR
Diverse Workforce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t>
  </si>
  <si>
    <t>https://www.indeed.com/viewjob?jk=5263efca823e12ee</t>
  </si>
  <si>
    <t>From $60 an hour</t>
  </si>
  <si>
    <t>NAVA TECH LLC</t>
  </si>
  <si>
    <t>*Job Description: Project Manager*
Remote Role
6+ Months Contract
Min 5 Years Experience in US..
Experience Requirements:
Experience managing multiple large projects in an enterprise environment.
Strong understanding of project management lifecycle, including waterfall and Agile methodologies.
Proficiency in project management tools such as Microsoft Project, Jira
PMP certification is required.
Job Type: Contract
Pay: From $60.00 per hour
Schedule:
* Monday to Friday
Work Location: Remote</t>
  </si>
  <si>
    <t>https://www.indeed.com/viewjob?jk=b4cdb25de6100f23</t>
  </si>
  <si>
    <t>Intermediate Implementation Project Manager</t>
  </si>
  <si>
    <t>$38.00 - $57.01 an hour</t>
  </si>
  <si>
    <t>AdventHealth Corporate</t>
  </si>
  <si>
    <t>Altamonte Springs, FL 32701</t>
  </si>
  <si>
    <t>AdventHealth Corporate
All the benefits and perks you need for you and your family:
· Benefits from Day One
· Career Development
· Whole Person Wellbeing Resources
· Mental Health Resources and Support
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
Shift : Full-time; Monday-Friday
Job Location : Altamonte Springs, Fl
The role you will contribute:
Assist the ERP leadership in managing the deployment of the ERP initiative (the Project) across all facilities deemed in scope utilizing best practices from the AdventHealth methodology on other system rollouts as applicable. The Implementation Manager will support the ERP Project leadership to strategize and define the overall roadmap for the Project rollout. The position includes supporting Project leadership in coordinating, planning, execution, and completion of projects across the ERP platform deemed in scope. The Implementation Manager must ensure all business, technical and hospital stakeholders are engaged, and projects are completed per the project plan schedule.
The value you will bring to the team:
· Plan, control and execute project requirements, following AdventHealth methodology, to ensure business and information technology objectives are met.
· Ensure that ERP project activities are coordinated with other AdventHealth projects, limiting impact to facilities, resources and overall timeline.
· Define, manage and monitor program-wide reporting and tracking for customer and executive review.
· Work with Functional and Technical leadership for resource assignment to project activity.
· Work with functional and technical leaders to define/refine project roles and responsibilities.
· Work with facility, functional and technical resources to develop project plans detailing work break down structures and critical paths.
· Ensure requirements are contained within defined scope.
· Work closely with the Organizational Readiness team to champion and ensure execution of the implementation playbook methodology.
· Perform risk management planning, risk identification and mitigation.
· Document and drive issues through resolution, escalation to project leadership, functional/technical, and facility leadership as necessary. This includes the establishment, management, coordination, and exit of the cutover command center.
· Serve in a key leadership role engaging the hospital/facility project team and stakeholders.
· Develop relationships across the team to allow for cross-functional issue resolution and risk mitigation.
The expertise and experiences you’ll need to succeed :
· Bachelor's Degree or higher
· 5 years of experience leading projects
· Proven track record assisting large-scale implementations.
· IT or ERP functional management experience.
· Experience with executive-level communications and presentations.
· Experience with Microsoft Project.
· Experience with Microsoft Word, Excel, Outlook, PowerPoint and Visio.
· Experience as a Team Lead or equivalent responsibilities as a project resource.
· Experience with project management principles and methodologies.
Preferred Qualifications:
· Continuing education and / or experience in Project Management, Organization Change Management, Business, Information Technology or other business-related software or practice such as Workday, Agile, Six Sigma, etc.
· ERP Cloud (Workday experience strongly preferred) system and process knowledge in the areas of HCM and FSCM
· Experience in Finance, Supply Chain, Human Resources and/or the healthcare field.
· PMP Certification or equivalent project management certification
This facility is an equal opportunity employer and complies with federal, state and local anti-discrimination laws, regulations and ordinances. The salary range reflects the anticipated base pay range for this position. Individual compensation is determined based on skills, experience and other relevant factors within this pay range. The minimums and maximums for each position may vary based on geographical location.
Category: Operations
Organization: AdventHealth Corporate
Schedule: Full-time
Shift: 1 - Day
Req ID: 25002182
We are an equal opportunity employer and do not tolerate discrimination based on race, color, creed, religion, national origin, sex, marital status, age or disability/handicap with respect to recruitment, selection, placement, promotion, wages, benefits and other terms and conditions of employment.</t>
  </si>
  <si>
    <t>https://www.indeed.com/viewjob?jk=46c944b60fc89d62</t>
  </si>
  <si>
    <t>Clinical Project Manager</t>
  </si>
  <si>
    <t>BayCare</t>
  </si>
  <si>
    <t>Clearwater, FL</t>
  </si>
  <si>
    <t>Join the team that is revolutionizing health care – BayCare Health System
Our network consists of 16 community-based hospitals, a long-term acute care facility, home health services, outpatient centers and thousands of physicians. With the support of more than 30,000 team members, we promote a forward-thinking philosophy that’s built on a foundation of trust, dignity, respect, responsibility, and clinical excellence.
Title: Clinical Project Manager
Facility: BayCare System Office (Hybrid)
Responsibilities:
The Clinical Project Manager performs delegated tasks associated with protocol development, lifecycle project management and subsequent publication in support of a portfolio of assigned physicians and faculty.
Coordinates with the research system support teams to ensure sound study design, appropriate and complete electronic data collection systems are in place for the project, and to facilitate the related analysis.
Ensure project approvals and regulatory determinations are secured and maintained.
Develop project plans, timelines and protocol training.
Act as study monitor, liaising with the clinical research operations teams for protocols with associated delegated protocol health services tasks as needed.
Provide education and support to residents and students with project development, publication and presentation activities.
Education:
Required: Bachelors Degree in Biomedical Sciences or Public Health
Preferred: Masters Degree
Experience Requirement:
Required: 5 years of research experience with CPM Certification or
Or: 3 years research experience with a Master's Degree
Location: Clearwater, FL
Status: Full Time, Exempt: Yes
Shift Hours: 8:00AM - 5:00PM
Weekend Work: Occasional
Equal Opportunity Employer Veterans/Disabled</t>
  </si>
  <si>
    <t>https://www.indeed.com/viewjob?jk=0e29beb6745658cb</t>
  </si>
  <si>
    <t>$45 - $55 an hour</t>
  </si>
  <si>
    <t>Orange County, CA</t>
  </si>
  <si>
    <t>Who You’ll Work With
We are looking for a general Project Manager to join our team on a project-basis. This role is capable of being supported remotely. Client location is in Orange County.
What You’ll Do
You will be responsible for calendar management, powerpoint deck preparation, data visualization support, and meeting documentation
What You’ll Bring
Basic Requirements:
2+ years of direct project management experience utilizing Microsoft Office including Microsoft Planner
Exceptional organizational and multitasking skills
Strong attention to detail and ability to meet tight deadlines
Preferred Requirements:
Power BI experience
Experience in consulting or client-facing role
About Us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
Compensation and Benefits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yearly $175 or $350 reimbursement account for any well-being-related expenses, as well as discounted home, auto, and pet insurance.
Slalom is committed to fair and equitable compensation practices. For this position, the target hourly pay range is $45/hr to $55/hr. Actual compensation will depend upon an individual’s skills, experience, qualifications, location, and other relevant factors. The hourly pay range is subject to change and may be modified at any time.
EEO and Accommodations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t>
  </si>
  <si>
    <t>https://www.indeed.com/viewjob?jk=d8999ba3a7dc32b2</t>
  </si>
  <si>
    <t>Chewy</t>
  </si>
  <si>
    <t>Position Overview:
The Project Manager of Construction, Launch, and Facilities (CLF) will serve as the leader of multiple construction projects including new fulfillment centers and corporate offices to include both new sites, renovations, and new business strategies! The Project Manager plans, coordinates, advises and leads internal teams, subcontractors and vendors for multiple projects, ensuring they complete work on time and within budget, and is the central point of communication to all partners. They are highly organized individuals with an understanding of all aspects of a project in addition to solid project management skills. The Project Manager ensures that the quality system is ready on time and on budget. In addition to project execution, the Project Manager will also lead in the standardization of the CLF Team process documentation and standard work that drives a successful launch. This includes detailed follow-up after launch, robust lessons learned analysis, and continuous improvement of the launch process. The ideal candidate will combine deep operational expertise with strong program management skills to ensure timely, on-budget project delivery while maintaining the highest standards of quality and operational efficiency!
Key Responsibilities:
Project Planning:
Prepare, publish, distribute and maintain a project timeline with milestones for all cross-functional Team Members
Build bid packages, negotiate any revisions to vendor bids, and facilitates project scope changes
Prepare a concise and detailed commissioning plan and acceptance testing, leading commissioning activities of vendors and ensures operations acceptance
Project Execution:
Monitor project progress, incorporate resolutions to potential project delays and communicates project status to leadership on a timely basis
Ensure smooth and consistent communication and exchanges of data between operations, vendors, and internal Team Members
Monitor fulfillment of contract requirements to ensure quality and timeliness of services/deliverables
Travel as a project manager is required and depending on the current project assignment(s) could range up to 75%.
Qualifications:
Education:
Bachelor’s degree in business administration, Project Management, or a related field.
PMP or other relevant project management certification is preferred.
Experience:
Minimum of 3-5 years of project management experience, preferably within a start-up or high-growth environment.
Solid track record of successfully leading projects from initiation to completion.
Skills:
Strong analytics and communications background (e.g., math, statistics, quantitative methods, and verbal and writing proficiency)
Perform business requirements analysis and design
Act as the primary liaison between operations leadership and vendors
Perform gap analysis between physical processes and future operations needs and the have the ability to vet project requests and prioritize them accordingly
Build structured prioritization and change management processes
Identify and recommend operations improvement opportunities to meet ever increasing business requirements
Comprehensive computer application skills – Office, Project, CAD
Knowledgeable of contract language and accounting functions
Cross functional team management experience
Must have experience and knowledge of warehouse operations, manufacturing and/or materials handling systems
Identify and recommend operations improvement opportunities to meet ever increasing business requirements
Comprehensive computer application skills – Office, Project, CAD
Knowledgeable of contract language and accounting functions
Cross functional team management experience
Must have experience and knowledge of warehouse operations, manufacturing and/or materials handling systems
The specific salary offered to a candidate may be influenced by a variety of factors including but not limited to the candidate’s relevant experience, education, and work location. In addition, this position is eligible for 401k and a new hire and annual equity grant.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
Salaried-exempt team members have unlimited PTO, subject to manager approval. Team members will receive six paid holidays per year. Team members may be eligible for paid sick and family leave in compliance with applicable state and local regulations.
Pay Range
$87,000—$130,000 USD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To access Chewy's Customer Privacy Policy, please click here. To access Chewy's California CPRA Job Applicant Privacy Policy, please click here.</t>
  </si>
  <si>
    <t>https://www.indeed.com/viewjob?jk=7468497058937f99</t>
  </si>
  <si>
    <t>$100,000 - $500,000 a year</t>
  </si>
  <si>
    <t>La fitness</t>
  </si>
  <si>
    <t>Austin, TX 78748</t>
  </si>
  <si>
    <t>*Job Overview*
We are seeking a skilled and detail-oriented Project Manager to lead and oversee various projects within our organization. The ideal candidate will possess strong leadership qualities, exceptional communication skills, and a proven track record in project management. This role requires the ability to manage multiple projects simultaneously while ensuring quality standards and deadlines are met.
*Duties*
* Sales,generating leads door knocking Develop comprehensive project plans that outline scope, objectives, timelines, and resource allocation.
* Facilitate meetings with stakeholders to gather requirements, provide updates, and ensure alignment on project goals.
* Utilize project management tools such as Confluence and Basecamp to track progress and maintain documentation.
* Implement quality management practices to ensure deliverables meet established standards.
* Manage budgets effectively, ensuring resources are allocated appropriately and financial constraints are adhered to.
* Negotiate with vendors and stakeholders to secure necessary resources and support for project execution.
* Employ Six Sigma methodologies to improve processes and enhance project outcomes.
* Create visual representations of processes using tools like Visio for better understanding among team members.
* Oversee program development initiatives, ensuring they align with organizational objectives and deliver value.
*Requirements*
* Proven experience as a Project Manager or in a similar role within a relevant industry.
* Strong understanding of project management principles and methodologies.
* Proficiency in project management software such as Confluence, Basecamp, or similar tools.
* Familiarity with quality management practices and process improvement techniques (e.g., Six Sigma).
* Excellent meeting facilitation skills with the ability to lead discussions effectively.
* Strong budgeting skills with experience managing project finances.
* Ability to negotiate effectively with various stakeholders to achieve desired outcomes.
* Exceptional organizational skills with the ability to manage multiple projects simultaneously.
* Strong communication skills, both verbal and written, with the ability to convey complex information clearly.
Job Types: Full-time, Contract
Pay: $100,000.00 - $500,000.00 per year
Compensation Package:
* 1099 contract
* Commission pay
* Employee stock ownership plan
* Profit sharing
Schedule:
* 8 hour shift
* Day shift
* Monday to Friday
* Weekends as needed
People with a criminal record are encouraged to apply
License/Certification:
* Driver license,car (Preferred)
Ability to Commute:
* Austin, TX 78748 (Required)
Ability to Relocate:
* Austin, TX 78748: Relocate before starting work (Required)
Work Location: In person</t>
  </si>
  <si>
    <t>https://www.indeed.com/viewjob?jk=72964c9cbed2f5b7</t>
  </si>
  <si>
    <t>Project Management Trainee</t>
  </si>
  <si>
    <t>$73,570.00 - $98,193.33 a year</t>
  </si>
  <si>
    <t>Heidelberg Materials</t>
  </si>
  <si>
    <t>Line of Business: Aggregates
Pay Range: $73,570.00 – $98,193.33
About Us
Heidelberg Materials is one of the world's largest suppliers of building materials. Heidelberg Materials North America operates over 450 locations across the U.S. and Canada with approximately 9,000 employees.
What You'll Be Doing
Lead projects from requirements definition through deployment, including risk mitigation.
Coordinate internal and external resources to ensure projects adhere to scope, schedule, and budget.
Analyze project status and revise scope, schedule, or budget as needed.
Develop and maintain partnerships with third-party resources, including vendors and researchers.
Report project outcomes and/or risks to management and escalate issues as necessary.
What Are We Looking For
Bachelor’s degree in Civil Engineering, Mechanical Engineering, Construction Management, Project Management, or a relevant discipline.
Proficiency in Microsoft Office, including Word, Excel, PowerPoint, and Outlook.
Excellent analytical, problem-solving, communication, and decision-making skills.
Strong attention to detail and deadlines.
Ability to adapt to a fast-paced environment and demonstrate leadership potential.
Work Environment
Exposure to outdoor and industrial environments.
Hands-on training and mentorship.
Opportunities for career growth and advancement.
Physical Demands
Ability to lift and carry up to 50 pounds.
Frequent standing, walking, and climbing.
Exposure to varying weather conditions.
Ability to operate heavy machinery and equipment.
Use of personal protective equipment (PPE) as required.
What We Offer
Competitive base salary.
401(k) retirement savings plan with an automatic company contribution as well as matching contributions.
Highly competitive benefits programs, including:
Medical, Dental, and Vision along with Prescription Drug Benefits.
Health Savings Account (HSA), Health Reimbursement Account (HRA), and Flexible Spending Account (FSA).
AD&amp;D, Short- and Long-Term Disability Coverage as well as Basic Life Insurance.
Paid Bonding Leave, 15 days of Paid Vacation, 40 hours of Paid Sick Leave, and 10 Paid Holidays.
Equal Opportunity Employer - Minority / Female / Veteran / Disabled
#EIT</t>
  </si>
  <si>
    <t>https://www.indeed.com/viewjob?jk=c3e1b7642c95ab58</t>
  </si>
  <si>
    <t>Technology/Information and Communications Technology (ICT) Project Manager</t>
  </si>
  <si>
    <t>$80,000 - $140,000 a year</t>
  </si>
  <si>
    <t>Turpin &amp; Rattan Engineering</t>
  </si>
  <si>
    <t>Turpin &amp; Rattan Engineering, Inc. seeks to employ talented, team-oriented individuals at all experience levels. We support a balance between professional and personal life, offer in-house learning opportunities and career mentoring.
To apply for an open position, please email your resume with the position title in the subject line to engineer@treisd.com
Technology/Information and Communications Technology (ICT) Project Manager- San Diego, CA
Team member will work closely with project managers, lead engineers, and clients on the Technology (Low-Voltage/ICT) portion of projects to:
Assist lead engineer in preparation of technology/low-voltage designs and project deliverables
Remain responsive
Exceed client expectations
Meet multi-disciplinary objectives
Adhere to project budget and schedule requirements
Provide support during the construction administration phase
Minimum Requirements:
Technology/Low-voltage systems design experience, including the production of project deliverables
Proficient in Autodesk AutoCAD
Proficient in Revit BIM software
Proficient in Microsoft Office software suite (Outlook, Word, Etc.)
Strong desire to work with team members and maintain client relationships
Ability to conduct site investigations
 Preferred:
Knowledge of BICSI Registered Communications Distribution Designer (RCDD) Standards
Interest in sustainable design practices and developing the firm’s sustainable marketability
Participate in efforts to support an innovative and forward-thinking work environment
 What Turpin &amp; Rattan Engineering, Inc. Offers:
Competitive Wages
A hybrid work schedule, including home and in-office
Support to develop appliable technical and software skills
Performance-Based Bonuses
401K and Roth Plans
Medical and Dental
Long-term Disability
Vacation and Sick Time
Support for a balance between professional and personal life
Salary: $80,000 - $140,000 / yr
Turpin &amp; Rattan Engineering, Inc. is recognized as one of the top firms in our industry for providing a desirable work environment for employees.</t>
  </si>
  <si>
    <t>https://www.indeed.com/viewjob?jk=0e3b89e759d69403</t>
  </si>
  <si>
    <t>Highland Ventures</t>
  </si>
  <si>
    <t>Job Description
Construction Project Manager
Classification: Exempt
Reports to: Director of Construction and Development
Location: Brentwood, TN
Date: March 2024
JOB DESCRIPTION
About Highland Ventures
Highland Ventures is a national venture management company focused on strategically developing and operating business subsidiaries centered around its real estate portfolio. A family-owned business, Highland Ventures operates in the real estate and foodservice industries, and continues to grow and add new business ventures. Legacy Commercial Property is the real estate division of the company, currently consisting of approximately 700 retail properties and 15 office commercial properties, and growing.
Role Summary
The Construction Project Manager will provide construction management for predominantly commercial retail projects that include; site development, ground-up builds, building remodels, building expansions, and tenant improvements. Working in a flexible and fast-paced environment, the Construction Project Manager will primarily support the Legacy Acquisitions &amp; Development team and will also support projects across the leasing, property management, foodservice, and other divisions of Highland Ventures.
Duties Include:
Collaborating with and assisting the real estate department in assessing new site feasibility for acquisitions and development in the due diligence phase
Designing and constructing new ground-up builds, relocations, building expansions, and tenant improvements
Composing, and updating, all budgets and expected timelines for all site development, new ground up builds, relocations, expansions, tenant improvements and special projects
Owning all aspects of the pre-construction process, including site diligence, hiring relevant third-parties, communicating with the municipalities, etc.
Communicating effectively with management on construction progress, timelines, and budgets
Partnering with internal leasing team to review and negotiate landlord work letter lease language for landlord work
Negotiating with, retaining and managing architects, inspectors, engineers, general contractors and any other specialist involved in the construction process
Overseeing architect in the timely preparation of accurate construction documents
Coordinating designs and scopes of work with internal and external stakeholders
Supervising the application process for all permits and approvals while managing relationship and timeline with the city
Coordinating landlord general contractor items being performed for/on tenant's behalf
Improving construction-related processes such as internal communication, software used, due diligence processes, and budgeting
Visiting job sites on an as-needed basis during construction to ensure on time completion, budget cost control, accuracy and quality of work
Coordinating project turnover, completion of punch list items and project close out
Reviewing and authorizing pay applications from contractors
Education and Experience:
3-5 years’ experience in real estate development with a focus on construction management and owner’s representation
Ground up, retail, healthcare and/or restaurant experience, preferred
Bachelor's degree in Construction Management, Architecture, Civil Engineering, or related field
Qualifications and Skills:
Strong organizational and time management skills
Comprehensive Project and Construction Management skills
Attention to detail
Communication skills, both written and verbal
Ability to effectively present information and respond to questions and feedback from managers, customers, vendors and company leadership
Negotiation skills
Ability to manage multiple projects simultaneously
Knowledge of national building, fire and accessibility codes
Familiarity with leases and lease terminology
Strong aptitude for establishing and maintaining professional relationships
Solid working knowledge of Google Suite, Drop Box, MS Office Suite, etc. or ability to learn these and other software quickly (CAD/Revit experience would be a bonus)
This is an "in office" position based at the Brentwood, TN home office. The successful candidate will live in/near or be willing to commute to or relocate to/near the Brentwood office.
#HVHome</t>
  </si>
  <si>
    <t>https://www.indeed.com/viewjob?jk=7b987cb9c9cf38f7</t>
  </si>
  <si>
    <t>Project Manager - Construction</t>
  </si>
  <si>
    <t>Carilion Clinic</t>
  </si>
  <si>
    <t>Roanoke, VA 24014</t>
  </si>
  <si>
    <t>Manages daily functions of construction projects to ensure they are timely and cost effective in accordance with Carilion vision and mission needs and in compliance with applicable codes and regulations.
Initiates project planning with client, designers and/or architect. Supports programming efforts, acquisition of field information and provides inputs for constructability. Works closely with Carilion Design, Engineering and Maintenance, Materials Management, Technology Services and all related internal and external sources throughout project life.
Responsible for preparation of project scope by interfacing closely with system clients, and all applicable resources. Prepares related project time line and budget for approval by Director/Manager, client and Carilion administration.
Manages preparation of construction drawings and specifications in compliance with Carilion standards and all applicable codes. Coordinates design staff, architects, engineers and specialty professionals to maintain integrity of project design and schedule/budget objectives. Responsible for reviewing project with Carilion’s Infection Control, Safety and Engineering &amp; Maintenance departments. Reviews risk factors prior to and during construction.
Maintains project documentation including correspondence, meeting minutes, technical and contractual information. Documents clearly scope deviations.
Ensures timely and accurate communication with all stakeholders through project cycle. Previews project budget and schedule, and assesses progress. Alerts stakeholders of any impending impacts. Make recommendations regarding budget schedule, and scope changes.
Pursues contractor selection by preparing bid package, responding to contractor inquiries and evaluating bids. Prepares recommendations for review by Director/Manager and Carilion administration. Responsible for contractor training as applicable.
Responsible for ensuring project completion within schedule and budget. Manages all project activities during construction. Ensures general contractor work is performed on schedule and supervises work by Carilion contractors. Coordinates all resources. Manages scope changes and ensures timely and cost effective implementation. Responsible for timely procurement and installation of equipment, furniture and accessories. Facilitates work by Information Services and other Carilion groups. Coordinates client move-in efforts.
What We Require:
Education: Bachelor’s Degree in engineering architecture, construction administration, or related field preferred.
Experience: Five years of experience in facilities management, design, construction, interior design or related field required. Healthcare experience preferred.
Licensure/Certifications/Registration: Virginia Drivers license. A professional license required as appropriate for education.
Other Minimum Qualifications: Effective interpersonal, communication (verbal and written), problem solving and teamwork skills required. Ability to work in a diplomatic manner with Diverse clientele, technical professionals, contractors and vendors. Position requires self-discipline, motivation and ability to make decisions under pressure. Experience with Microsoft Word, Excel, and PowerPoint required. PMI membership desirable. May be required to travel to multiple Carilion work sites.
About Carilion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
Requisition Number: 150370
Employment Status: Full time
Location: 213 McClanahan
Shift: Day
Shift Details: Monday-Friday 8:00a - 5:00p
Recruiter: TAMIKA D RICKMAN
Recruiter Email: tdrickman@carilionclinic.org
For more information, contact the HR Service Center at 1-800-599-2537.
Equal Opportunity Employer
Minorities/Females/Protected Veterans/Individuals with Disabilities/Sexual Orientation/Gender Identity
Carilion Clinic is a drug-free workplace.</t>
  </si>
  <si>
    <t>https://www.indeed.com/viewjob?jk=e2ec5e0ae154b377</t>
  </si>
  <si>
    <t>Registered Nurse/Staff Nurse - Green Card Sponsorship | Open to Asylum, TPS, DACA Nurses</t>
  </si>
  <si>
    <t>Flint Allied Health</t>
  </si>
  <si>
    <t>*Job Overview*
We are looking for multiple Registered Nurses (RNs) to join our team. The ideal candidates will have a solid nursing foundation and the expertise to deliver exceptional patient care. We welcome applicants with Asylum, TPS, or DACA status, as well as Canadian candidates.
This role is available in multiple locations, and relocation support is provided by Flint Allied Health.
*About Us*
Flint Allied Health is a leading medical staffing company specializing in placing asylum seekers and international medical professionals into full-time roles within our partner hospitals. We offer a unique U.S. Green Card sponsorship program for qualified candidates.
This is a full-time position requiring a three-year commitment, with visa/Green Card sponsorship included.
*Education and Training Requirements:*
* Bachelor of Science in Nursing (BSN) is preferred, but an Associate Degree in Nursing (ADN) from an accredited program is also acceptable.
* Active and current Registered Nurse (RN) license.
* Basic Life Support (BLS) certification is preferred.
* Prior hospital experience is preferred, especially in specialized units such as ICU, ER, Medical-Surgical, Long Term Care, OB, or BH.
*Job Responsibilities:*
* Provide compassionate and high-quality nursing care.
* Monitor vital signs, administer medications, and coordinate care with other healthcare professionals.
* Conduct thorough patient assessments, create personalized care plans, and implement appropriate interventions.
* Maintain detailed and accurate patient records, including interventions, changes in conditions, and care plans.
* Work closely with physicians, therapists, and the broader healthcare team to ensure cohesive care delivery.
* Educate patients and families on treatment plans, discharge care, and health maintenance for better outcomes.
* Follow all hospital policies, procedures, and safety protocols while adhering to state and federal regulations.
*Unit-Specific Responsibilities:*
* *ICU:* Deliver critical care, including continuous monitoring, ventilator management, and administration of complex medications.
* *ER:* Triage and stabilize patients in emergencies with rapid assessment and treatment.
* *Medical-Surgical:* Care for patients post-surgery or with medical conditions, including wound care and pain management.
* *Long Term Care:* Manage chronic conditions and rehabilitation for patients requiring extended care.
* *OB Unit:* Support labor, delivery, postpartum care, and neonatal care to ensure the safety of mothers and babies.
* *BH Unit:* Provide care for patients with behavioral health needs, including monitoring mental health conditions, administering medications, and collaborating with psychiatric teams to ensure holistic treatment.
This is an excellent opportunity for passionate nurses to grow their careers in a supportive environment with robust sponsorship and relocation benefits. Apply now to join our dedicated team!
Job Type: Full-time
Benefits:
* 401(k)
* 401(k) matching
* Dental insurance
* Flexible schedule
* Health insurance
* Life insurance
* Paid time off
* Relocation assistance
* Vision insurance
Medical Specialty:
* Cath Lab
* Critical &amp; Intensive Care
* Emergency Medicine
* Labor &amp; Delivery
* Medical-Surgical
* Ob/Gyn
* Perioperative Care
* Psychiatry
* Surgery
* Telemetry
Physical Setting:
* Acute care
* Hospital
* Long term care
Supplemental Pay:
* Differential pay
* Overtime pay
Application Question(s):
* What is your current US immigration status? We encourage Asylees, DACA, and TPS to apply for this role (REQUIRED!).
* Please enter your email address. (73822440-388-1)
License/Certification:
* NCLEX-RN pass result and RN License (Required)
* Asylum Pending, TPS, or DACA Status (Preferred)
Work Location: On the road</t>
  </si>
  <si>
    <t>https://www.indeed.com/viewjob?jk=584db1dfba87b521</t>
  </si>
  <si>
    <t>H1B Visa Sponsorship</t>
  </si>
  <si>
    <t>People Service Coordinator</t>
  </si>
  <si>
    <t>$19.23 - $21.63 an hour</t>
  </si>
  <si>
    <t>Action Behavior Centers</t>
  </si>
  <si>
    <t>Austin, TX 78746</t>
  </si>
  <si>
    <t>People Service Coordinator
Looking to fill: ASAP
Compensation: $19.23-$21.63/hr (potential raise at 6 months)
Location: Fully In-Office (Austin, TX - 78746)
Requirements and skills
Proven experience as an HR Assistant, Staff Assistant or relevant human resources/administrative position
Fast computer typing skills (MS Office, in particular)
Hands-on experience with an HRIS or HRMS
Basic knowledge of labor laws
Excellent organizational skills
Strong communications skills
Degree in Human Resources or related field
Qualifications:
Prior experience in data entry or administrative support roles is desirable.
Proficiency in MS Office suite, particularly Excel and Word.
Strong attention to detail and accuracy in data entry.
Excellent organizational and time management skills.
Ability to work collaboratively, explain the ‘Why,’ and be able to influence others in a fast-paced environment
Effective communication skills, both written and verbal.
Strong customer service focus
Ability to handle sensitive and confidential information with discretion.
General knowledge of H1B Visa's is preferred.
Job Responsibilities
The People Services Support Specialist will manage the day-to-day inquiries, issues, and tickets related to general support. The Support Specialist will be the first contact for employee assistance on various requests and will collaborate with cross-functional teams, including team members from individual business units.
Understand company policies and procedures and respond to inquiries regarding the same.
Complete day-to-day HR administrative tasks, including maintaining employee records, updating HRIS systems, and processing employee documentation.
 Assist with the onboarding process for new hires, including preparing new hire documentation, facilitating first-day equipment, IT, and Facilities setup, as well as conducting orientation sessions and coordinating schedules.
Support payroll processing and time management tracking via record keeping, timesheet troubleshooting, and data management of personnel files.
Serve as a point of contact for employee inquiries and requests, providing timely and professional assistance.
Cultivates a culture that emphasizes responsiveness, innovation, diversity, and excellence.
Performs other job-related duties as assigned
Education &amp; Experience
Bachelor’s Degree in Business Administration and have at least 2~3 years of customer service experience in a fast-paced environment or equivalent combination of education and experience.</t>
  </si>
  <si>
    <t>https://www.indeed.com/viewjob?jk=5e70948b47909a1a</t>
  </si>
  <si>
    <t>Senior Software Engineer</t>
  </si>
  <si>
    <t>$110,520 - $179,640 a year</t>
  </si>
  <si>
    <t>Chicago, IL 60622</t>
  </si>
  <si>
    <t>Career Area:
Technology, Digital and Data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Job Summary:
As a Senior Software Engineer you will work on Generative AI projects focused building assistants, agents, GenAI tooling and software. Join our innovative team and contribute to the development of cutting-edge AI solutions at Cat Digital.
What you will do:
Develop and deploy Gen AI solutions utilizing Python and OOP principles.
Implement and manage CI/CD pipelines using GitHub Actions.
Deploy solutions on AWS using CloudFormation.
Work with frameworks such as LangChain, LangGraph, Semantic Kernel, and Crew.ai.
Apply knowledge of Large Language Models (LLMs) and Prompt Engineering concepts.
Develop and deploy services using FastAPI on AWS.
Collaborate with data scientists to refactor analytics solutions for production, ensuring scalability and efficiency.
Assist in the development of machine learning and AI pipelines using Apache Airflow.
What you will have:
Software Development: Knowledge of software development tools and activities; ability to produce software products or systems in line with product requirements.
Software Development Life Cycle: Knowledge of software development life cycle; ability to use a structured methodology for delivering and managing new or enhanced software products to the marketplace.
Software Product Design/Architecture: Knowledge of software product design; ability to convert market requirements into the software product design.
Software Product Technical Knowledge: Knowledge of technical aspects of a software products; ability to design, configure and integrate technical aspects of software products.
Software Product Testing: Knowledge of software product testing; ability to design, plan, and execute testing strategies and tactics to ensure software product quality and adherence to stated requirements.
Top candidates will also have:
8+ years or more of software development experience and solid working knowledge of OOP principles
5+ years or more of experience in designing and developing software applications in Python and/or GoLang
Experience with Python libraries such as FastAPI, LangGraph, and LangChain
Experience working with Git version control on medium to large teams
Exceptional communication skills with experience working on a cross functional team
Deploying software using GitHub Actions or similar
Experience with AWS components such as Sagemaker Studio, Lambda, API Gateway, and RDS
Technical writing skills
Additional Details:
This position has the option to be based out of either our Chicago, IL; Peoria, IL; or Irving, TX (Dallas) offices with a flexible hybrid work environment.
Relocation Assistance is NOT available for this role
#LI-Hybrid
#BI (used to post on Built In Chicago)
Summary Pay Range:
$110,520.00 - $179,640.00
Compensation and benefits offered may vary depending on multiple individualized factors, job level, market location, job-related knowledge, skills, individual performance and experience. Please note that salary is only one component of total compensation at Caterpillar.
Benefits:
Annual incentive bonus plan*
Medical, dental, and vision coverage
Paid time off plan (Vacation, Holiday, Volunteer, Etc.)
401k savings plan
Health savings account (HSA)
Flexible spending accounts (FSAs)
Disability benefits
Life Insurance
Parental leave
Healthy Lifestyle Programs
Employee Assistance Programs
Voluntary Benefits and Employee Discounts
Tuition Reimbursement
Career Development
*Subject to annual eligibility and incentive plan guidelines .
Visa sponsorship available for eligible applicants.
Posting Dates:
February 4, 2025 - February 16, 2025
Any offer of employment is conditioned upon the successful completion of a drug screen.
EEO/AA Employer. All qualified individuals - Including minorities, females, veterans and individuals with disabilities - are encouraged to apply.
Not ready to apply? Join our Talent Community .</t>
  </si>
  <si>
    <t>https://www.indeed.com/viewjob?jk=e4c77cc6ca1a38e0</t>
  </si>
  <si>
    <t>Construction Representative 4</t>
  </si>
  <si>
    <t>$34.12 - $54.59 an hour</t>
  </si>
  <si>
    <t>CDM Smith</t>
  </si>
  <si>
    <t>Under general supervision, performs construction inspections of basic to high complexity. Evaluates the condition of the structure. Documents deterioration, structural condition, and any needed sampling. Documents deficiencies between design and execution of construction. Performs other duties as required. Upon discovery of deficiencies or issues with construction work, provides reports to project leadership.
Minimum Qualifications
- High School diploma or Vocational Technical degree or equivalent.
- 6 years of related experience.
- Domestic and/or international travel may be required.
- The frequency of travel is contingent on specific duties, responsibilities, and the essential functions of the position, which may vary depending on workload and project demands.
- Equivalent additional directly related experience will be considered in lieu of a degree.
Amount of Travel Required
10%
Skills and Abilities
Good ability to communicate both verbally and in writing in English. Intermediate knowledge of arithmetic. Intermediate knowledge of Microsoft Office Suite of applications (Word, Excel, Outlook, etc.). Ability to adapt to new technologies and quickly learn new computer, smartphone or related applications and programs. Advanced knowledge of materials, methods, and equipment used in construction. Ability to read, understand, interpret and explain construction plans and drawings, contract provisions, and specifications. Advanced knowledge of materials, methods, and equipment used in construction.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Pay Range Minimum
$34.12
Pay Range Maximum
$54.59
Additional Pay Range Information
The pay range for this position is listed above. This pay range is a good faith estimate representative of all experience levels for this position based on the geographic location assigned to the position. Please note that pay ranges vary based on geographic location. In addition to geographic location, the company considers several other factors when extending an offer including but not limited to the role, function and associated responsibilities, the candidate’s work experience, education/training and key skills.
Additional Compensation
All bonuses at CDM Smith are discretionary and may or may not apply to this position.
Business Unit
TSU
Group
PSF
Assignment Category
Fulltime-Regular
Employment Type
Regular
Visa Sponsorship Available
No - We will not support sponsorship, i.e. H-1B or TN Visas for this position</t>
  </si>
  <si>
    <t>https://www.indeed.com/viewjob?jk=6c4a10bcb2ce01f4</t>
  </si>
  <si>
    <t>Real Estate Accounting Assistant(Intership)</t>
  </si>
  <si>
    <t>$2,800 - $4,000 a month</t>
  </si>
  <si>
    <t>GnG Vacation</t>
  </si>
  <si>
    <t>Diamond Bar, CA 91765</t>
  </si>
  <si>
    <t>*About us*
GnG Vacation is a well-established and reputable property management group specializing in both commercial and residential properties. Our mission is to provide exceptional property management services, ensuring our clients' investments thrive. We are seeking a dynamic and organized individual to join our team as an Accounting Assistant to support our daily operations.
*Website*
www.gngvacation.com
*Duties*
Accounting
-Maintain an organized and efficient office environment.
-Manage office supplies, equipment, and facilities.
-Implement and maintain filing systems and records.
- Perform other general office tasks.
-Data entry
Administrative Support:
-Assist account manager with various task
-Prepare documents, reports, and presentations as needed.
Qualifications:
-Excellent organizational and multitasking skills.
-Strong communication and interpersonal skills.
-Proficiency in Microsoft Office Suite and other relevant software.
-Ability to maintain confidentiality and handle sensitive information.
-A proactive and adaptable approach to problem-solving.
-Knowledge of property management or real estate is a plus, but not required.
This is an exciting opportunity for someone who is organized, detail-oriented, and interested in the real estate industry. If you are looking for a challenging yet rewarding role as a Real Estate Assistant, we encourage you to apply.
Job Type: Full-Time
*Probation Period: 3 months*
*Pay: No payment (No Payment during your Probation Period! Return offer will be made at the end of the internship based on performance.)*
*Sponsorship: YES (We offer sponsorship for international students who need status sponsorship. We also accept international students with CPT, OPT and H1B status.)*
Language: English
Job Types: Full-time, Part-time
Pay: $2,800.00 - $4,000.00 per month
Schedule:
* Day shift
* Monday to Friday
Work Location: In person</t>
  </si>
  <si>
    <t>https://www.indeed.com/viewjob?jk=2a9bd9784af2cfe9</t>
  </si>
  <si>
    <t>Research Electronic Data Capture (REDCap) Expert (NO H1B, OPT)</t>
  </si>
  <si>
    <t>$60 - $65 an hour</t>
  </si>
  <si>
    <t>IT Engagements,Inc.</t>
  </si>
  <si>
    <t>Greeting from IT Engagements. IT Engagements is a global staff augmentation firm providing a wide-range of talent on-demand and total workforce solutions. We have an immediate opening for the below position with one of our premium clients.
*Role: Research Electronic Data Capture (REDCap) Expert*
*Location: Albany, NY (12229)*
*Duration: 30 Months *
*Job description:*
* 60 months experience developing complex data collection forms AND surveys inclusive of conditional logic using low-code/no-code solutions such as RED Cap, Qualtrics or MS Forms.
* 60 months experience designing data collection and analysis solutions and managing data in relational databases.
* 60 months experience collecting, formatting and processing data in flat file data sources including text/csv AND JSON.
* 60 months experience months experience preparing data for reporting.
* 24 months experience managing data and/or reporting using Python in a Linux environment.
* 24 months experience processing data and/or reports using PowerShell.
* 24 months experience developing and managing projects in Research Electronic Data Capture (REDCap)
* Bachelors or higher degree in fields related to data science.
Thanks and Regards,
Vinaya
Direct:(908) 458-6446‬ | vinaya@itengagements.com
Job Type: Contract
Pay: $60.00 - $65.00 per hour
Expected hours: 40 per week
Schedule:
* 8 hour shift
Experience:
* RED Cap: 5 years (Preferred)
* Python , Linux: 4 years (Preferred)
Work Location: In person</t>
  </si>
  <si>
    <t>https://www.indeed.com/viewjob?jk=b306c353c3674652</t>
  </si>
  <si>
    <t>Certified Nursing Assistant (CNA) - Green Card Sponsorship</t>
  </si>
  <si>
    <t>$18 - $28 an hour</t>
  </si>
  <si>
    <t>*Overview*
We’re looking for caring and motivated Nursing Assistants to support our healthcare team in delivering exceptional patient care. In this role, you’ll work closely with Registered Nurses to provide hands-on assistance to patients, ensuring their comfort, safety, and daily needs are met.
This position is perfect for someone eager to grow in a collaborative, fast-paced setting while making a direct difference in patients’ lives. If you’re passionate about helping others and thrive in a supportive environment, we’d love to welcome you to our mission-driven team.
*Looking for Certified Nursing Assisstants- CNA with existing Asylum Pending, TPS, or DACA statuses!*
*This position is available at multiple locations, with relocation support provided by Flint.*
*Visa / Green Card Visa Sponsorship is included as part of this position. Full-time role with a 3 year commitment.*
----------------------------------------
*Responsibilities:*
* Deliver compassionate patient care in alignment with established care plans.
* Assist patients with daily activities, including bathing, feeding, and mobility support.
* Maintain accurate and detailed documentation in patient medical records.
* Work collaboratively with healthcare professionals to ensure high-quality care.
* Observe and report any changes in patient health to the nursing staff promptly.
* Provide empathetic support to pediatric patients and their families.
*Experience:*
* Previous experience in a healthcare setting is preferred.
* Knowledge of medical terminology and healthcare procedures.
* Ability to safely lift and assist patients with mobility.
* Familiarity with infectious disease protocols and care standards.
* Understanding of human anatomy and physiology.
* Proficiency in aseptic techniques for infection prevention and control.
* Strong adherence to HIPAA regulations and patient confidentiality practices.
Job Type: Full-time
Pay: $18.00 - $28.00 per hour
Physical Setting:
* Hospital
* Long term care
Supplemental Pay:
* Overtime pay
Application Question(s):
* Do you have an existing visa or status in the United States? If yes, what visa do you have? (eg. TPS, H1B, F1, B1, etc.)
* What is your email address? (73822440-381-1)
License/Certification:
* Certified Nursing Assistant license (Required)
* Asylum Pending, TPS, or DACA Status (Preferred)
Work Location: On the road</t>
  </si>
  <si>
    <t>https://www.indeed.com/viewjob?jk=5411ed7c17910ef2</t>
  </si>
  <si>
    <t>Respiratory Therapist - Green Card Sponsorship</t>
  </si>
  <si>
    <t>$28.00 - $42.75 an hour</t>
  </si>
  <si>
    <t>*Job Overview*
We are seeking a skilled Respiratory Therapist to join our medical team. The ideal candidate will have a strong background in respiratory care and possess the ability to work efficiently in a fast-paced environment, such as an ICU or emergency department.
*Asylum, TPS, or DACA status applicants are encouraged to apply. Canadians are also welcome to apply.*
*This position is available at multiple locations, with relocation support provided by Flint.*
*About us*
Flint Allied Health is a medical staffing company providing Asylum seekers and other international medical professionals a full-time job placement among it's network of partner hospitals. Flint Healthcare has a unique US Green Card sponsorship program for it's candidates.
*Visa / Green Card Visa Sponsorship is included as part of this position. Full-time role with a 3 year commitment.*
----------------------------------------
*Education and Training Required:*
* Graduate from an accredited school of Respiratory Therapy
* Current licensure as a Respiratory Care Practitioner in any US State or is eligible for licensure
* CRT or RRT (or eligible)
* Certifications: ACLS, NRP, PALS (current or within 1 year of hire) BLS (preferred)
*Responsibilities:*
* Administer therapeutic respiratory treatments and procedures, such as oxygen therapy, aerosol medications, and mechanical ventilation.
* Perform patient assessments to determine the appropriate respiratory care plans in collaboration with healthcare providers.
* Monitor and adjust ventilators, CPAP, and BiPAP equipment to ensure optimal patient support.
* Conduct diagnostic tests, including pulmonary function tests (PFTs) and arterial blood gas (ABG) analysis, to evaluate lung function.
* Provide emergency respiratory care, including airway management and CPR, in critical care settings.
* Educate patients and their families about respiratory conditions, treatments, and the proper use of respiratory equipment.
* Maintain detailed documentation of respiratory therapy treatments and patient progress in medical records.
* Collaborate with interdisciplinary teams to ensure the integration of respiratory care into overall treatment plans.
* Follow all healthcare regulations and facility protocols to ensure patient safety and high-quality care.
* Stay updated on advancements in respiratory therapy techniques and equipment through ongoing professional development.
Job Type: Full-time
Pay: $28.00 - $42.75 per hour
Benefits:
* 401(k)
* 401(k) matching
* Dental insurance
* Flexible schedule
* Health insurance
* Life insurance
* Paid time off
* Relocation assistance
* Retirement plan
* Vision insurance
Shift:
* 12 hour shift
* Day shift
* Evening shift
* Night shift
Application Question(s):
* What is your current US immigration status? We encourage Asylum pending, TPS, and DACA candidates to apply.
* Please enter your email address. (73822440-374-1)
License/Certification:
* RCP/RRT license or certification in the US (Preferred)
* Asylum Pending, TPS, or DACA Status (Preferred)
Work Location: On the road</t>
  </si>
  <si>
    <t>https://www.indeed.com/viewjob?jk=4087be18dd678a83</t>
  </si>
  <si>
    <t>Only W2 Java Back end developer with python – NO H1B Only W2 only Chicago, IL LOCALS</t>
  </si>
  <si>
    <t>Neon IT Solutions</t>
  </si>
  <si>
    <t>Send profiles to naresh@neonitsol.com -
If local to Chicago, IL or Arizona That should be really great of getting interview slots Only W2 Profiles only VISA Accepted – Green card and US-Citizen and L2 EAD and H4 EAD
Job Title:- Back End Developer - Java and python are mandate!. Main Skills : Java with Python Experience Level: Senior Level 3 (8+ yrs)Location - Chicago OR Tempe, AZ – Hybrid weekly – 3 days Qualifications:• Strong development/support expectance in Java, microservices, Spring boot, Python Spring Framework, SQL databases• Understanding of enterprise architecture patterns and best practices• Azure DevOps/Control-M/ServiceNow• Experience working across Linux and Windows Active Directory platforms• Excellent oral and written communication skills are required• Highly flexible and adaptable to change• Analytical and problem solving skills• A positive goal orientated attitude with a focus on service delivery
Job Type: Contract
Pay: $55.00 - $58.00 per hour
Expected hours: 8 per week
Schedule:
* 8 hour shift
Experience:
* Java: 10 years (Preferred)
* python: 6 years (Preferred)
* Azure: 3 years (Preferred)
Ability to Commute:
* Chicago, IL 60603 (Preferred)
Ability to Relocate:
* Chicago, IL 60603: Relocate before starting work (Preferred)
Work Location: In person</t>
  </si>
  <si>
    <t>https://www.indeed.com/viewjob?jk=7647e2c9c5699d3a</t>
  </si>
  <si>
    <t>Endocrinologist</t>
  </si>
  <si>
    <t>$200,000 - $275,000 a year</t>
  </si>
  <si>
    <t>Essen Health</t>
  </si>
  <si>
    <t>Bronx, NY 10462</t>
  </si>
  <si>
    <t>Overview
_At Essen Health Care, we care for that! _
_As the largest privately held multispecialty medical group in the Bronx, we provide high-quality, compassionate, and accessible medical care to some of the most vulnerable and under-served residents of New York State. Guided by a Population Health model of care, Essen has five integrated clinical divisions offering urgent care, primary care, and specialty services, as well as nursing home staffing and care management. Founded in 1999, our over 20-year commitment has fueled an unwavering dedication toward innovating a better healthcare delivery system. Essen has expanded from a single primary care office to an umbrella organization offering specialties from women’s health to endocrinology, from psychiatry to a vast array of other specialties. All clinical services are offered via telehealth or in-person at over 35 medical offices and at home through the Essen House Calls program. _
_Essen Health Care is the place Where Care Comes Together! We are looking for the most talented and effective individuals to join our rapidly growing company. With over 1,100 employees and 400+ Practitioners, we care for over 250,000 patients annually in New York City and beyond. From medical providers to administration &amp; operational staff, there is a career here for you. Join our team today!_
Job Summary
Our dedicated and compassionate team of professionals come from culturally diverse backgrounds and they share the common vision of providing our outpatient population with the best primary and preventative health care available.
* Full-time and Part-time Schedules
* Comprehensive Pay Structure
* Access to multiple Physician Specialties
* Hospital and community-based positions available
* Culture passionate about improving access to healthcare
* Great benefits including medical, dental, vision insurance, and commuter benefits
* Fellows and Practicing physicians welcome
* Clinical Assistant Provided
* Geriatric and Adult Patient population
* Loan repayment available
* Visa sponsorship available
Responsibilities
*Responsibilities include:*
* Evaluate patient through conversations, interviews, and observations
* Administer patient tests or request testing/lab work; analyze patient data and results
* Diagnose patient with correct psychological, emotional, or behavioral disorder
* Collaborate with patient’s physicians and other medical staff to determine treatment
* Set patient’s goals and discuss treatment plans
* Establish timelines, tasks, and medical needs of patient
* Analyze the best medications or therapy to help patient reach goal
* Prescribe medications and monitor patient intake
* Document patient records and progress, including symptoms, medications, and treatments
* Counsel patient and listen to their reactions to treatment
* Provide patient with emotional tools and methods for recovery
* Educate patient, patient’s family, significant others, and relevant parties of patient’s progress, treatment, and future goals
Qualifications
*Job Requirements:*
* Medical Doctor (MD) or Doctor of Endocrinology
* Board Certified or Board Eligible Endocrinology
* Successful completion of an approved Endocrinology residency training program.
* Active License
* Current New York State Medical Practitioner License
* Current Drug Enforcement Agency (DEA) and Department of Public Safety (DPS) registration, for prescription writing.
* Bilingual (Spanish / English) is a plus but not a requirement
Salary: $200,000-$275,000
Equal Opportunity Employer
_*Essen Health care is proud to be an equal opportunity employer, and we seek candidates who desire to work in and serve an ethnically diverse population.*_
Job Type: Full-time
Pay: $200,000.00 - $275,000.00 per year
Benefits:
* 401(k)
* 401(k) matching
* Dental insurance
* Flexible schedule
* Health insurance
* Paid time off
* Parental leave
* Professional development assistance
* Retirement plan
* Vision insurance
Schedule:
* 8 hour shift
* Day shift
* Monday to Friday
Work Location: In person</t>
  </si>
  <si>
    <t>https://www.indeed.com/viewjob?jk=cd1745d435f0deed</t>
  </si>
  <si>
    <t>Project Technical Leader - Environmental Engineer 6</t>
  </si>
  <si>
    <t>CDM Smith is one of the world’s top design, program management, and construction management firms, providing innovative and creative solutions for our clients and assisting them in achieving successful outcomes on their water, infrastructure, environmental, and transportation programs.
As a senior-level engineer, you will contribute as a Project Technical Leader, working closely with Project Managers on multi-disciplinary projects to plan, design and manage large-scale projects;
-With high-level goals provided, leads teams to create water and wastewater treatment facilities, water and sewer systems, pipelines, pump stations, remediation sites, solid waste facilities, etc. engineering designs of moderate to high complexity to meet client project requirements.
- Drive the project's technical vision.
- Drive the technical accuracy of all work products.
- Mentor and develop technical project staff.
-Reviews draft designs and reports for compliance with federal, state and local regulations and signs off on completed designs.
-Ensures that firm policies and practices are followed on all designs.
-Performs site reviews and studies, as needed, to ensure designs are aligned with location specifications.
-Updates design requirements as necessary.
-Performs water quality analyses and modeling.
-Contributes to firm's TKM by developing white papers and technical design documentation of new or special case designs, studies, etc.
-Submits technical papers and designs for publishing to technical journals.
-Collaborates with sales staff to create proposals in response to current and potential client requests for proposal (RFPs).
-Reviews draft proposals for adherence to firm, industry, state, local and federal regulations and best practices.
-Meets with current and potential future clients to review their current and future design needs.
-Attends conferences, symposia, etc. to improve the visibility of the firm's products and services in collaboration with applicable sales staff.
-May act as a point of contact for external client and related industry contact.
-Collaborates with clients and government officials to clarify technical questions provides updates to project management as necessary. Performs other duties as required.
-Provides technical guidance and training to more junior staff.
-Mentors more junior staff and develops them for future growth within the discipline and firm.
-May supervise the work of junior engineers on project work.
#LI-JR1
#LI-HYBRID
Minimum Qualifications
-Bachelor's degree in Civil, Environmental or Chemical Engineering or related discipline.
-Professional engineering (PE) license.
-10 years of related experience.
-Domestic and/or international travel may be required. The frequency of travel is contingent on specific duties, responsibilities, and the essential functions of the position, which may vary depending on workload and project demands.
- Equivalent additional directly related experience will be considered in lieu of a degree.
Preferred Qualifications
- Experience in multiple project delivery types such as design-build, design-bid-build, design-build etc.
- Masters Degree
Amount of Travel Required
10%
Skills and Abilities
- Comprehensive knowledge and multi-discipline experience in planning, designing, and managing large-scale projects.
- Strong self-leadership and interpersonal communication skills with the ability to interact with clients and employees effectively, persuasively, and tactfully at all levels.
- Ability to leverage a matrix organization to build relationships and drive desired results
- Ability to understand highly complex technical, professional, and business materials.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TSU
Group
WSO
Assignment Category
Fulltime-Regular
Employment Type
Regular
Visa Sponsorship Available
No - We will not support sponsorship, i.e. H-1B or TN Visas for this position</t>
  </si>
  <si>
    <t>https://www.indeed.com/viewjob?jk=c37ff9a86708a926</t>
  </si>
  <si>
    <t>Psychiatrist</t>
  </si>
  <si>
    <t>$245,000 - $250,000 a year</t>
  </si>
  <si>
    <t>Essen Healthcare</t>
  </si>
  <si>
    <t>New York State</t>
  </si>
  <si>
    <t>*Job description*
*Essen *is currently seeking *Psychiatrists *for our *Heath Home Division. *We are an expanding Health Home program is a care management intervention targeted to people with multiple chronic health conditions with complex social complexities. The Psychiatrists will be responsible for evaluate, diagnose, and treat patients with mental, emotional, and behavioral disorders. They conduct thorough psychiatric evaluations, develop treatment plans, prescribe medication, and evaluate treatment results.
*Full-time and Part -time schedules*
*Fellows and Practicing physicians welcome*
* *Loan repayment available*
* *Base Salary and Productivity Structure*
* *Visa sponsorship available*
*The selected candidates will be responsible to perform daily Psychiatrist duties including but not limited to:*
* Evaluate patient through conversations, interviews, and observations
* Administer patient tests or request testing/lab work; analyze patient data and results
* Diagnose patient with correct psychological, emotional, or behavioral disorder
* Collaborate with patient’s physicians and other medical staff to determine treatment
* Set patient’s goals and discuss treatment plans
* Establish timelines, tasks, and medical needs of patient
* Analyze the best medications or therapy to help patient reach goal
* Prescribe medications and monitor patient intake
* Document patient records and progress, including symptoms, medications, and treatments
* Counsel patient and listen to their reactions to treatment
* Provide patient with emotional tools and methods for recovery
* Educate patient, patient’s family, significant others, and relevant parties of patient’s progress, treatment, and future goals
*The successful candidate will have the following Qualifications:*
* Medical Doctor (MD) or Doctor of Osteopathic (DO) degree from an accredited United States medical school
* Board Certified or Board Eligible Psychiatrist
* Successful completion of an approved psychiatry residency training program.
* Active License
* Current New York State Medical Practitioner License
* Current Drug Enforcement Agency (DEA) and Department of Public Safety (DPS) registration, for prescription writing.
* Bilingual (Spanish / English) is a plus but not a requirement
*Essen Health Care* is a growing community healthcare network provides high quality, compassionate, and accessible medical care to some of the most vulnerable and under-served residents of New York State. Guided by a ‘population health’ model of care, Essen has five integrated clinical divisions offering services in primary &amp; specialty offices, urgent care centers, and nursing homes, as well as house calls for home bound patients; all clinical services are also offered via telehealth. Our Care Management division supports patient-centered care through care coordination, complex care management and helping address health-related social needs.
Founded in 1999, Essen provides care in all five boroughs of New York City, with a primary focus in the Bronx. Staffed by over 300 primary and specialty care physicians and advanced clinicians, Essen Health Care is one of the largest, most comprehensive private medical groups in New York City. Essen maintains a Clinical Information Services team that maintains our enterprise-wide electronic medical record system, data repository, clinical analytics and population health capabilities. Our Community Services teams creates and sustains relationship with community organizations and agencies and health plans.
Essen is dedicated to ensuring the quality of care for all patients and has been designated ‘Level 3 Patient Centered Medical Home’ by the National Committee for Quality Assurance. Essen has won awards for its patient care innovations and recently launched Intention Health Ventures to develop and commercialize our technology innovations.
_*Essen Health care is proud to be an equal opportunity employer, and we seek candidates who desire to work in and serve an ethnically diverse population.*_
Job Type: Full-time
Job Types: Full-time, Part-time, Contract
Pay: $245,000.00 - $250,000.00 per year
Benefits:
* Dental insurance
* Flexible schedule
* Health insurance
* Paid time off
Work Location: Remote</t>
  </si>
  <si>
    <t>https://www.indeed.com/viewjob?jk=68b7e99245590f84</t>
  </si>
  <si>
    <t>Senior Analyst, Proposal Management {A}</t>
  </si>
  <si>
    <t>Stratagem Group LLC</t>
  </si>
  <si>
    <t>Colorado Springs, CO 80920</t>
  </si>
  <si>
    <t>Position Overview (Summary/Objective):
About ARKA Group:
ARKA Group is a leader in providing cutting-edge satellite communication and mission application solutions for the aerospace and defense sectors. We specialize in satellite ground systems, mission management, data analytics, data transport, and cloud infrastructure expertise, helping our customers advance their missions with precision and reliability.
Position Summary:
As a Proposal Manager, you will lead and manage the proposal development process for quick turn, complex opportunities within the aerospace and defense market. Working closely with the business development, engineering, and program management teams, you’ll ensure that proposals align with ARKA Group’s strategic objectives, meet customer needs, and demonstrate a competitive edge. You will be responsible for driving the proposal lifecycle from capture to submission, maintaining high standards of quality, compliance, and timely delivery.
Key Responsibilities:
· Proposal Management: Lead the development and submission of high-quality proposals for government and commercial contracts in the aerospace and defense industry.
· Cross-Functional Collaboration: Work closely with business development, engineering, finance, and legal teams to gather input and align proposal content with strategic objectives.
· Proposal Strategy: Develop win themes, competitive analyses, and proposal strategies to ensure ARKA Group’s strengths are highlighted and differentiators are clearly communicated.
· Schedule Management: Establish and manage the proposal schedule, ensuring milestones are met and compliance requirements are strictly adhered to.
· Compliance Management: Analyze requirements in Requests for Information (RFIs) and Request for Proposals (RFPs) to ensure submissions are compliant.
· Writing and Editing: Oversee the creation, review, and editing of proposal content, maintaining consistency and clarity in messaging while mapping back to the solicitation.
· Risk Assessment and Costing: Collaborate with relevant departments to assess risk, and develop pricing strategies for Price to Win
· Continuous Improvement: Implement best practices, conduct post-proposal reviews, and gather feedback to improve future proposal processes.
· Other writing duties as assigned to include technical writing and documentation.
Basic Qualifications:
· Experience: Minimum of 5 years of experience in writing within a technology industry.
· Education: Bachelor’s degree in business, engineering, communications, or a related field or equivalent relevant experience in lieu of a degree.
· Project Management Skills: Proven ability to manage multiple, high-stakes projects with competing deadlines.
· Strong Communication Skills: Exceptional written and verbal communication skills with a focus on clarity, persuasiveness, and attention to detail.
· Industry Knowledge: Solid understanding of the aerospace and defense industry, including key players, market dynamics, and contract types.
· Software Proficiency: Proficient in Microsoft Office Suite and proposal management tools (e.g., SharePoint, Adobe, or CRM systems).
· Problem-Solving Skills: Ability to anticipate challenges, adapt to changes, and find solutions in a fast-paced environment.
· The ability to obtain a security clearance.
Preferred Qualifications:
· Experience with Other Transaction (OT) Agreement procurements.
· Certification: APMP (Association of Proposal Management Professionals) certification.
· Advanced Degree: MBA or Master’s degree in business, engineering, or a related field.
· Technical Expertise: Familiarity with satellite communications, mission applications, or ground segment technology.
· Experience with Federal Acquisition Regulations (FAR): Knowledge of FAR/DFAR compliance for federal contracts.
· Leadership Skills: Experience leading and mentoring proposal teams or cross-functional project teams.
· Proficiency in Graphic Design Tools: Ability to create proposal graphics and logos to align with proposal themes.
· Active Security Clearance
Pay Range: $100,000 - $140,000
Your actual level and base salary will be determined on a case-by-case basis and may vary based on the following considerations: job-related knowledge and skills, education, and experience.
The application window will close in 40 days for this position. (Non-Engineering Roles)
Location:
This is a hybrid position based out of ARKA’s Colorado Springs, CO campus. If you like city life, but also enjoy the great outdoors, Colorado Springs is the place for you. The city rests at the base of Pikes Peak. The 14,115-foot summit is just one of dozens of area attractions, including scenic trains, museums, parks, a zoo and more. With a mild climate and plenty of sunshine, the Springs boasts some of the state’s best recreation opportunities. The city is also known for its robust high-tech and sports industries. We are home to the U.S. Air Force Academy and four military bases and with the Olympic Training Center and dozens of sports federations nearby, it’s common to spot world-class athletes around town.
What We Offer:
§ Comprehensive medical/vision/dental insurance packages
§ Company contributions to qualified HSA accounts
§ 401k retirement plan with industry leading company contributions
§ 3 weeks of vacation accrual per year plus time off for sick leave and unscheduled life events
§ 13 paid holidays
§ Upfront tuition assistance for approved degree programs.
§ Annual bonus program based on company and employee performance
§ Company paid life insurance, AD&amp;D, Short-Term and Long-Term disability insurance
§ 4 weeks paid Parental Leave
§ Employee assistance program (EAP)
EHS/Environmental Requirements:
This job operates in a professional office environment. While performing the duties of this job, the employee routinely is required to use hands to keyboard, communicate, listen to, and interpret instructions and remain stationary for extended periods of the time. This would require the ability to move around the campus and occasionally move/lift items weighing up to 40 lbs. Reasonable accommodations may be made to enable individuals with disabilities to perform the essential functions of the job.
Applicants are invited to apply for a reasonable accommodation to perform the essential duties of the job. To apply, send a request to staffing@arka.org or contact 203-797-5000 and press 2 for Human Resources.
ITC &amp; Security Clearance Requirements:
This position requires the ability to obtain and maintain a U.S. Government Security Clearance. The form contained in this link will provide insight into the information the government requests as part of the clearance process. https://www.opm.gov/forms/pdf_fill/sf86.pdf.
Visa Restrictions:
No visa sponsorship is available for this position.
Employment with any ARKA companies in the U.S. is contingent upon satisfactory completion of several pre-employment requirements to include a credit check, background check and drug screen.
ARKA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</si>
  <si>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https://www.indeed.com/viewjob?jk=6338496cca21f93e</t>
  </si>
  <si>
    <t>Neurologist</t>
  </si>
  <si>
    <t>$200,000 - $300,000 a year</t>
  </si>
  <si>
    <t>Bronx, NY 10451</t>
  </si>
  <si>
    <t>Overview
_At Essen Health Care, we care for that! _
_As the largest privately held multispecialty medical group in the Bronx, we provide high-quality, compassionate, and accessible medical care to some of the most vulnerable and under-served residents of New York State. Guided by a Population Health model of care, Essen has five integrated clinical divisions offering urgent care, primary care, and specialty services, as well as nursing home staffing and care management. Founded in 1999, our over 20-year commitment has fueled an unwavering dedication toward innovating a better healthcare delivery system. Essen has expanded from a single primary care office to an umbrella organization offering specialties from women’s health to endocrinology, from psychiatry to a vast array of other specialties. All clinical services are offered via telehealth or in-person at over 35 medical offices and at home through the Essen House Calls program. _
_Essen Health Care is the place Where Care Comes Together! We are looking for the most talented and effective individuals to join our rapidly growing company. With over 1,100 employees and 400+ Practitioners, we care for over 250,000 patients annually in New York City and beyond. From medical providers to administration &amp; operational staff, there is a career here for you. Join our team today!_
Job Summary
*Job Summary:* Our dedicated and compassionate team of professionals come from culturally diverse backgrounds and they share the common vision of providing our outpatient population with the best primary and preventative health care available.
_*J1 Waiver and CONRAD 30 Waiver Candidates Welcome!!!*_
Responsibilities
*Responsibilities include:*
* Diagnose complex medical problems by referring to a patient’s history, examining them and conducting neurological tests.
* Counsel patients on neurological disorders and its background.
* Order neurological tests and interpret the results of neuroimaging studies.
* Prescribe and/or administer treatment and medication.
* Order supportive care services for patients.
* Perform physical and neurological examination of patients who are suffering from neurological disorders.
* Order diagnostic tests such as blood tests, spinal fluid tests, and imaging tests such as MRIs.
* Diagnose conditions and disorders based on physical and cognitive exams, and test results.
* Develop treatment plans, and manage and adapt treatment of patients depending on progress.
* Communicate treatment plans and home care instructions to patients.
Qualifications
*Job Requirements:*
* Medical Doctor (MD) or Doctor Osteopathy
* Board Certified or Board Eligible
* Accreditation with the American Board of Psychiatry and Neurology (ABPN).
* Specialty training in an accredited neurology residency program
* Active License
* Current New York State Medical Practitioner License
* Current Drug Enforcement Agency (DEA) and Department of Public Safety (DPS) registration, for prescription writing.
* Urgent Care or Emergency Department experience
* Bilingual (Spanish / English) is a plus, but not a requirement
*Benefits include:*
* Full-time and Part-time Schedules
* Comprehensive Pay Structure
* Access to multiple Physician Specialties
* Hospital and community-based positions available
* Culture passionate about improving access to healthcare
* Great benefits including medical, dental, vision insurance, and commuter benefits
* Fellows and Practicing physicians welcome
* Clinical Assistant Provided
* Geriatric and Adult Patient population
* Loan repayment available
* Visa sponsorship available
Salary: $200,000-$300,000
Equal Opportunity Employer
_*Essen Health care is proud to be an equal opportunity employer, and we seek candidates who desire to work in and serve an ethnically diverse population.*_
Job Types: Full-time, Part-time
Pay: $200,000.00 - $300,000.00 per year
Benefits:
* 401(k)
* Dental insurance
* Flexible schedule
* Health insurance
* Paid time off
* Vision insurance
Work Location: In person</t>
  </si>
  <si>
    <t>https://www.indeed.com/viewjob?jk=7235c56f96af7bd0</t>
  </si>
  <si>
    <t>Licensed Practical Nurse (LPN) - Green Card Sponsorship provided</t>
  </si>
  <si>
    <t>$26.85 - $38.34 an hour</t>
  </si>
  <si>
    <t>*Job Summary*
We are looking for a compassionate and dedicated Licensed Practical Nurse (LPN) to join our healthcare team. The LPN will provide high-quality patient care under the supervision of registered nurses and physicians. The ideal candidate should possess excellent communication skills, attention to detail, and a strong commitment to maintaining patient confidentiality in accordance with HIPAA regulations.
*Duties*
* Deliver basic nursing care, including monitoring vital signs, administering medications, and assisting with daily living activities.
* Collect patient information such as medical histories and current health concerns to assist in assessments.
* Collaborate with registered nurses and physicians to develop and implement care plans.
* Perform wound care, including cleaning, dressing changes, and monitoring for signs of infection.
* Conduct procedures such as administering injections and catheterizations within the LPN's scope of practice.
* Monitor patients for changes in condition and promptly report any concerns to the healthcare team.
* Maintain accurate and detailed records of patient care and responses.
* Educate patients and families on health management and care plans to promote understanding and adherence.
* Assist with patient hygiene, grooming, mobility, and comfort.
* Adhere to infection control protocols and ensure a safe, clean environment for patients.
*Requirements*
* Valid LPN license in any U.S. state.
* Knowledge of medical terminology and a solid understanding of anatomy and physiology.
* Experience with medical documentation and maintaining patient records.
* Strong interpersonal and communication skills for effective interaction with patients, families, and healthcare professionals.
* Ability to work collaboratively in a team-oriented environment.
* Prior experience in a clinical setting is preferred but not required.
Job Type: Full-time
Pay: $26.85 - $38.34 per hour
Benefits:
* Flexible schedule
* Relocation assistance
Medical Specialty:
* Geriatrics
* Medical-Surgical
Physical Setting:
* Acute care
Supplemental Pay:
* Differential pay
* Overtime pay
Application Question(s):
* What is your current US immigration status? We encourage Asylum pending, TPS, and DACA candidates to apply.
* Please enter your email address. (73822440-396-1)
License/Certification:
* NCLEX-PN pass result &amp; a LPN license? (Preferred)
* Asylum Pending, TPS, or DACA Status? (Preferred)
Work Location: On the road</t>
  </si>
  <si>
    <t>https://www.indeed.com/viewjob?jk=4a5560e04cb4f3aa</t>
  </si>
  <si>
    <t>Director, Med Surg</t>
  </si>
  <si>
    <t>$92,000 - $125,000 a year</t>
  </si>
  <si>
    <t>Better Business Info</t>
  </si>
  <si>
    <t>Wilson, NC 27893</t>
  </si>
  <si>
    <t>*Director - Medical/Surgical (RN)*
*Location:* Wilson, NC 27893
*Salary:* $91,000 - $124,000 (Negotiable signing bonus &amp; full relocation package)
*Reports To:* Chief Nursing Officer (CNO)
*Vacant for:* More than 30 days
*About the Role*
The Director of Medical/Surgical is responsible for leading and managing the overall operations of the Med/Surg unit, ensuring the delivery of high-quality, patient-centered care. This position oversees all clinical and administrative functions, including staffing, regulatory compliance, and performance improvement initiatives. The Director collaborates with interdisciplinary teams to enhance patient outcomes, optimize workflows, and maintain adherence to hospital policies, state and federal regulations, and accreditation standards.
*Key Responsibilities*
* Provide leadership and strategic direction for the Med/Surg unit, ensuring operational efficiency and quality patient care.
* Oversee staffing, budgeting, and resource allocation to maintain an optimal care environment.
* Ensure compliance with hospital policies, state and federal regulations, and accreditation requirements.
* Develop and implement quality improvement initiatives to enhance patient outcomes.
* Collaborate with physicians, nursing staff, and other healthcare professionals to coordinate care and optimize workflows.
* Mentor and support nursing staff, fostering professional growth and development.
* Analyze data and implement evidence-based practices to improve patient safety and satisfaction.
*Must-Have Qualifications*
* Bachelor’s degree in nursing (BSN) or a related field.
* Progressive leadership experience in a hospital or acute care setting.
* Current RN licensure in North Carolina or a valid multistate RN license.
*Preferred Qualifications*
* Master’s degree in nursing, healthcare administration, or a related field.
* Strong leadership, communication, and problem-solving skills.
*Additional Details*
* Travel is not required.
* No visa sponsorship is available.
* Full relocation package provided for the right candidate.
Job Type: Full-time
Pay: $92,000.00 - $125,000.00 per year
Work Location: In person</t>
  </si>
  <si>
    <t>https://www.indeed.com/viewjob?jk=4bdb006c1aecb650</t>
  </si>
  <si>
    <t>Certified Surgical Technologist - Green Card Sponsorship | Asylum, TPS, &amp; DACA Accepted</t>
  </si>
  <si>
    <t>$18.00 - $28.65 an hour</t>
  </si>
  <si>
    <t>*Job Overview*
We are seeking a skilled Surgical Technologist to join our dynamic healthcare team. The ideal candidate will assist in surgical operations, ensuring a safe and sterile environment for patients and medical staff.
*Asylum, TPS, or DACA status applicants are encouraged to apply. *
*This position is available at multiple locations, with relocation support provided by Flint.*
*About us*
Flint Allied Health is a medical staffing company providing Asylum seekers and other international medical professionals a full-time job placement among it's network of partner hospitals. Flint Healthcare has a unique US Green Card sponsorship program for it's candidates.
*Visa / Green Card Visa Sponsorship is included as part of this position. Full-time role with a 3 year commitment.*
----------------------------------------
*Education and Training Required:*
* High School or better.
* Surgical Technologist License
* BLS certification
*Experience:*
* Previous experience in surgical care services with knowledge of aseptic principles preferred.
*Responsibilities*
* Prepare operating rooms with necessary equipment and supplies
* Assist in surgical procedures by passing instruments and supplies to surgeons
* Maintain a sterile field during procedures to prevent infections
* Monitor and manage surgical equipment
* Collaborate with the surgical team to ensure patient safety and comfort
* Adhere to infection control protocols and hospital policies
* Provide excellent patient care throughout the perioperative process
Job Type: Full-time
Pay: $18.00 - $28.65 per hour
Benefits:
* Life insurance
Medical Specialty:
* Surgery
Schedule:
* Day shift
* Evening shift
* Morning shift
* Night shift
Application Question(s):
* Please enter your email address. (73822440-373-1)
* Do you have an existing visa or status in the United States? If yes, what visa do you have? (eg. TPS, H1B, F1, B1, etc.)
License/Certification:
* Asylum Pending, TPS, or DACA Status (Preferred)
* Certified Surgical Technologist license in the US (Preferred)
Work Location: On the road</t>
  </si>
  <si>
    <t>https://www.indeed.com/viewjob?jk=a9b3ac63896abc7f</t>
  </si>
  <si>
    <t>Pharmacy Manager</t>
  </si>
  <si>
    <t>Albertsons</t>
  </si>
  <si>
    <t>Texarkana, AR 71854</t>
  </si>
  <si>
    <t>Are you the Pharmacist who knows your patients by name? Do they ask for you because you build meaningful relationships with them? Do you want to practice in a progressive setting where you can make an impact on patient care and be a part of your community? Are you a pharmacist who creates a culture that promotes diversity, equity, inclusion and belonging, and embraces associate well-being, growth and development? Then Albertsons, a division of Albertsons Companies is the place for you!
As a Pharmacy Manager for our company, you will be part of a team that is committed to providing direct patient care and wellness services. You will play a valuable role in disease state management, optimizing medication therapy, delivering outstanding patient-centered care and assisting in managing acute and chronic conditions.#LI-EF1
Responsibilities:
Under the direction of the Division Pharmacy Manager, the Pharmacy Manager is responsible for the financial performance of the pharmacy and acts as pharmacist in charge.
Our Pharmacy Managers:
Actively delivers patient care services
Upholds operational standards including performance metrics, safety and compliance
Recruits, trains and supervises pharmacy team
Partners with management in developing and implementing initiatives to increase profitability
Requirements:
Bachelor's Degree in Pharmacy or Pharm.D or equivalent FPGEC (NABP)
Active pharmacy license in state(s) of practice with all held licenses in good standing
Certified immunizer preferred
1 year of supervisory experience in a pharmacy setting preferred
Ability to work a variety of schedules
We also provide a variety of benefits including:
Competitive Wages
Flexible work schedules
Associate discounts
Leaders invested in your training, career growth &amp; development
Health and welfare benefits for eligible employees (Medical, Dental, 401k and more!)
Vacation / Paid Time Off
OPT, H-1B (H1B) &amp; TN sponsorship or H1B visa transfers may be available
About Us:
Albertsons Companies is at the forefront of the revolution in retail. We have a new vision: forging a retail winner that is admired for national strength with deep local roots, that offers an easy, fun, friendly, and inspiring experience, no matter how a customer chooses to shop with us. We want talented individuals to be a part of this journey! We are a company that strives to reflect the rich diversity of the communities we serve. A workplace where everyone will be celebrated, have equal access to opportunities and resources, and be fully able to contribute to their and our company’s success.
Locally great and nationally strong, Albertsons Companies (NYSE: ACI) is a leading food and drug retailer in the United States. Albertsons Companies is committed to bringing people together around the joys of food and inspiring well-being, and making a meaningful difference, neighborhood by neighborhood.
The company includes 2,270 retail and drug stores with 1720 pharmacies, 402 associated fuel centers, 22 distribution facilities, and 19 manufacturing plants with over 290,000 employees across 34 states and the District of Columbia. The company is publicly owned with supermarkets across the country that includes Albertsons, Safeway, Vons, Jewel-Osco, ACME, Shaw’s, Tom Thumb, United Supermarkets, United Express, Randalls, Albertson’s Market, Pavilions, Star Markets, Market Street, Carrs, Haggen, Lucky, Amigos, Andronico’s Community Markets, King’s, Balducci’s, and Albertson’s Market Street.
DISCLAIMER
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
ALBERTSONS SAFEWAY IS AN EQUAL OPPORTUNITY EMPLOYER
This Company is an Equal Opportunity Employer, and does not discriminate on the basis of race, gender, ethnicity, religion, national origin, age, disability, veteran status, or on any other basis prohibited by law. We endeavor to make this site accessible to any and all users. If you would like to contact us regarding the accessibility of our website or need assistance completing the application process, please contact us at 1-888-255-2269.</t>
  </si>
  <si>
    <t>https://www.indeed.com/viewjob?jk=bf2198aa90cb2760</t>
  </si>
  <si>
    <t>Operation Assistant - New Hampshire- Mandarin</t>
  </si>
  <si>
    <t>$18 - $23 an hour</t>
  </si>
  <si>
    <t>UniUni Logistics</t>
  </si>
  <si>
    <t>Manchester, NH</t>
  </si>
  <si>
    <t>Who Are We?
UniUni, a North American leader in last-mile logistics, delivers tens of millions of parcels annually in Canada, from Coast to Coast, and is rapidly expanding across the United States. Founded in 2019, UniUni’s tech-driven innovation and crowdsourcing delivery model offers fast, economical, and reliable services to local, national, and international e-commerce clients.
What Do We Offer?
At UniUni, we offer exciting opportunities to our employees to achieve their career goals. We value lateral moves as much as vertical promotions – we believe all roles should develop your skills, broaden your experience, and help you build a rewarding career. We know you are not only seeking a job, but a career to pursue. If you are ready to join UniUni’s dynamic team, while working hard and having fun doing it, we invite you to apply online and let us know how you can be part of our success story
Requirements
Responsibilities
l Assist in receiving, dispatching, inspecting, handling and stocking inbound products；
l Receives returns, counts and confirms quantities, determines condition and completes paperwork;
l Arranges for pick-up of shipments, contacts delivery drivers and coordinates schedules;
l Communicates effectively with the other departments in the company；
l Responds quickly to customer/client inquiries, resolves problems, and communicates service issues to supervisor;
l Encourages safe work practices in others；
l Arranges daily cycle count and follow variance;
l Weekly report updates;
l Other duties as assigned to the position
Qualifications
l Bachelor or international equivalent;
l 1 years of relevant experience preferred, no experiences is ok, everything will be trained；
l Moderate computer skills, assist in report data collection.
l Strong responsibility, follow supervision, good communication skills
Morning shift 6:30AM-3:30PM
Benefits
Benefits: 401K, Dental, Vision, Medical insurance, Paid Holiday, Paid Time Off, Paid Sick Leave, Management training program, H1B Sponsorship.
$18-22/hour during first three monthes, will increase after probationary period.</t>
  </si>
  <si>
    <t>https://www.indeed.com/viewjob?jk=0a32c0adca963e92</t>
  </si>
  <si>
    <t>Marketing Coordinator (Internship)</t>
  </si>
  <si>
    <t>$3,000 - $5,000 a month</t>
  </si>
  <si>
    <t>*About Us*
GnG Vacation specializes in real estate development, investment and management. It is a high-tech real estate management company with 20 years of experience in the United States.
*Website:*
www.gngvacation.com
*Full job description*
We are currently seeking a highly motivated *Marketing Coordinator* with a passion for real estate and proficiency in marketing tools and strategies to enhance our brand and drive growth.
*Responsibilities*
* Develop, manage, and execute marketing campaigns across various platforms, including social media (TikTok, Instagram, Facebook, etc.), email marketing, and digital advertising.
* Assist in creating engaging content for social media, websites, and newsletters in English.
* Coordinate video shooting and editing for promotional materials, property tours, and company branding.
* Design and produce marketing materials, including brochures, flyers, and presentations.
* Track and analyze marketing campaign performance and provide actionable insights to improve results.
* Maintain and update the company's social media accounts and website with fresh and engaging content.
* Collaborate with the sales team to align marketing initiatives with business objectives.
* Assist with organizing and promoting events, such as open houses and community networking events.
*Requirements*
* *Bachelor's degree or higher*, preferably in Marketing, Communications, or a related field.
* *Fluent in English*, with excellent speaking, reading, and writing skills; strong verbal and written communication is essential.
* Proficiency in office and marketing tools (Microsoft Office Suite, Canva, Adobe Creative Suite, social media analytics tools, etc.).
* Familiarity with Chinese and English social media platforms, with experience in managing accounts and campaigns.
* Positive, proactive attitude, highly organized, detail-oriented, and capable of managing multiple projects simultaneously.
* Strong learning ability, excellent interpersonal skills, and a team player mindset.
* Have lived in the Greater Los Angeles area for over one years, with familiarity in local culture, economy, and population distribution.
* A passion for the real estate industry; familiarity with real estate marketing is a plus.
* Availability to assist with weekend events, such as open houses and networking opportunities.
Job Type: Full-time
*Promotion opportunities: *3 months after joining the company, performed well and achieved good performance. The company will consider a base salary job with bonus.
*Sponsorship: YES *(We offer sponsorship for international students in the United States who need status sponsorship. We also accept international students with CPT, OPT and H1B status.)
Language: English
Education: Bachelor’s degree or equivalent (Preferred)
Work Location: On-site
Probation Period: 3 months
*Pay: No payment (No Payment during your Probation Period! No payment but Commission, during probation period is paid on commission without basic salary.)*
Job Type: Full-time
Pay: $3,000.00 - $5,000.00 per month
Schedule:
* Day shift
* Monday to Friday
Work Location: In person</t>
  </si>
  <si>
    <t>https://www.indeed.com/viewjob?jk=fb822f55ca04aafb</t>
  </si>
  <si>
    <t>Senior GCP Data &amp; Analytics Engineer</t>
  </si>
  <si>
    <t>Ford Motor Company</t>
  </si>
  <si>
    <t>Allen Park, MI 48101</t>
  </si>
  <si>
    <t>We are the movers of the world and the makers of the future. We get up every day, roll up our sleeves and build a better world - together. At Ford, we’re all a part of something bigger than ourselves. Are you ready to change the way the world moves?
We are seeking a Senior GCP Data &amp; Analytics Engineer to lead the development of our cutting-edge cloud analytics platforms. This role is pivotal in driving our data strategy, enabling data-driven decision-making across the organization. You will utilize your skill set to analyze and transform large datasets, support Enabling Platforms and Analytics in GCP, and ensure our data infrastructure meets expanding business needs.
You'll have...
Bachelor’s degree in Data Science, Computer Science, or a related quantitative field.
5+ years of experience in designing and implementing large-scale data warehouses, ETL processes &amp; complex SQL development
3+ years of experience in programming languages such as Python, Java.
2+ years of expertise in GCP, with a focus on managing cloud infrastructure and deploying production-scale solutions.
In-depth knowledge of tools such as BigQuery, Airflow, Cloud Run, DBT, and DevOps tools like Tekton, GitHub, Terraform, and Docker.
Even better, you may have...
Master’s degree
Professional Certification in GCP (e.g., Professional Data Engineer) is highly desirable.
Experience working with Apache Beam.
Demonstrated leadership experience, including mentoring and coaching data engineering teams.
Strong expertise in project management tools such as Atlassian JIRA.
Experience in ensuring data security, governance, and compliance in cloud environments.
Exceptional problem-solving skills and a proactive, strategic mindset.
Excellent communication skills, with the ability to influence and engage with senior management and cross-functional teams.
Proven ability to thrive in ambiguous environments, managing multiple priorities with a focus on delivering high-impact results.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 Immediate medical, dental, vision and prescription drug coverage
• Flexible family care days, paid parental leave, new parent ramp-up programs, subsidized back-up child care and more
• Family building benefits including adoption and surrogacy expense reimbursement, fertility treatments, and more
• Vehicle discount program for employees and family members and management leases
• Tuition assistance
• Established and active employee resource groups
• Paid time off for individual and team community service
• A generous schedule of paid holidays, including the week between Christmas and New Year’s Day
• Paid time off and the option to purchase additional vacation time.
For a detailed look at our benefits, click here: fordcareers.co/GSRnon-HTHD
Visa sponsorship is available for this position.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#LI-Hybrid
What you'll do...
Lead collaboration with stakeholders and cross-functional teams to gather and define complex data requirements, ensuring alignment with strategic business objectives.
Architect and implement sophisticated ETL pipelines, ensuring efficient data integration into BigQuery from diverse batch and streaming sources, with a focus on Supply Chain IT solutions.
Design, build and optimize advanced data models to support comprehensive business intelligence and analytics. Hands on experience is a must.
Spearhead the development and maintenance of data ingestion and analytics pipelines using cutting-edge tools and technologies, including Python, SQL, and DBT/Dataform.
Ensure the highest standards of data quality and integrity across all data processes.
Data workflow management using Astronomer and Terraform for cloud infrastructure, promoting best practices in Infrastructure as Code (IaC).
Lead the creation of interactive dashboards and reports using QlikSense, providing strategic insights and data visualization.
Conduct thorough data mapping, impact analysis, root cause analysis, and document data lineage to support robust data governance.
Develop comprehensive documentation for data engineering processes, promoting knowledge sharing and system maintainability.
Utilize GCP monitoring tools to proactively address performance issues and ensure system resilience, while providing expert production support.
Provide strategic guidance and mentorship to team members on data transformation initiatives, championing data utility within the enterprise.</t>
  </si>
  <si>
    <t>https://www.indeed.com/viewjob?jk=5a96467225819199</t>
  </si>
  <si>
    <t>Staff Pharmacist</t>
  </si>
  <si>
    <t>Shaw's</t>
  </si>
  <si>
    <t>Burlington, VT 05401</t>
  </si>
  <si>
    <t>30K sign on bonus available for external applicants. Relocation also available for out of state candidates
Are you the Pharmacist who knows your patients by name? Do they ask for you because you build meaningful relationships with them? Do you want to practice in a progressive setting where you can make an impact on patient care and be a part of your community? Are you a pharmacist who creates a culture that promotes diversity, equity, inclusion and belonging, and embraces associate well-being, growth and development?
Then Shaws,a division of Albertsons Companies is the place for you!
As a Pharmacist with our company, you will be part of a team that is committed to providing direct patient care and wellness services. You will play a valuable role in disease state management, optimizing medication therapy, delivering outstanding patient-centered care and assisting in managing acute and chronic conditions.
Our Pharmacists:
Actively delivers patient care services
Supervises pharmacy technicians, clerks and pharmacy interns
Upholds operational standards including performance metrics, safety and compliance
Implements company initiatives to increase profitability
Requirements:
Bachelor’s Degree in Pharmacy or Pharm.D or equivalent FPGEC (NABP)
Must have an active pharmacy license in state(s) of practice with all held licenses in good standing
Certified Immunizer Preferred
Ability to work a variety of schedules including, dayshift, evenings, holidays, and weekends
We also provide a variety of benefits including:
Competitive Wages
Flexible work schedules
Associate discounts
Leaders invested in your training, career growth &amp; development
Health and welfare benefits for eligible employees (Medical, Dental, 401k and more!)
Vacation / Paid Time Off
OPT, H-1B (H1B) &amp; TN sponsorship or H1B visa transfers may be available
About Us:
Albertsons Companies is at the forefront of the revolution in retail. We have a new vision: forging a retail winner that is admired for national strength with deep local roots, that offers an easy, fun, friendly, and inspiring experience, no matter how a customer chooses to shop with us. We want talented individuals to be a part of this journey! We are a company that strives to reflect the rich diversity of the communities we serve. A workplace where everyone will be celebrated, have equal access to opportunities and resources, and be fully able to contribute to their and our company’s success.
Locally great and nationally strong, Albertsons Companies (NYSE: ACI) is one of the largest food and drug retailers in the United States. Albertsons Companies is committed to helping people across the country live better lives by making a meaningful difference, neighborhood by neighborhood. The organization includes 2,273 retail and drug stores with 1720 pharmacies, 402 associated fuel centers, 22 distribution facilities, and 19 manufacturing plants with over 300,000 employees across 34 states and the District of Columbia. The company is publicly owned with supermarkets across the country that includes Albertsons, Safeway, Vons, Jewel-Osco, ACME, Shaw’s, Tom Thumb, United Supermarkets, United Express, Randalls, Albertson’s Market, Pavilions, Star Markets, Market Street, Carrs, Haggen, Lucky, Amigos, Andronico’s Community Markets, King’s, Balducci’s, and Albertson’s Market Street.
DISCLAIMER
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
Albertsons is an Equal Opportunity Employer
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
We endeavor to make this site accessible to any and all users. If you would like to contact us regarding the accessibility of our website or need assistance completing the application process, please contact us at 1-888-255-2269(option #4).
#LI-CP9</t>
  </si>
  <si>
    <t>https://www.indeed.com/viewjob?jk=93484f5d72a4f2ad</t>
  </si>
  <si>
    <t>Mechanical Manufacturing Technician IV {D}</t>
  </si>
  <si>
    <t>ARKA Group, L.P.</t>
  </si>
  <si>
    <t>Danbury, CT 06810</t>
  </si>
  <si>
    <t>ARKA Group L.P. (“ARKA”) is an advanced technologies company serving the U.S. military, intelligence community, and commercial space industry delivering next-generation solutions to support the national security space domain. ARKA has a 60-year legacy reaching back to the very beginning of our country’s space endeavors. We’re a legacy of mission excellence built on ground-breaking technologies.
Join the ARKA mission and discover your next career opportunity now!
Position Overview:
As part of our Danbury Operations team, the Manufacturing Technician IV will have an exciting opportunity to utilize their mechanical aptitude and assembly skills within a manufacturing production facility. Working with high precision glass, mechanical and electrical products, this individual will have the opportunity to work hands-on within a growing and evolving environment.
Responsibilities:
Mechanical and assembly processes by reading blueprints and working hands-on from assembly drawings.
Following standard work instructions to assemble components for assigned programs including optical or electro-optical components as well as circuit card assemblies.
Work with micrometers, calipers, multi meters, and other measuring tools.
Cross-training within the department to learn other skills and work processes.
Assisting in maintaining productivity and efficiency, while meeting scheduled delivery dates and consistently upholding compliance.
Reading and understanding Material Safety Data Sheets in handling hazardous chemicals.
Multitasking on various production assemblies and repairs.
Fabricate hardware, equipment, tools or prototypes from drawing or sketches.
Identify and effectively troubleshoot minor process, material, designs, or equipment.
Education Requirements:
High school or equivalent (Required)
Experience Required:
7-10 years of mechanical and/or machinist related experience.
Must be mechanically inclined with a curiosity and aptitude to learn.
Computer proficiency with the willingness to learn new technologies.
Ability to speak up as appropriate and escalate issues as required.
Strong attention to detail and organizational skills.
Ability to maintain a high degree of flexibility and assist others as needed.
Solid written and verbal communication skills.
Critical Structure Bonding
Location:
Located onsite at our facility in Danbury, CT. Located in beautiful Fairfield County, Danbury offers a diverse economy, wonderful parks, cultural attractions, an impressive mix of private and public educational institutions and a vibrant arts scene. Our facility is nestled among a remarkable selection of communities to call home all with varying price points to fit many different budgets. We’re close to New York City, Boston, and other major cities – great for day trips and weekend getaways. Our lovely seasons along with award-winning institutions, colleges, cultural events, and a genuine sense of community brings a diverse population to the beautiful state of Connecticut!
What We Offer:
Comprehensive medical/vision/dental insurance packages
Company contributions to qualified HSA accounts
401k retirement plan with industry leading company contributions
3 weeks of vacation accrual per year plus time off for sick leave and unscheduled life events
13 paid holidays
Upfront tuition assistance for approved degree programs
Annual bonus program based on company and employee performance
Company paid life insurance, AD&amp;D, Short-Term and Long-Term disability insurance
4 weeks paid Parental Leave
Employee assistance program (EAP)
EHS/Environmental Requirements:
While performing the duties of this job, the employee is regularly required to communicate, listen to, and interpret instructions, operate tools and/or machinery with hands and arms and remain stationary for extended periods of the time. The employee will use protective equipment to work with chemicals, move between workstations, reach, and replace equipment, and move items weighing up to 25 lbs. Reasonable accommodations may be made to enable individuals with disabilities to perform the essential functions of the job.
Applicants are invited to apply for a reasonable accommodation to perform the essential duties of the job. To apply, send a request to staffing@arka.org or contact 203-797-5000 and press 2 for Human Resources.
ITC &amp; Security Clearance Requirements:
This position requires the ability to obtain and maintain a U.S. Government Security Clearance. The form contained in this link will provide insight into the information the government requests as part of the clearance process. https://www.opm.gov/forms/pdf_fill/sf86.pdf.
Due to contract requirements, US citizenship is required. Additionally, if you are a dual citizen (a citizen of the US and another country), the Company must obtain approval for you to have access to the information required for this position. You will not be able to begin employment until such approval is obtained and this may take several months.
Visa Restrictions:
No visa sponsorship is available for this position.
Pre-employment Screenings:
Employment with any ARKA companies in the U.S. is contingent upon satisfactory completion of several pre-employment requirements to include a credit check, background check, and drug screen.
Equal Employment Opportunity and Affirmative Action:
ARKA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</si>
  <si>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https://www.indeed.com/viewjob?jk=e7919a9f085df5d7</t>
  </si>
  <si>
    <t>Surgical Technologist (Surg Tech) - Green Card Sponsorship</t>
  </si>
  <si>
    <t>*Job Overview*
We are seeking a skilled Surgical Technologist to join our dynamic healthcare team. The ideal candidate will assist in surgical operations, ensuring a safe and sterile environment for patients and medical staff.
*Asylum, TPS, or DACA status applicants are encouraged to apply. *
*This position is available at multiple locations, with relocation support provided by Flint.*
*Visa / Green Card Visa Sponsorship is included as part of this position. Full-time role with a 3 year commitment.*
----------------------------------------
*Education and Training Required:*
* High School or better.
* Surgical Technologist License
* BLS certification
*Experience:*
* Previous experience in surgical care services with knowledge of aseptic principles preferred.
*Responsibilities*
* Prepare operating rooms with necessary equipment and supplies
* Assist in surgical procedures by passing instruments and supplies to surgeons
* Maintain a sterile field during procedures to prevent infections
* Monitor and manage surgical equipment
* Collaborate with the surgical team to ensure patient safety and comfort
* Adhere to infection control protocols and hospital policies
* Provide excellent patient care throughout the perioperative process
Job Type: Full-time
Pay: $18.00 - $28.65 per hour
Benefits:
* Life insurance
Medical Specialty:
* Surgery
Schedule:
* Day shift
* Evening shift
* Morning shift
* Night shift
Application Question(s):
* Do you have an existing visa or status in the United States? If yes, what visa do you have? (eg. TPS, H1B, F1, B1, etc.)
* What is your email address? (73822440-370-1)
License/Certification:
* Asylum Pending, TPS, DACA or Humanitarian Parole Status (Preferred)
* Surgical Technologist license in the US (Preferred)
Work Location: On the road</t>
  </si>
  <si>
    <t>https://www.indeed.com/viewjob?jk=88e873c38b280b9f</t>
  </si>
  <si>
    <t>Associate Dentist</t>
  </si>
  <si>
    <t>From $150,000 a year</t>
  </si>
  <si>
    <t>Thomaston Dental Associates</t>
  </si>
  <si>
    <t>Thomaston, CT 06787</t>
  </si>
  <si>
    <t>*Thomaston, CT: Full Time Dentist; $10,000 signing bonus and future partnership opportunity!*
*VISA Sponsorship available *
_Thomaston Dental Associates_ has a large patient base with significant new patients added each month. This practice has been established for over 20 years, and is one of only two practices in town. The practice has a total of five operatories with two hygienists on each day. The practice has long-term staff and is updated using the latest digital clinical and practice management technology including a Prime Scan, paperless charts, digital x-rays…and more! The practice accepts most PPO insurance plans.
This is a great opportunity to work with a very experienced dentist that is looking to mentor the future clinical leader of the practice. This opportunity comes with the ability to own part of the practice over time without having to make any initial financial investment! The current dentist would like to transition the practice fully to a new provider in the next five years.
*Compensation/Benefits/Partnership*
Collections-based salary with guaranteed $150,000+ minimum annual compensation for one year after joining the practice. After just two years, there is the potential for . The group covers malpractice insurance, has a high-quality CE and mentorship program, and offers health, disability, and retirement benefits.
We’re looking for an ethical, hard-working, independent dentist to take over as the lead clinical provider in the practice. This is a great opportunity to make this practice your own, PLUS with the ability to own part of the practice over time without having to make any initial financial investment!
The practice is part of a small, dentist-owned group called Plum Dental. Plum is a group of 30+ practices in Rhode Island and eastern Connecticut owned by its founder dentists. At Plum, our founding mission still rings true—to serve as a long-term home for excellent dentists like YOU to:
· Practice how you want with clinical autonomy and no administrative headaches – so you can do what you do best
· Experience the financial &amp; personal rewards of private practice with the support of a stable, successful, and growing dentist-led organization behind you
· Receive significant mentoring and CE support to achieve your clinical goals and full earning potential
· Enjoy partnership and equity opportunities unlike what’s been offered to you before or what may be achievable on your own
To learn more about the practice or Plum, please visit the websites below.
*Hours of the office:*
Monday: 8:15 am – 5:00 pm
Tuesday: 8:15 am – 6:00 pm
Wednesday: 8:15 am – 2:00 pm
Thursday: 8:15 am – 5:00 pm
Friday: 8:15 am – 12:00 pm
Saturday: open once monthly 8:00 am – 12:00 pm for hygiene appts
Sunday: Closed
_Office Address_: 10 Marine Street, Suite 6, Thomaston, CT 06787
Job Type: Full-time
Benefits:
* 401(k)
* 401(k) matching
* Dental insurance
* Employee discount
* Flexible spending account
* Health insurance
* Health savings account
* Life insurance
* Referral program
* Vision insurance
Schedule:
* Day shift
* No weekends
Supplemental Pay:
* Signing bonus
Work Location: In person</t>
  </si>
  <si>
    <t>https://www.indeed.com/viewjob?jk=ce877a4411154365</t>
  </si>
  <si>
    <t>Supply Chain Coordinator</t>
  </si>
  <si>
    <t>Petrofac</t>
  </si>
  <si>
    <t>Houston, TX 77084</t>
  </si>
  <si>
    <t>*Overview*
The Supply Chain Coordinator plays a pivotal role in ensuring the smooth and efficient flow of goods and services throughout the supply chain. This position requires a detail-oriented individual who can manage various aspects of supply chain operations, from procurement to logistics. The ideal candidate will possess strong analytical skills and a comprehensive understanding of supply chain management principles.
*Duties*
* Responsible for requisition processing, inventory tracking, order tracking, and receipt verification.
* Ensure compliance with company policies and procedures, as well as relevant regulations
* Build market snapshots and provide recommendations
* Analyze supply chain data to identify potential bottlenecks and areas for improvement.
* Generate reports on key performance metrics (KPIs) such as lead time, delivery accuracy, and overall vendor performance.
* Work closely with operations, offshore operations teams, suppliers and customer service teams to ensure smooth supply chain operations.
* Communicate effectively with internal and external stakeholders to resolve supply chain challenges.
* Conduct thorough market research to identify potential suppliers, evaluate their capabilities, and select the most suitable vendors based on cost, quality, and delivery time.
* Establish and maintain relationships with suppliers and sub-contractors, ensuring effective communication and collaboration.
* Negotiate contracts and terms with suppliers to obtain the best pricing, quality, and service.
* Monitor supplier performance, resolve any issues or disputes, and identify opportunities for improvement.
*Skills*
* Strong knowledge of supply chain management principles and practices.
* Proficiency in Oracle EBS or similar systems used for supply chain operations.
* Experience in logistics coordination and production planning.
* Ability to analyze data effectively to inform strategic decisions.
* Excellent negotiation and communication skills for collaboration with cross-functional teams.
* Strong organizational skills with attention to detail, the ability to prioritize and manage multiple tasks simultaneously.
* Problem-solving mindset with the ability to adapt to changing circumstances within the supply chain.
*Experience*
* Vendor management as well as RFQ for indirect procurement experience for services and materials in the Gulf of Mexico.
* Drafting and negotiating skills including terms and conditions and contract schedules.
* Analyzing data in excel and provide sound decisions based on that data.
*Education*
* Bachelor's degree in Business Administration, Supply Chain Management or a related field preferred. Relevant certifications is a plus.
* Strong knowledge of Supply Chain principles, practices and regulations (Preferred)
*No relocation or Visa sponsorship will be considered for this position. *
*No agencies please. *
Job Type: Full-time
Benefits:
* 401(k)
* 401(k) matching
* Dental insurance
* Disability insurance
* Employee assistance program
* Flexible spending account
* Health insurance
* Health savings account
* Life insurance
* Paid time off
* Vision insurance
Schedule:
* Day shift
* Monday to Friday
Experience:
* Supply Chain Management: 2 years (Required)
* Vendor management: 2 years (Required)
Ability to Commute:
* Houston, TX 77084 (Required)
Work Location: In person</t>
  </si>
  <si>
    <t>https://www.indeed.com/viewjob?jk=b504af4666aed7b3</t>
  </si>
  <si>
    <t>Physician Assistant (Bilingual in English &amp; Cantonese)(H1B Sponsor)</t>
  </si>
  <si>
    <t>$150,000 - $250,000 a year</t>
  </si>
  <si>
    <t>Yong Kang Medical PLLC</t>
  </si>
  <si>
    <t>Brooklyn, NY 11204</t>
  </si>
  <si>
    <t>\*\*Physician Assistant\*\*
We are seeking a skilled Physician Assistant to join our team. The Physician Assistant will work closely with physicians and other healthcare professionals to provide high-quality patient care.
\*\*Responsibilities:\*\*
- Conduct physical examinations and order diagnostic tests to aid in diagnosis.
- Perform and interpret tests, such as EKGs, and report results to physicians.
- Assist physicians in the treatment of patients, including the prescription of medications.
- Participate in the development of treatment plans for patients.
- Collaborate with physicians and other healthcare professionals to provide comprehensive patient care.
- Conduct rounds and provide updates on patient status.
- Perform procedures, such as inserting IVs, in accordance with hospital policies.
- Monitor patients and report any changes in their condition.
- Conduct research and provide recommendations on new treatments and therapies.
- Participate in clinical research projects to advance the understanding of various medical conditions.
- Provide patient education and counseling on treatment options and self-care techniques.
- Assist in the management of patients in the ICU and OR.
- Work closely with the geriatric population to provide specialized care.
- Maintain accurate and detailed records of patient care.
- Stay up-to-date with the latest developments in internal medicine and incorporate this knowledge into patient care.
- Manage airway management and provide respiratory care as needed.
\*\*Qualifications:\*\*
- Master's degree in Physician Assistant studies or related field.
- Current PA certification in the state of New York.
- Strong anatomy knowledge and ability to apply this knowledge in a clinical setting.
- Experience working in a clinic or hospital setting.
- Ability to work effectively in a fast-paced environment and prioritize patient care.
- Strong patient assessment skills and ability to develop effective treatment plans.
- Experience working with patients of all ages, including geriatric patients.
- Ability to perform procedures and manage airway management.
- Experience working in an ICU and OR setting.
- Knowledge of internal medicine and ability to apply this knowledge in a clinical setting.
- Proficient in English and Cantonese
We offer a supportive work environment, opportunities for professional growth, and competitive compensation. If you are a motivated and dedicated Physician Assistant looking for a challenging and rewarding role, we encourage you to apply.
Job Types: Full-time, Part-time
Pay: $150,000.00 - $250,000.00 per year
Benefits:
* Flexible schedule
* Health insurance
* Paid time off
Medical Specialty:
* Family Medicine
* Internal Medicine
* Primary Care
Schedule:
* 8 hour shift
* Day shift
Application Question(s):
* Are you applying for a full-time position or part-time position?
Language:
* Bilingually in English and Cantonese (Required)
License/Certification:
* Physician Assistant License (Required)
* PA-C (Preferred)
Ability to Commute:
* Brooklyn, NY 11204 (Required)
Ability to Relocate:
* Brooklyn, NY 11204: Relocate before starting work (Required)
Work Location: In person</t>
  </si>
  <si>
    <t>https://www.indeed.com/viewjob?jk=c0c2e5a8f412a1ff</t>
  </si>
  <si>
    <t>Senior Accountant</t>
  </si>
  <si>
    <t>Venturant Group LLC</t>
  </si>
  <si>
    <t>*Job Description*
Senior Accountant
As a valuable addition to our team, you will play an important role in our fast-growing finance team. The ideal candidate is passionate about hospitality, and has a strong background in accounting.
RESPONSIBILITIES:
* Develop and maintain timely and accurate financial statements.
* Manage cash flow and prepare cash flow forecasts in accordance with policy.
* Monitor spending for all departments to ensure proper purchase approvals and manage spending limits.
* Ensure that all financial reports, budgets, forecasts, and other information are accurately compiled and submitted within the specified time limits.
* Review general ledger details for operating and balance sheet for accuracy.
* Monitor restaurant’s revenue and expenses and ensure the accurate recording in accordance with GAAP.
* Perform balance sheet reconciliations; research and analyze findings to ensure accuracy of accounts.
* Document and maintain complete and accurate supporting information for all financial transactions.
* Perform other duties as assigned by the controller.
REQUIREMENTS:
* Bachelors degree in Accounting
* At least 3 years corporate accounting experience
* Experienced with month end closing processes
* Experienced with the preparation of multi-unit/ multi-department financial statement
* Ability and willingness to learn and adapt in a fast-paced environment
* Strong interpersonal and communication skills
* Bi-lingual English and Chinese required
* We will provide H1B visa sponsorship
Job Type: Full-time
Pay: From $60,000.00 per year
Benefits:
* Dental insurance
* Health insurance
* Paid time off
* Vision insurance
Schedule:
* 8 hour shift
Supplemental Pay:
* Bonus opportunities
* Performance bonus
* Yearly bonus
Education:
* Bachelor's (Required)
Ability to Relocate:
* New York, NY 10036: Relocate before starting work (Required)
Work Location: In person</t>
  </si>
  <si>
    <t>https://www.indeed.com/viewjob?jk=26ccf15e0bd8135a</t>
  </si>
  <si>
    <t>Manager Secretary (Chinese and English)</t>
  </si>
  <si>
    <t>Brooklyn, NY 11220</t>
  </si>
  <si>
    <t>*Overview:*
We are seeking a bilingual Manager Assistant and a manager secretary *fluent in both English and Chinese* to support our General Manager in overseeing daily business operations. The ideal candidate will have proven experience in a supervisory role and excel at delivering performance feedback, setting goals, fostering teamwork, and effectively communicating business objectives. The AGM should confidently assume duties in the General Manager’s absence.
*Responsibilities:*
* Assist General Manager in daily operations and team supervision
* Provide performance feedback, set measurable goals, and foster teamwork
* Step in for General Manager as needed
* Manage schedules, coordinate meetings, and maintain documentation
*Qualifications:*
* Supervisory experience required
* Strong communication and leadership skills
* Fluent in English and Chinese
*Benefits:*
* Competitive salary of $50,000 - $60,000
* H1B and Visa sponsorship available
Join our team to help drive organizational success!
Job Type: Full-time
Pay: $50,000.00 - $60,000.00 per year
Benefits:
* Health insurance
Shift:
* 8 hour shift
Work Location: In person</t>
  </si>
  <si>
    <t>https://www.indeed.com/viewjob?jk=698b8edafeb162f4</t>
  </si>
  <si>
    <t>Staff Tax Accountant (Management Trainee)</t>
  </si>
  <si>
    <t>CHEUNG &amp; CHU CPA</t>
  </si>
  <si>
    <t>Laguna Hills, CA 92653</t>
  </si>
  <si>
    <t>We are a growing accounting and tax firm with over 10 offices. Excellent career opportunity for a CPA/EA candidate and/or any dedicated accounting major applicant.
*Job Responsibilities:*
· Perform bookkeeping and prepare financial statements
· Perform sales tax, payroll tax, and other tax-related reporting
· Prepare tax returns for individual and small business
· Perform research projects arising from the tax return preparation or clients’ inquiry
· Perform respondence to the tax authorities on behalf of clients
· Be responsible for maintaining client database and tax calendar
· Perform assigned tasks by management
*Qualifications:*
· Have an associate/bachelor or master degree in accounting or related field (Required)
· Working Experience: 2+ years tax and accounting experience. CPA/EA candidate or licensee preferred; training will be provided.
· Excellent oral and written communication skills
· Detail oriented, self-motivated, quick learner, comfortable in a fast-paced environment that requires multi-task, problem solving, and being proactive
· Proficiency with Microsoft Office Suite (especially Excel), Adobe Acrobat; Knowledge in QuickBooks and tax software
· Bilingual in English and Chinese is preferred
*Salary &amp; Benefits:*
· $65,000.00 - $80,000.00 per year
· Compensation will be commensurate with experience
· Health insurance
· Paid time off
· Retirement Plan
· Profit sharing incentive plan
· H1B Visa sponsorship available
Job Type: Full-time
Pay: $65,000.00 - $80,000.00 per year
Benefits:
* Health insurance
* Paid time off
Schedule:
* Monday to Friday
Language:
* Mandarin (Required)
Work Location: In person</t>
  </si>
  <si>
    <t>https://www.indeed.com/viewjob?jk=09d51395e36c20aa</t>
  </si>
  <si>
    <t>(*Urgent) Manager Secretary (Bilingual in English &amp; Chinese) , H1B sponsor</t>
  </si>
  <si>
    <t>New York, NY 10002</t>
  </si>
  <si>
    <t>*Location:* Yong Kang and Evergreen Medical – NYC (Multiple Locations)
*Compensation:* 50,000-60,000
*Job Overview*
We are seeking a skilled Secretary to join our team. The ideal candidate will provide administrative support and perform various clerical tasks to ensure efficient office operations and speak bilingually in English and Chinese.
*Duties*
* Organize and schedule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
* Provide general support to visitors
* Act as the point of contact for internal and external clients
*Qualifications*
* Proficient in computerized systems and office software
* Excellent phone etiquette skills
* Experience in customer support roles is a plus
* Familiarity with medical office procedures is advantageous
* Ability to assist with event planning and project coordination
* Strong proofreading skills for accurate documentation
* Previous experience in clerical or administrative roles is preferred
* Fast and accurate typing skills as a data entry clerk
*Additional Benefits*
* H1B sponsorship available
This position offers an opportunity to contribute to a dynamic team environment while developing essential administrative skills. Join us and make a positive impact!
Job Types: Full-time, Part-time
Pay: $50,000.00 - $60,000.00 per year
Benefits:
* Health insurance
* Paid time off
Schedule:
* 8 hour shift
* Day shift
Work Location: In person</t>
  </si>
  <si>
    <t>https://www.indeed.com/viewjob?jk=91a41a383954eb12</t>
  </si>
  <si>
    <t>Brooklyn, NY 11214</t>
  </si>
  <si>
    <t>*Location:* Yong Kang and Evergreen Medical – NYC (Multiple Locations)
*Compensation:* 50,000-60,000
*Job Overview*
We are seeking a skilled Secretary to join our team. The ideal candidate will provide administrative support and perform various clerical tasks to ensure efficient office operations and speak bilingually in English and Chinese.
*Duties*
* Organize and schedule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
* Provide general support to visitors
* Act as the point of contact for internal and external clients
*Qualifications*
* Proficient in computerized systems and office software
* Excellent phone etiquette skills
* Experience in customer support roles is a plus
* Familiarity with medical office procedures is advantageous
* Ability to assist with event planning and project coordination
* Strong proofreading skills for accurate documentation
* Previous experience in clerical or administrative roles is preferred
* Fast and accurate typing skills as a data entry clerk
*Additional Benefits*
* H1B sponsorship available
This position offers an opportunity to contribute to a dynamic team environment while developing essential administrative skills. Join us and make a positive impact!
Job Type: Full-time
Pay: $50,000.00 - $60,000.00 per year
Benefits:
* Flexible schedule
* Health insurance
* Paid time off
Schedule:
* 8 hour shift
* Day shift
Experience:
* Customer service: 1 year (Preferred)
Ability to Commute:
* Brooklyn, NY 11214 (Required)
Ability to Relocate:
* Brooklyn, NY 11214: Relocate before starting work (Required)
Work Location: In person</t>
  </si>
  <si>
    <t>https://www.indeed.com/viewjob?jk=203f215d22d897ac</t>
  </si>
  <si>
    <t>Only W2 Java Back end developer with python – NO H1B Only W2 NEED LOCAL TO TEMPE ARIZONA</t>
  </si>
  <si>
    <t>$48.07 - $58.00 an hour</t>
  </si>
  <si>
    <t>Tempe, AZ 85284</t>
  </si>
  <si>
    <t>*Only W2 Java Back end developer with python – NO H1B Only W2 NEED LOCAL TO TEMPE ARIZONA *
*Send profiles to naresh@neonitsol.com - If local to Chicago, IL or Arizona That should be really great of getting interview slots *
*Only W2 Profiles only *
*VISA Accepted – Green card and US-Citizen and L2 EAD and H4 EAD *
Job Title:- Back End Developer - Java and python are mandate!.
Main Skills : Java with Python
Experience Level: Senior Level 3 (8+ yrs)
Location - Chicago OR Tempe, AZ – Hybrid weekly – 3 days
Qualifications:
• Strong development/support expectance in Java, microservices, Spring boot, Python Spring Framework, SQL databases
• Understanding of enterprise architecture patterns and best practices
• Azure DevOps/Control-M/ServiceNow
• Experience working across Linux and Windows Active Directory platforms
• Excellent oral and written communication skills are required
• Highly flexible and adaptable to change
• Analytical and problem solving skills
• A positive goal orientated attitude with a focus on service delivery
Job Type: Contract
Pay: $48.07 - $58.00 per hour
Expected hours: 8 per week
Schedule:
* 8 hour shift
Ability to Commute:
* Tempe, AZ 85283 (Required)
Ability to Relocate:
* Tempe, AZ 85283: Relocate before starting work (Preferred)
Work Location: In person</t>
  </si>
  <si>
    <t>https://www.indeed.com/viewjob?jk=ef8a2e0cdb8441bc</t>
  </si>
  <si>
    <t>Senior Vehicle Planning Program Management Engineer</t>
  </si>
  <si>
    <t>Irvine, CA 92618</t>
  </si>
  <si>
    <t>We are the movers of the world and the makers of the future. We get up every day, roll up our sleeves and build a better world - together. At Ford, we’re all a part of something bigger than ourselves. Are you ready to change the way the world moves?
Ford’s Electric Vehicles, Digital and Design (EVDD) team is charged with delivering the company’s vision of a fully electric transportation future. EVDD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
The Senior Vehicle Planning Program Management Engineer will be responsible for integrating cross functional teams to develop the next generation of EV vehicles. You will be responsible for integrating teams to deliver compelling, feasible, and viable products. You will work with marketing, design, engineering, finance and manufacturing to develop the product concept, architecture, and financials into a compelling and compatible product.
You'll have…
Engineering or Business degree required or equivalent. Advanced degree desired but not required.
5+ years of experience working on production vehicle development, from concept to launch
3+ years of experience in Program, Project or Product Management &amp; Strategy
Customer Focused Vehicle Planning Program Management
Strong collaboration skills to integrate vehicle cross-functional teams
Strong program management and planning skills
Even better, you may have…
Results Driven in White Space and Fast Paced Environment
Strong desire to deliver results in a fast-paced environment.
Ability and willingness to navigate in a “process-less” space and still achieve aspirational results.
Customer-focused with an open mind to work differently from standard process and outside boundaries.
Creative to find innovative/integrated solutions.
Ability to work with all employee levels from technical personnel to senior management.
Self Motivation &amp; Responsibility
Self-motivated and eager to take responsibility.
Ability to deliver results with minimal supervision.
Communication Skills
Excellent written and verbal communication skills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 maker, a technical expert, a culture builder…or all of the above? No matter what you choose, we offer a work life that works for you, including:
Immediate medical, dental, and prescription drug coverage
Flexible family care, parental leave, new parent ramp-up programs, subsidized back-up child care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For a detailed look at our benefits, click here: https://corporate.ford.com/content/dam/corporate/us/en-us/documents/careers/2024-benefits-and-comp-GSR-sal-plan-2.pdf
Visa sponsorship is available for this position.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#LI-JD2
What you’ll do...
Use your customer, engineering and business skills to integrate cross functional teams to deliver compelling, feasible and viable products.
Lead and manage team setup, program assumptions, change control, communication, issues management, financial estimates, and industrialization plans.
Lead teams to deliver on time and with quality, setting up schedule with cadence of key decisions, checkpoints, deliverables, etc.
Plan the business case of the vehicle with finance, manufacturing, marketing, etc.
Create and effectively deploy a more efficient product development process.</t>
  </si>
  <si>
    <t>https://www.indeed.com/viewjob?jk=c3a4c189e6b3c018</t>
  </si>
  <si>
    <t>Adult Psychiatrist</t>
  </si>
  <si>
    <t>$157.22 - $157.52 an hour</t>
  </si>
  <si>
    <t>Woodland Clinic Medical Group</t>
  </si>
  <si>
    <t>Woodland, CA 95695</t>
  </si>
  <si>
    <t>Overview
Woodland Clinic Medical Group is a service of Dignity Health Medical Foundation and a growing multispecialty group of 150+ clinicians, servicing the family community of Woodland, CA. The group is currently seeking to add another Adult Psychiatrist to the team!
Opportunity and Benefits Highlights:
Full time opportunity
Monday through Friday, with some telemedicine option
Enjoy Work-Life Balance
No Call
Annual income guarantee of $327,020 for 18 months, then productivity model.
Salaried position with generous healthcare benefits
401k retirement plan, with employer matching
Community Highlights:
Family-oriented
Affordable housing
Outstanding schools and access to California universities
Short drive to Sacramento, Napa Valley, San Francisco, and Lake Tahoe
If family is your top priority, then Woodland is the place to be. Woodland is a family-oriented community, with access to great schools. The city of Davis houses the University of Davis and is only 10 minutes away.
About Dignity Health
Dignity Health Medical Foundation is aligned with Dignity Health, one of the largest health systems in the nation and the largest hospital system in California. The way in which we approach our patients and each other is engrained in our culture and can be summed up in two powerful words: Hello Humankindness.
Dignity Health is a part of CommonSpirit®, one of the nation's largest health systems dedicated to advancing health for all people.
Join us and be a part of our amazing journey!
Responsibilities
Patient Care:
Diagnose and treat various medical conditions.
Develop and implement comprehensive treatment plans.
Conduct thorough medical examinations and histories.
Communication:
Communicate effectively with patients, families, and healthcare teams.
Provide clear and concise medical information.
Foster a collaborative and patient-centered approach to healthcare.
Documentation:
Maintain accurate and up-to-date patient records.
Document medical findings, diagnoses, and treatment plans.
Ensure compliance with coding and billing regulations.
Diagnostic Procedures:
Order and interpret diagnostic tests, such as lab work and imaging.
Perform procedures as needed
Collaborate with specialists for further diagnostic evaluation.
Team Collaboration:
Collaborate with nurses, specialists, and other healthcare professionals.
Participate in interdisciplinary team meetings and case discussions.
Provide consultative services to other healthcare providers.
Quality Improvement:
Participate in quality assurance and improvement initiatives.
Review and analyze clinical outcomes for continuous improvement.
Implement changes to enhance patient care and safety.
Compliance:
Adhere to ethical and legal standards in medical practice.
Stay informed about healthcare regulations and compliance requirements.
Participate in quality audits to ensure adherence to standards.
Continuous Learning:
Stay abreast of medical advancements and best practices.
Participate in ongoing medical education and training.
Contribute to the development of clinical protocols and guidelines.
Qualifications
A valid and unrestricted California medical license
Board eligible or board certified in specified area of medical specialty (ABMS or AOA)
Completion of an accredited post-graduate training program
This position is eligible for H1B Visa sponsorship.
Pay Range
$157.522 - $157.22 /hour</t>
  </si>
  <si>
    <t>https://www.indeed.com/viewjob?jk=5e627c6de65bd167</t>
  </si>
  <si>
    <t>Physician - Primary Care (Internal Medicine)</t>
  </si>
  <si>
    <t>Concord Hospital</t>
  </si>
  <si>
    <t>Laconia, NH</t>
  </si>
  <si>
    <t>At Concord Hospital Internal Medicine - Laconia, you can provide comprehensive healthcare services to a diverse patient population of all ages, ensuring high-quality, patient-centered care.
J1 Visa Sponsorship Available
Our provider benefits include:
Four-day work week (32 patient hours/8 administrative)
Average 14-16 patients a day.
Manageable call schedule (average 1 day, twice a month)
Competitive salary with a two-year guarantee
Sign-on and retention bonus
Productivity incentives
Relocation reimbursement
Retirement plan with employer match
Generous paid time off and holidays
Continuing medical education (CME) opportunities are a perk and a vital part of our commitment to your professional growth. We believe in providing you with the resources and support you need to stay at the forefront of medical advancements, keeping you motivated and excited about your career.
Requirements
Board-certified Internal Medicine Physician
Ability to obtain NH state professional licensing &amp; DEA Certificate
About Concord Hospital Medical Group:
CH Internal Medicine—Laconia is part of the Concord Hospital network and is a leading healthcare provider in the region. Our network includes over 530+ employed providers across 35 locations and over 30+ subspecialties. This means you will have access to a wide range of resources and expertise, ensuring you can provide the best possible care to our patients.
About the Community:
Laconia, New Hampshire, is a vibrant city in the heart of the Lakes Region. It is known for its rich history and stunning natural surroundings, including the shores of Lake Winnipesaukee and the nearby Belknap Mountains. As the largest city in the region, Laconia serves as a hub for commerce, recreation, and culture, offering a mix of outdoor activities like boating, hiking, and skiing, along with a thriving downtown area filled with shops, restaurants, and historic landmarks. The community is renowned for its strong sense of local pride, hosting annual events such as the Laconia Motorcycle Week, which draws visitors nationwide. With a welcoming atmosphere, a range of community services, and access to urban and outdoor amenities, Laconia offers a unique blend of small-town charm and modern conveniences.
About New Hampshire:
New Hampshire is repeatedly voted in the Top 10 Best Places to Live in the US.
New Hampshire has a lower cost of living and no state income or sales tax, allowing you to keep more of your hard-earned money.
CH Primary Care Gilford is in a prime spot, offering proximity to the White Mountains, the Seacoast, and Boston, MA. This means you can enjoy various recreational activities, explore diverse landscapes, and easily access a major city for cultural experiences. It's the perfect balance between work and play.
Excellent private and public school systems throughout the state.
Virtually unlimited outdoor activities across all four seasons.
An eclectic mix of dining, shopping, and entertainment.
Easy-to-access airports are located near Manchester, NH, and Boston, MA.
Concord Hospital is an Equal Employment Opportunity employer. It is our policy to provide equal opportunity to all employees and applicants and to prohibit any discrimination because of race, color, religion, sex, sexual orientation, gender, gender identity, national origin, age, marital status, genetic information, disability or protected veteran status.
Know Your Rights: Workplace Discrimination is Illegal
Applicants to and employees of this company are protected under federal law from discrimination on several bases. Follow the link above to find out more.
If you are an individual with a disability and require a reasonable accommodation to complete any part of the application process, you may contact Human Resources at 603-230-7269.
Concord Hospital is an Equal Employment Opportunity employer. We provide all employees and applicants equal opportunity and prohibit discrimination based on race, color, religion, sex, sexual orientation, gender, gender identity, national origin, age, marital status, genetic information, disability, or protected veteran status.
Know Your Rights: Workplace Discrimination is Illegal
Applicants to and employees of this company are protected under federal law from discrimination on several bases. Follow the link above to find out more.
If you are an individual with a disability and require reasonable accommodation to complete any part of the application process, you may contact Human Resources at 603-230-7269.
Physical Demands and Work Environment Requirements
The Dictionary of Occupational Titles Material Handling Classification is LIGHT. The employee must regularly lift, carry, or push/pull less than 10 pounds, frequently lift, carry, or push/pull up to 10 pounds, and occasionally lift, carry, or push/pull up to 20 pounds.
The employee is regularly required to hear and speak. The employee is frequently required to walk, sit, do repetitive motions, and perform activities that require fine motor skills. The employee is occasionally required to bend, climb, reach, drive, smell, squat, and stand.
Specific vision abilities required by this job include color vision, depth perception, far vision, near vision, and peripheral vision.
The employee is frequently exposed to airborne pathogens, bloodborne pathogens, and bodily fluids. The employee is occasionally exposed to airborne contaminants, radiation, chemotherapeutic agents, toxic or caustic chemicals, electrical hazards-shock, non-weather related heat or cold, variable weather conditions, moving mechanical parts, and slippery surfaces.
The noise level in the work environment is usually moderate.</t>
  </si>
  <si>
    <t>https://www.indeed.com/viewjob?jk=623715627ebae248</t>
  </si>
  <si>
    <t>Electrophysiologist Cardiologist/Rank DOQ</t>
  </si>
  <si>
    <t>University of Nebraska Medical Center</t>
  </si>
  <si>
    <t>Omaha, NE</t>
  </si>
  <si>
    <t>Department Int Med Cardiovascular Med 50000584 Business Unit(College/Institute) College of Medicine FTE:
Academic TBD
Reg-Temp Academic - TBD Work Schedule Either full time or part time position will be considered Requisition Category Faculty Requisition Title Electrophysiologist Cardiologist/Rank DOQ Job Title/Academic Rank Electrophysiologist Cardiologist/Rank DOQ Additional Requisition Title Appointment Type DOQ - DEPENDS ON QUALS Salary Range Salary Commensurate with Experience Job/EEO Category Faculty Job Requisition Begin Date 02/03/2025
Position Qualification
Position Summary
Electrophysiologist in the Heart of America
The Division of Cardiology at the University of Nebraska Medical Center in Omaha, Nebraska is recruiting an EP Cardiologist to join our rapidly growing and nationally recognized Division of Cardiovascular and Heart and Vascular programs.
Opportunity highlights:
· Join an 8-person EP team in a well established and growing academic program.
· Combine clinical care, research, and medical student, resident, and fellow teaching in a world-renowned academic environment
· Perform research with research support available
· Be supported by a dedicated staff including experienced Nurse Practitioners and Physician Assistants
· Visa sponsorship available
Community highlights:
• Forbes ranked Omaha the #1 Best City To Move To In the USA in 2024
• High quality of life and one of the lowest costs of living in the country
• Thriving arts and entertainment scene
• Home of the NCAA Men’s College Baseball World Series and the world-renowned Henry Doorly Zoo
Our compensation package is extremely competitive and includes comprehensive benefits, generous employer paid retirement contributions, CME, and paid time off. The ideal candidate must be an MD/DO (or equivalent degree) who is board certified/eligible in cardiology. Contact Division Chief Shane Tsai, Shane.tsai@unmc.edu with questions or apply online –
https://unmc.peopleadmin.com/postings/90602.
Individuals from diverse backgrounds, especially women and underrepresented minorities are encouraged to apply.
Required Qualifications
MD, DO, MBBS or equivalent. Board certified or Board eligible in Cardiology.
Supplemental Qualifications
Working Environment &amp; Physical Requirements
WORKING ENVIRONMENT
The information provided below best describes the Environment in which the primary function of the position is performed.
Check the appropriate box(es) that best describes the Environment in which the primary function of the position is performed. Office environment, Lab environment, Clinical environment
Other working environment
Full extent of working environments to be determined by patient care, academic and research activities.
PHYSICAL REQUIREMENT
Bending, stooping, twisting Occasionally
Crawling Not Applicable
Driving Over 5 hours
Kneeling Occasionally
Reaching Occasionally
Sitting Up to 2 hours
Standing Up to 2 hours
Squatting Occasionally
Walking Up to 2 hours
EXPOSURES
Atmospheric Yes
Blood/body fluids Yes
Chemical hazards No
Working on or around moving machinery No
Electrical current No
Noise Yes
Changes of temperature/humidity Yes
Wear PPE Yes
Work with laboratory animals No
Radiation
Operating hand/power tools No
If you answered yes to any area above, please explain
Full extent of exposures to be determined by patient care, academic and research activities.
Hand/Wrists
Fine Manipulation yes - both
Repetitive Motion yes - both
Grasping yes - both
If you selected any area above, please explain
Full extent of hand/wrist involvement and repetitive motion to be determined by patient care, academic and research activities.
Addtional
Describe any other aspects and demands of the job not listed in this description.
EEO Statement
EEO Statement
EEO Statement
The University of Nebraska Medical Center (UNMC) is committed to creating a diverse and inclusive work and learning environment free from discrimination and harassment. UNMC is dedicated to creating an environment where everyone feels valued, respected and included. UNMC does not discriminate based on race, color, ethnicity, national origin, sex, pregnancy, sexual orientation, gender identity, religion, disability, age, genetic information, veteran status, marital status, and/or political affiliation in its programs, activities, or employment. UNMC complies with all local, state and federal laws prohibiting discrimination, including Title IX, which prohibits discrimination on the basis of sex.
Applicant Documents
Required Documents
C.V.
Optional Documents
Cover Letter</t>
  </si>
  <si>
    <t>https://www.indeed.com/viewjob?jk=5b9fac5376a5e86c</t>
  </si>
  <si>
    <t>Project Civil Engineer - Aviation Group</t>
  </si>
  <si>
    <t>$85,000 - $120,000 a year</t>
  </si>
  <si>
    <t>Crawford Murphy &amp; Tilly Inc</t>
  </si>
  <si>
    <t>Cincinnati, OH 45202</t>
  </si>
  <si>
    <t>Are you an experienced Civil Engineer looking to make a significant impact in a dynamic market? Join our Columbus or Cincinatti Aviation team and play a pivotal role in driving growth and innovation. As we rapidly expand our footprint, you'll have the unique opportunity to lead high-profile projects, shape strategies, and work with a dynamic team that's passionate about excellence. We offer the autonomy to steer your projects from design to completion while being part of an environment that values creativity, collaboration, and continuous improvement. If you're ready to take on new challenges and be a key player in our success, we want to hear from you!
Crawford, Murphy &amp; Tilly (CMT), named one “Of Zweig Group’s “Best Firms to Work For.” is a consulting firm with a team of engineers, planners, and other related design professionals that is actively seeking to fill a full-time position in our Columbus or Cincinnati, OH office. The selected candidate will have demonstrated leadership qualities, the ability to work as a team member or independently, the capacity to learn new skills and areas of expertise, and the desire to assist in establishing and growing our aviation business.
Duties &amp; Responsibilities:
Planning, design, and construction of civil &amp; transportation projects focused on Aviation development
Perform and lead design tasks or projects including the supervising and directing of junior staff
Typical projects require preparation of bidding documents (plans &amp; specifications) including horizontal and vertical layout, site development, grading, drainage, pavement design, marking, signage, erosion control, coordination with other disciplines, water &amp; sanitary utilities, quantity takeoffs, cost estimates, and construction scheduling
Support the client manager in providing service to and developing relationships with existing aviation clients
Perform project management and coordination of multi-disciplined tasks necessary to implement projects for clients in our aviation group
Perform, assist, or oversee construction-related tasks including on-site construction observation and project engineering
Assist in business development activities including prospective client outreach, submittal preparation, and community engagement
Position Requirements:
A Bachelor’s degree in Civil Engineering is required. A Master’s degree in advanced studies will be recognized in the evaluation process
Minimum five (5) years of civil engineering experience with demonstrated technical design &amp; construction expertise in transportation, civil site development, and civil infrastructure projects, including geometric design, grading, drainage, pavements, utilities, quantities, engineering reports, and specifications. Aviation experience is preferred but not required.
Demonstrated strong interpersonal, verbal, and written communication skills will be preferred
Must have Professional Engineering License
Licensed Professional Engineer in Ohio is preferred
Previous business development experience preferred
Staff development, supervision, and/or management experience preferred
Demonstrated skills and a working knowledge of AutoCAD for use in civil &amp; site design projects
Skill using Civil 3D for site modeling, design, and analysis is preferred
Interest in experiencing a variety of assignments is important
Must be willing to accept periodic out-of-town travel assignments to meet project demands
Acceptable driving record and valid driver’s license
Who is CMT?
CMT is recognized as a leader in delivering solutions across the entire infrastructure lifecycle, providing our clients with services across the spectrum of planning, design, construction, technology, and funding strategy. We design roads, bridges, and trails that connect people together, and we devise solutions that provide clean water for people and the environment. We also design sites and buildings, as well as solve complex challenges at some of the biggest airports in the country. For over 75 years, our team of engineers, planners, and consultants has delivered a trademark brand of excellence and value to those we serve.
CMT has been honored as the Top Engineering Design Firm in the Midwest by Engineering News Record and was recently named among Zweig Group’s “Best Firms to Work For.” CMT’s success has been a direct result of enabling our people to pursue their passions and grow as professionals, while also maintaining an appropriate work-life balance centered around flexibility. Through innovation and a passionate pursuit of excellence, our team of engineers, planners and other related design professionals are driven to help our clients achieve the highest value possible for the infrastructure they build and manage. Together we work to make our communities more livable and sustainable. A firm with approximately 500 employees and 25 offices in 9 states, CMT is growing fast and continuously creating opportunities for our employees.
CMT is committed to individual opportunity and the professional development of our employees. This position offers an opportunity to take that next step helping reach your career goals and personal potential.
ADDITIONAL INFORMATION
Please visit https://www.cmtengr.com/careers-at-cmt/ to learn more about some of the benefits CMT offers!
Equal Employer Opportunity including individuals with disability and protected veterans
Visa sponsorship is available for this position.</t>
  </si>
  <si>
    <t>https://www.indeed.com/viewjob?jk=d62285403015849a</t>
  </si>
  <si>
    <t>Project Management Commercial Leader - Transportation</t>
  </si>
  <si>
    <t>The PMCL is a key role in delivering projects, providing excellent client service, and maximizing the long-term profitability of the firm. A successful PMCL builds a high-performing project management team through effective leadership and rigorous application of our Global Delivery Excellence Framework (GDEF).
Primary Responsibilities:
• Support the TWG Delivery Leader in the day-to-day operation of the business unit, including project delivery performance, go/no-go decisions, pricing strategies, risk management, forecasting and budgeting, and performance reporting.
• Provide interpretation of monthly performance figures to support overall business unit management and to the project managers to resolve project issues and improve project performance.
• In coordination with the TWG Delivery Leader, assign project management staff to ensure timely, effective, and efficient execution of projects.
• Identify and close capability gaps among project management staff, providing valuable team management and talent development support to foster career growth and required skills of project managers.
• Lead and coordinate with Regional Team Leaders efforts to integrate improved resource management (e.g., implementation of resource-loaded scheduling capabilities and practices)
• Actively support CDM Smith’s GDEF deployment and implementation by project managers within the group.
• Conduct regular project review meetings with project managers to monitor project-level performance, budget, schedule, risk, and quality management in support of program/group-level reporting and management.
• Assist in developing and reviewing proposal pricing to support Business Unit objectives and individual bid pricing strategies.
• Review and approve proposal and project scopes, schedules, and budgets
• Review and approve project enrollments to ensure profitability, quality, and other PM best management practices are employed.
• Drive consistent project management practices and procedures in alignment with CDM Smith PM requirements and those of the group
• Serve as a project manager for a sub-set of projects within the group, managing scope, schedule, budget, quality and risk in compliance with CDM Smith PM requirements, including GDEF.
Minimum Qualifications
• Bachelor's degree in Civil, Environmental, or Mechanical Engineering or related discipline.
• Professional engineering (PE) license.
• 12 years of related experience. Domestic and/or international travel may be required. The frequency of travel is contingent on specific duties, responsibilities, and the essential functions of the position, which may vary depending on workload and project demands.
• Equivalent additional directly related experience will be considered in lieu of a degree.
Certification/License Requirements
Professional Engineer
Amount of Travel Required
10%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NAU
Group
THQG
Assignment Category
Fulltime-Regular
Employment Type
Regular
Visa Sponsorship Available
No - We will not support sponsorship, i.e. H-1B or TN Visas for this position</t>
  </si>
  <si>
    <t>https://www.indeed.com/viewjob?jk=e70f188bb368ce76</t>
  </si>
  <si>
    <t>Controls Integration Engineer</t>
  </si>
  <si>
    <t>Dearborn, MI 48124</t>
  </si>
  <si>
    <t>Controls Integration Engineer
We are the movers of the world and the makers of the future. We get up every day, roll up our sleeves and build a better world - together. At Ford, we’re all a part of something bigger than ourselves. Are you ready to change the way the world moves?
Ford’s Electric Vehicles, Digital and Design (EVDD) team is charged with delivering the company’s vision of a fully electric transportation future. EVDD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
PTEC Electrified Controls team is looking for qualified candidates to perform Controls Integration duties on xEV programs. Controls Integration Engineer will work in a team environment and lead Integration for Electrified programs.
You'll have...
• Bachelor of Science degree in Electrical Engineering, Mechanical Engineering or Computer Science, or related degree, or foreign equivalency degree, or a combination of equivalent experience and education
• 1+ years of Hybrid Control Systems expereince
• 2+ years Ford PT software and calibration functionality expereince
• 2+ years Hybrid and Electric Vehicles systems operation and diagnostics expereince
• 1+ years High Voltage Safety knowledge
Even better, you may have...
Master of Science degree in Electrical Engineering, Mechanical Engineering or Computer Science, or related degree
Global perspective, can-do attitude &amp; good business acumen
Ability to work flexible hours to accommodate cross-regional collaboration
Self-motivated with the ability to manage multiple tasks
Excellent teamwork and communication skills
Experience with Troubleshooting/debugging vehicles
Read and understand C-Strategy Books
Familiarity with Scaled Agile methodology and Jira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 Immediate medical, dental, vision and prescription drug coverage
• Flexible family care days, paid parental leave, new parent ramp-up programs, subsidized back-up child care and more
• Family building benefits including adoption and surrogacy expense reimbursement, fertility treatments, and more
• Vehicle discount program for employees and family members and management leases
• Tuition assistance
• Established and active employee resource groups
• Paid time off for individual and team community service
• A generous schedule of paid holidays, including the week between Christmas and New Year’s Day
• Paid time off and the option to purchase additional vacation time.
For more information on salary and benefits, click here: https://fordcareers.co/GSR-HTHD
This position is a range of salary grades 6-8 .
Visa sponsorship is available for this position.
Candidates for positions with Ford Motor Company must be legally authorized to work in the United States. Verification of employment eligibility will be required at the time of hire.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Onsite work of up to three days per week may be required for candidates within commuting distance of a Ford hub location. #LI-Hybrid #LI-JS1
What you'll do...
• Drive commonality across platforms and applications for electrified vehicles
• Maintain requirement status for program signoff in FEDE
• Represent the Controls department at program and launch meetings
• Communicate program information and timing to controls teams
• Support studies (timing and vehicle) for existing and new programs
• Develop and Maintain Vehicle and Breadboard Test Plans for each application
• Develop and execute plans to reduce test days
• Develop and Deliver presentations for Electrified Controls
• Track and report progress to plan
• Lead assessments and preparation for Engineering milestone reviews (FDJ, PEC, FEC)
• Lead work streams to deliver target savings
• Lead troubleshooting efforts for vehicle controls issues and bring in supporting teams as needed
• Lead interface with program PMTs for each xEV applications
• Attend program meetings to capture and communicate timing and other program changes to the team
• Track integration deliverables to support program implementation reviews (PIR)
• Update deliverables status for each program in global integrator
• Lead issue resolution to root cause (8D), permanent corrective action and prevent recurrence for xEV controls related concerns
• Lead the commissioning process on the first set of vehicles, Breadboards (High Voltage and Low Voltage) and Dynos in the prototype phase. Verify software and calibration level and functionality
• Perform High Level Function Design Verification Methods Testing, analyze results, and develop DVP&amp;R as needed</t>
  </si>
  <si>
    <t>https://www.indeed.com/viewjob?jk=e56aa699b516da59</t>
  </si>
  <si>
    <t>Operations Assistant - Louisiville - Mandarin</t>
  </si>
  <si>
    <t>Louisville, KY</t>
  </si>
  <si>
    <t>https://www.indeed.com/viewjob?jk=866c721037afd148</t>
  </si>
  <si>
    <t>Financial Controller {S}</t>
  </si>
  <si>
    <t>Stratagem Group - RST</t>
  </si>
  <si>
    <t>Ypsilanti, MI 48197</t>
  </si>
  <si>
    <t>ARKA Group L.P. (“ARKA”) is an advanced technologies company serving the U.S. military, intelligence community, and commercial space industry delivering next-generation solutions to support the national security space enterprise. Built on more than six decades of excellence, ARKA brings modern approaches and a culture of innovation to the challenges of today.
Join the ARKA team to learn how Beyond Begins Here. Discover your next career opportunity now!
Position Overview:
We are looking for a detail-oriented and strategically minded Controller to join our team. The successful candidate will lead the finance team for the Radar and Sensor Technologies (RST) business group based out of Ypsilanti, Michigan. We are looking for a leader with strong analytical, organizational, and problem-solving skills who is able to develop, analyze, and present financial information / models in a concise and easily comprehensible manner. If you are interested in working in fast paced, high growth company, this role is for you!
This position is an on-site position located in Ypsilanti, MI
We offer generous relocation benefits for eligible candidates
Candidates may be considered for sign on bonuses consistent with skills and experience levels
Responsibilities:
Ensure accounting compliance with US GAAP
Review and analyze various financial statements and reports
Lead monthly close process including review of journal entries, allocations, reporting to the parent company, etc.
Review and analyze percentage-of-completion and shipment-based revenue models
Management and analysis of direct &amp; indirect rates
Review and approve account reconciliations
Support and interact with auditors for financial statement and government audits
Understand key business drivers
Assist project teams with financial guidance across all functions of the organization
Build financial models
Perform ad hoc analysis as required
Be proficient using Deltek Costpoint
Work collaboratively across functions and businesses
Lead a team of finance professionals managing all personnel related activities
Required Qualifications:
Bachelor’s degree in accounting, or related finance area
8+ years of experience in Accounting, Month End Closings and Financial Reporting
Strong knowledge of US Government Contract Accounting (FAR, DFAR, CAS) a plus
Ability to present financial information to a non-financial audience
Working knowledge of accounting and finance best practices
Strong organizational and multitasking skills
Excellent communication, interpersonal and presentation skills
Detail-oriented and able to perform in a high-pressure environment
Strong analytical thinking and problem-solving skills
Strong Excel and modeling skills
Proficiency in other Microsoft Office tools
Strong understanding and experience working with ERP systems
Preferred Qualifications:
Experience with CPM Tools
Experience using OneStream software tool
Experience using Deltek Costpoint and related financial systems, to include Cognos Reporting
Certified Public Accountant (CPA) a strong plus
Location:
Ypsilanti is artistic, genuine, and original. A college town and city located on the Huron River in Washtenaw County. Ypsilanti is all about community and making families new to the area feel right at home. From educational opportunities and local museums for all ages, to accessible healthcare and transportation it’s a wonderful location. It’s well known for its historical museums, parks, and historic districts as well as home to Eastern Michigan University. The University of Michigan and Michigan State University also are great institutions! Ann Arbor is close by and has many things, including a bustling university town, culinary hotspot, and a tech hub with a walkable downtown that includes world-class arts and culture. Located in southeast Michigan's Lower Peninsula, Ann Arbor lies at the center of a greater collection of communities in Washtenaw County. With so many thriving communities nearby, Ann Arbor has become a cultural melting pot and urban oasis.
What We Offer:
Comprehensive medical/vision/dental insurance packages
Company contributions to qualified HSA accounts
401k retirement plan with industry leading company contributions
3 weeks of vacation accrual per year plus time off for sick leave and unscheduled life events
13 paid holidays
Upfront tuition assistance for approved degree programs
Annual bonus program based on company and employee performance
Company paid life insurance, AD&amp;D, Short-Term and Long-Term disability insurance
4 weeks paid Parental Leave
Employee assistance program (EAP)
EHS/Environmental Requirements:
This job operates in a professional office environment. While performing the duties of this job, the employee routinely is required to use hands to keyboard, communicate, listen to, and interpret instructions and remain stationary for extended periods of the time. This would require the ability to move around the campus and occasionally move/lift items weighing up to 25 lbs.
Applicants are invited to apply for a reasonable accommodation to perform the essential duties of the job. To apply, send a request to staffing@arka.org or contact 203-797-5000 and press 2 for Human Resources.
ITC &amp; Security Clearance Requirements:
This position requires the incumbent to access export-controlled information. If you are not a U.S. Person, any offer is contingent upon the Company's ability to obtain a special license granting you access. This could take several months. You will not be able to begin employment until such license is obtained.
Visa Restrictions:
No visa sponsorship is available for this position.
Pre-employment Screenings:
Employment with any ARKA companies in the U.S. is contingent upon satisfactory completion of several pre-employment requirements to include a credit check, background check, and drug screen.
Equal Employment Opportunity and Affirmative Action:
ARKA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</si>
  <si>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https://www.indeed.com/viewjob?jk=bdbfb255dc468447</t>
  </si>
  <si>
    <t>Manager Secretary (Bilingual in English/Chinese)</t>
  </si>
  <si>
    <t>*Overview:*
We are seeking a bilingual Manager Assistant and a manager secretary *fluent in both English and Chinese* to support our General Manager in overseeing daily business operations. The ideal candidate will have proven experience in a supervisory role and excel at delivering performance feedback, setting goals, fostering teamwork, and effectively communicating business objectives. The AGM should confidently assume duties in the General Manager’s absence.
*Responsibilities:*
* Assist General Manager in daily operations and team supervision
* Provide performance feedback, set measurable goals, and foster teamwork
* Step in for General Manager as needed
* Manage schedules, coordinate meetings, and maintain documentation
*Qualifications:*
* Supervisory experience required
* Strong communication and leadership skills
* Fluent in English and Chinese
*Benefits:*
* Competitive salary of $50,000 - $60,000
* H1B and Visa sponsorship available
Join our team to help drive organizational success!
Job Types: Full-time, Part-time
Pay: $50,000.00 - $60,000.00 per year
Benefits:
* Health insurance
Schedule:
* 8 hour shift
* Day shift
Experience:
* Microsoft Excel: 1 year (Required)
* Leadership: 1 year (Required)
Language:
* Chinese (Required)
Ability to Commute:
* Brooklyn, NY 11204 (Required)
Ability to Relocate:
* Brooklyn, NY 11204: Relocate before starting work (Required)
Work Location: In person</t>
  </si>
  <si>
    <t>https://www.indeed.com/viewjob?jk=36083735b21c660e</t>
  </si>
  <si>
    <t>Physician Assistant (Bilingual in English and Cantonese)(H1B Sponsor)</t>
  </si>
  <si>
    <t>*Medical Assistant*
Four Season Medical PLLC is seeking a new Certified Physician Assistant to join our Family Practice clinic in New York City. The needed schedule is *4 days and 36 hours* per week: *Monday to Friday* *9 AM - 5:30 PM*. The Physician Assistant *must be fluent in Chinese (Cantonese) and English*. Compensation will be $18-25/hour paid biweekly.
*Job Duties:*
* Take medical histories and record vital signs
* Explain treatment procedures to patients
* Prepare patients for examination
* Assist the physician during the examination
* Other duties as assigned by Physicians or the Office Manager
*Qualifications:*
* Certified Physician Assistant
* Speak fluently in English and Chinese (Cantonese)
* Authorized to work in the US
* 3 months + PA experience
We look forward to hearing from you!
Work Remotely
* No
Job Types: Full-time, Part-time
Pay: $150,000.00 - $250,000.00 per year
Benefits:
* Flexible schedule
* Health insurance
* Paid time off
Medical Specialty:
* Family Medicine
* Internal Medicine
* Pediatrics
* Primary Care
Schedule:
* 8 hour shift
* Day shift
Work Location: In person</t>
  </si>
  <si>
    <t>https://www.indeed.com/viewjob?jk=a74197d7a9830901</t>
  </si>
  <si>
    <t>Associate Product Marketing Manager</t>
  </si>
  <si>
    <t>$75,000 - $95,000 a year</t>
  </si>
  <si>
    <t>Kikoff</t>
  </si>
  <si>
    <t>Associate Product Marketing Manager (APMM)
Kikoff’s APMM program is designed to accelerate early career Marketers into becoming Product Marketing Managers. We’re looking for highly motivated superstars to learn the tricks of the trade, manage complex projects, drive consumer insights, and collaborate with product and marketing teams to achieve positive business results.
Product Marketing at Kikoff means you will be directly responsible for the adoption and customer experience of our products. You’ll be rolling up your sleeves, talking to customers, analyzing data, and whiteboarding to come up with the best strategies. This is a highly collaborative and cross-functional role, you’ll partner closely with many teams: product, design, engineering, customer support – and more!
What you can expect in this role:
Learn the ins and outs of product marketing
Turn customer insights into meaningful impact for product and marketing teams: speaking to customers is very important to us – we expect you to roll up your sleeves and get direct feedback from customers: analyzing customer data, partnering with our Customer Support team, conducting surveys, customer interviews, and more.
Create and execute on go-to-market plans: you’ll own a roadmap for product adoption and initiatives to ensure the best possible customer experience.
Launching new products &amp; features: as part of a high growth startup, you’ll have the opportunity to drive the launch &amp; adoption of multiple new products and features.
Own end-to-end marketing campaigns: you’ll work with a team to execute on marketing campaigns, from campaign strategy, to design and creative, and then sharing the results and metrics.
What will help make you successful:
Drive: You are eager to learn new skill sets and to set yourself up for success
Customer-focus: You always think of the customer first and make sure to never lose sight of that..
Attention to detail: You’re scrutinizing every detail of the customer experience to identify pain points and opportunities.
Team player: you’re able to effectively lead others towards a common goal, explain insights and data, and manage a complex project.
Nice to have’s:
Project management: You have experience managing projects and coordinating between a diverse set of teams.
Data Analysis: You understand data and can make meaningful changes based on the insights you’ve derived.
Consumer Insights: You’ve rolled up your sleeves and talked to customers about their needs and have made changes based on their feedback.
About Kikoff:
Kikoff is a personal finance platform designed to help millions of underserved Americans achieve financial wellness. Our mission is to provide refreshingly fair, effective, and simple pathways for everyday people to meet their financial goals. We design financial products that simplify credit building so our users can reach their financial goals. Kikoff is a Series B company and has raised over $42 million in total funding. Investors include Portage Ventures, Lightspeed Venture Partners, GGV, Coatue, Core Innovation Capital, and basketball star Stephen Curry. Kikoff was founded in 2019 and is headquartered in San Francisco with an office in Reno.
Why Kikoff:
This is a consumer fintech startup, and you will be working with serial entrepreneurs who have built strong consumer brands and innovative products. We are backed by some of Silicon Valley’s top VCs. We value extreme ownership, clear communication, a strong sense of craftsmanship, and the desire to create lasting work and work relationships. Yes, you can build an exciting business AND have real-life real-customer impact.
US salary range for this full-time position consists of base + equity + benefits
Our salary ranges are determined by role and experience:
75 - 95 base + equity
Medical, dental, and vision coverage - Kikoff covers the full cost of health insurance for the employee!
Stock Options
Generous unlimited vacation policy to help you recharge
Visa sponsorship available: Kikoff is willing to provide sponsorship for H1-B visas and U.S. green cards for exceptional talent.
Equal Employment Opportunity Statement:
Kikoff Inc. is an equal opportunity employer. We are committed to complying with all federal, state, and local laws providing equal employment opportunities and considers qualified applicants without regard to race, color, religion, creed, gender, national origin, age, disability, veteran status, marital status, pregnancy, sex, gender expression or identity, sexual orientation, citizenship, or any other legally protected class.
Please reference the following information for more information: https://www.eeoc.gov/sites/default/files/migrated_files/employers/poster_screen_reader_optimized.pdfhttps://www.dol.gov/ofccp/regs/compliance/posters/pdf/OFCCP_EEO_Supplement_Final_JRF_QA_508c.pdf
If you need reasonable accommodation for a job opening please connect with us at talent@kikoff.com and describe the specific accommodation requested for a disability-related limitation. Reasonable accommodations are modifications or adjustments to the application or hiring process that would enable you to fully participate in that process.
Compensation Range: $75K - $95K</t>
  </si>
  <si>
    <t>https://www.indeed.com/viewjob?jk=198bc7fa7f038800</t>
  </si>
  <si>
    <t>Physical Therapist</t>
  </si>
  <si>
    <t>Tender Touch Rehab Services, LLC</t>
  </si>
  <si>
    <t>Englewood, FL 34224</t>
  </si>
  <si>
    <t>Overview:
Must be a licensed PT and or a registered Physical Therapist to be considered.
** EXCLUSIVE NEW JOB OPPORTUNITY!!** on our SNF team in Englewood FL!
up to $5,000. sign on or relo assistance available!
***Highly competitive rates and benefits package! ***
Do you know a therapist who's a perfect fit for our team? EARN UP TO $1,000 by referring a clinician to the Enhance family of brands! Make a difference and get rewarded for it! https://enhancetherapies.com/refer-a-friend/
About Us:
Tender Touch Rehab is part of Enhance Therapies, a family of therapy companies with more than 30 years of industry leading experience. With over 7,000 therapists in 28 states and growing, we provide quality rehabilitation services to homecare, sub-acute, long-term care, outpatient, hospital, and assisted living facilities throughout the nation.
Tender Touch Rehab is hiring! We are looking for a passionate full-time Physical Therapist to join our growing team. In the same way that you are committed to quality work, we are equally dedicated to helping you grow and succeed with us.
At Tender Touch you will enjoy:
Unparalleled schedule flexibility and supportive company culture
Healthcare benefits package
Dynamic company partnerships to ensure career stability
401K Plan with company match
Online CEU Credits
Promotion / Advancement / Transfer Opportunities
Referral bonus program eligibility
Employee Assistance Program
Student mentor program
We offer additional benefits and perks, please reach out today
We hire candidates who need H1B Sponsorship to include those on student Visa’s, H1B transfer and new H1B filing. Contact us today to learn about our amazing immigration program!
Qualifications:
Graduate of an accredited university with a B.S., Doctorate, MA, or MS in Physical Therapy that the APTA recognizes
PT holds a current license and/or registration as a Physical Therapist in-state as applicable
Responsibilities:
Physical Therapist provides a comprehensive physical therapy evaluation based on MD’s orders
Physical Therapist provides comprehensive treatment plans including long and short-term goals, frequency, duration, and treatment modalities
PT ensures MD orders are obtained for evaluations, treatments, re-certifications, and discharges
PT Provides comprehensive treatment to patients utilizing modalities and modify patient treatment as indicated while adhering to precautions
Physical Therapist completes all required documentation
Pay Range: USD $0.00 - USD $0.00 /Hr.</t>
  </si>
  <si>
    <t>https://www.indeed.com/viewjob?jk=d5c0f88e84e429c0</t>
  </si>
  <si>
    <t>Water Services - Project Manager I</t>
  </si>
  <si>
    <t>$94,931 - $166,130 a year</t>
  </si>
  <si>
    <t>CDM Smith is one of the world’s top design, program management, and construction management firms, providing innovative and creative solutions for our clients and assisting them in achieving successful outcomes on their water, infrastructure, environmental, and transportation programs.
As a Project Manager for our Water Services Group, you will contribute through:
Project Development Design
-Creates project definitions, schedules, budgets and objectives for projects.
-Prepares detailed statements of work with associated work breakdown structures and gains concurrence and approval from internal and external stakeholders regarding various project aspects.
-Assesses potential project risk and outlines risk mitigation solutions.
-Ensures adherence to company and project management policies, procedures and practices.
Billing and Budget Management
-Manages project costs and is responsible for ensuring profitability.
-Identifies, quantifies, and communicates residual risk (time and cost).
-Creates and reviews timely client billings with internal billing support.
- Responsible for ensuring timely client payment and follows up on outstanding client invoices to obtain payment.
-Reviews and approves subcontractor/vendor invoices to ensure timely payment to outside resources.
Scope Management, Technical Execution &amp; Deliverables Management
-Performs ongoing review of project status.
-On an ongoing basis, monitors project risks; identifies possible risks and recommends and implements risk mitigation solutions; escalates as appropriate.
-Manages project change using change management protocols; determines appropriate changes or alternate paths based upon performance and metrics.
-Works in conjunction with team members and stakeholders to manage changes to requirements and schedule of the project.
-Ensures proper review of project scope by safety managers and proper implementation of safety plans.
-Provides timely response to audit corrective actions identified by external or internal audits.
-Plans and conducts work requiring judgment in the independent evaluation, selection, and application of standard engineering or construction techniques, procedures, and criteria.
-Provides guidance to drafters/designers, engineers, craft workers, other project team members, contractors or subcontractors.
Resource Management and Leadership
-Develops and implements project resource plan and manages the staffing of assigned projects.
-Determines and coordinates the proper staffing within the project including identification of outside resources needed (subs/vendors) and ensures procurement processes are followed.
- Clearly communicates project deadlines, assignments and objectives to project team members.
-Assigns work and provides direction to project staff with regard to timeliness and completion of project objectives.
-Coaches project staff and provides feedback to staff and to project staff's supervisors on project performance; escalates any performance issues to appropriate management and human resources.
Client Service Management and Sales Collaboration
-Builds, maintains and manages strong client relationships.
-Ensures client satisfaction by delivering quality, on-time project outcomes as a result of good planning and organizational skills; manages client expectations.
-Performs other duties as required.
#LI-JR1
#LI-HYBRID
Minimum Qualifications
-Bachelor's Degree.
-4 years of related experience. PMP (PMI), CCM or DBIA certification is required (within 12 months of hire or promotion onto the Approved Project Manager list).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Amount of Travel Required
10%
Skills and Abilities
-Experience working with project management methodology including budget development, project planning, control and assurance methodologies, project management software and finance and accounting concepts and practices.
-Possesses in-depth knowledge of project goals, drivers, strategies, risks and opportunities.
-Demonstrates good communications skills, both verbal and written.
-Possesses ability to interact with varying levels of staff, as well as vendors.
-Good interpersonal and presentation skills for interacting with team members and clients.
-Ability to deal with many people, and process a large volume of requests as necessary.
-Good personal computer skills including proficiency in MS Word and Excel.
-Demonstrates good organizational skills to balance and prioritize work.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Pay Range Minimum
$94,931
Pay Range Maximum
$166,130
Additional Compensation
All bonuses at CDM Smith are discretionary and may or may not apply to this position.
Business Unit
TSU
Group
WSO
Assignment Category
Fulltime-Regular
Employment Type
Regular
Visa Sponsorship Available
No - We will not support sponsorship, i.e. H-1B or TN Visas for this position</t>
  </si>
  <si>
    <t>https://www.indeed.com/viewjob?jk=b03f7982ef7c6dbe</t>
  </si>
  <si>
    <t>Product Counsel</t>
  </si>
  <si>
    <t>$160,000 - $220,000 a year</t>
  </si>
  <si>
    <t>Product Counsel
On Kikoff’s legal team, you will be working at the intersection of financial technology and regulatory frameworks. Your work helps Kikoff build simple, effective and innovative products, understand and manage risks, and creatively navigate ambiguity, complexity and challenges, both external and internal.
In this role, you’ll be a deeply embedded and strategic partner to our Product, Design, Marketing, Operations, Risk/Compliance, and many other teams. You’ll be responsible for leading the legal and regulatory strategy behind our fast-growing credit building business; you’ll work closely with senior stakeholders to design and build new products and services for underserved consumers, and you’ll provide strategic advice to drive Kikoff’s expansion into new verticals.
Your responsibilities:
Partner closely with our product, engineering, and business teams to advise on a range of issues including product development, financial services regulations, payments, consumer protection, market expansion, data privacy, and intellectual property.
Forge effective relationships with external counsels, partners, vendors, and regulators.
Maintain an up-to-date understanding of applicable laws and regulations dealing with financial services and other relevant areas.
Help to craft our response to changing regulatory environments.
Work collaboratively to build Kikoff’s legal and regulatory structure and support strategic partnerships.
Create scalable and effective processes for legal review and launch of new products and services.
Build trust and credibility with internal and external stakeholders.
Qualifications:
You have 5+ years of experience as a qualified lawyer in an in-house legal team, top law firm and/or government agency, and are currently licensed to practice law.
You have deep familiarity with fintech, or financial services laws and regulations such as Reg V, Reg Z, Reg B, Reg P, CCPA, UDAAP, Reg E, and BSA/AML.
You’re highly collaborative, have leadership qualities, are inquisitive, and solutions-oriented, and have prior experience advising on product development at fast-moving companies.
You’re biased towards action and impact, and no task is too big or too small for you; you can roll up your sleeves and get things done.
You have exceptional verbal and interpersonal communication skills, can build strong relationships with business colleagues, and can simplify legal concepts and communicate them in easy-to-understand language.
You’re humble with low-ego, have a strong desire to grow and learn, and have a deep commitment to your teammates.
Why Kikoff:
This is a consumer fintech startup, and you will be working with serial entrepreneurs who have built strong consumer brands and innovative products. We are backed by some of Silicon Valley’s top VCs, including GGV capital, Lightspeed Ventures, Female Founders Fund, and others. We value extreme ownership, clear communication, a strong sense of craftsmanship, and the desire to create lasting work and work relationships. Yes, you can build an exciting business AND have real-life real-customer impact.
Competitive pay based on experience
Medical, dental, and vision coverage - Kikoff covers the full cost of health insurance for the employee!
Stock Options
Generous unlimited vacation policy to help you recharge
About Kikoff:
Kikoff is the fastest consumer fintech to hit $100MM ARR and is reinventing the credit space, offering credit-building solutions that are affordable, accessible, and educational to address the catch 22 on improving credit. Our core product, the Kikoff Credit Account, has helped over 1 million customers build better credit. Kikoff has been featured by Nerdwallet, Forbes, Buzzfeed, Business Insider, CNBC, and others; and our app has a 4.9 rating amongst thousands of reviews. But Kikoff is more than just a credit builder: we are a long-term financial partner for our customers, and we have an exciting product roadmap of solutions to help our customers reach their financial goals.
Visa sponsorship available: Kikoff is willing to provide sponsorship for H1-B visas and U.S. green cards for exceptional talent.
Equal Employment Opportunity Statement:
Kikoff Inc. is an equal opportunity employer. We are committed to complying with all federal, state, and local laws providing equal employment opportunities and considers qualified applicants without regard to race, color, religion, creed, gender, national origin, age, disability, veteran status, marital status, pregnancy, sex, gender expression or identity, sexual orientation, citizenship, or any other legally protected class.
Please reference the following information for more information:https://www.eeoc.gov/sites/default/files/migrated_files/employers/poster_screen_reader_optimized.pdfhttps://www.dol.gov/ofccp/regs/compliance/posters/pdf/OFCCP_EEO_Supplement_Final_JRF_QA_508c.pdf
If you need reasonable accommodation for a job opening please connect with us at talent@kikoff.com and describe the specific accommodation requested for a disability-related limitation. Reasonable accommodations are modifications or adjustments to the application or hiring process that would enable you to fully participate in that process.
San Francisco Fair Chance Ordinance: Pursuant to the San Francisco Fair Chance Ordinance, Kikoff will consider for employment qualified applicants with arrest and conviction records.
Compensation Range: $160K - $220K</t>
  </si>
  <si>
    <t>https://www.indeed.com/viewjob?jk=f2213baebc58d7a6</t>
  </si>
  <si>
    <t>$35 - $37 an hour</t>
  </si>
  <si>
    <t>Endura Care</t>
  </si>
  <si>
    <t>Savannah, GA 31405</t>
  </si>
  <si>
    <t>Overview:
Must be a licensed Physical Therapist and or a registered Physical therapist to be considered.
** EXCLUSIVE NEW JOB OPPORTUNITY!!** full time on our Outpatient Team at Candler in coastal Savannah GA! up to $5,000. sign on or relo assistance available for full time!
To learn about other full or part time or prn OT, PT, PTA, COTA opportunities on our Inpatient or Outpatient teams at St Joseph Candler in Savannah GA, please contact me at 615 538 4600.
***Highly competitive rates and benefits package! ***
Do you know a therapist who's a perfect fit for our team? EARN UP TO $1,000 by referring a clinician to the Enhance family of brands! Make a difference and get rewarded for it! https://enhancetherapies.com/refer-a-friend/
About Us:
EnduraCare is part of Enhance Therapies, a family of therapy companies with more than 30 years of industry leading experience. With over 7,000 therapists in 28 states and growing, we provide quality rehabilitation services to homecare, sub-acute, long-term care, outpatient, hospital, and assisted living facilities throughout the nation.
EnduraCare is hiring! We are looking for a passionate full-time Physical Therapist to join our growing team. In the same way that you are committed to quality work, we are equally dedicated to helping you grow and succeed with us.
At EnduraCare you will enjoy:
Unparalleled schedule flexibility and supportive company culture
Healthcare benefits package
Dynamic company partnerships to ensure career stability
401K Plan with company match
Online CEU Credits
Promotion / Advancement / Transfer Opportunities
Referral bonus program eligibility
Employee Assistance Program
Student mentor program
We offer additional benefits and perks, please reach out today
We hire candidates who need H1B Sponsorship to include those on student Visa’s, H1B transfer and new H1B filing. Contact us today to learn about our amazing immigration program!
Qualifications:
Graduate of an accredited university with a B.S., Doctorate, MA, or MS in Physical Therapy that the APTA recognizes.
PT holds a current license and/or registration as a Physical Therapist in-state as applicable.
Responsibilities:
Physical Therapist provides a comprehensive physical therapy evaluation based on MD’s orders.
Physical Therapist provides comprehensive treatment plans including long and short-term goals, frequency, duration, and treatment modalities.
PT ensures MD orders are obtained for evaluations, treatments, re-certifications, and discharges.
PT Provides comprehensive treatment to patients utilizing modalities and modify patient treatment as indicated while adhering to precautions.
Physical Therapist completes all required documentation.
Pay Range: USD $35.00 - USD $37.00 /Hr.</t>
  </si>
  <si>
    <t>https://www.indeed.com/viewjob?jk=ce08f061d195a84f</t>
  </si>
  <si>
    <t>Major Gifts Associate, College of Human Ecology</t>
  </si>
  <si>
    <t>$70,208 - $81,593 a year</t>
  </si>
  <si>
    <t>Cornell University</t>
  </si>
  <si>
    <t>Ithaca, NY 14853</t>
  </si>
  <si>
    <t>Major Gifts Associate, College of Human Ecology
APPLY
Cornell University, a nationally ranked Ivy League institution, is looking for a Major Gift Associate to join the Alumni Affairs &amp; Development division in the College of Human Ecology.
About the College
The College of Human Ecology’s mission is to improve lives by exploring and shaping human connections to natural, social and built environments. High-quality education, research and public engagement are the cornerstones of the college, which prioritizes innovative collaboration and is fueled by a powerful, interdisciplinary, and applied (translational) approach.
Human Ecology Alumni Affairs and Development advances this mission by inspiring philanthropy and engagement from alumni, parents, and friends. Our work enriches the lives of Human Ecology graduates and strengthens the personal, intellectual, and career returns of their degree over time.
About the opportunity
Based on the Ithaca campus, the Major Gift Associate (MGA) will work collaboratively with gift officers, Deans, faculty, and staff across the University to accomplish the development goals of the College.
The MGA will assist three Major Gift Officers (MGOs), each of whom manages a portfolio of donors or prospective donors with the potential to make gifts of $250K to $10 million. The MGA is responsible for working collaboratively with gift officers to support a comprehensive strategy for each prospect household. This will include preparing customized written communications such as briefings, correspondence, acknowledgements, proposals, gift documentation, and nominations which will be utilized by gift officers, Deans, faculty, and key alumni volunteers. The MGA will acquire and maintain in-depth knowledge of Human Ecology fundraising priorities, programs, and initiatives in order to develop these communications as well as other various fundraising materials and cases for support.
The MGA will also oversee a thorough stewardship plan major gift donors. Focus will be given to those with endowed funds, ensuring proper stewardship and reporting takes place in a timely manner.
Key Responsibilities
Draft correspondence for use by the Deans, faculty, and gift officers for a variety of purposes, including meeting follow-up, acknowledgement letters, notes of congratulations, etc.
Develop briefing materials, talking points, and other supporting materials for meetings with prospective donors. Research and gather information as necessary to ensure accuracy of materials and information that reflects prospect’s interests and involvements. Clarify, synthesize, and customize information to the intended audience.
In conjunction with MGOs, develop appropriate documents requesting philanthropic support from Human Ecology’s closest alumni and friends. This may include creation of formal proposals, letters, etc. and typically involves coordination with colleagues and administrators from across the College and campus.
Review prospect development and stewardship strategies with MGOs and facilitate connections within the College and University to support these strategies. This may include planning campus visits and coordinating speaking engagements.
Maintain in-depth knowledge of the College’s fundraising priorities and faculty research to develop cases for support and other relevant fundraising materials for internal and external audiences.
In collaboration with MGOs, develop and execute prospect stewardship strategies that demonstrate the impact of the donor’s generosity to Cornell. Oversee and manage stewardship for all endowed funds not stewarded by University Donor Relations.
Stay informed of all Committee on Memorials and Named Facilities policies, manage submission process, and maintain accurate database of all named spaces opportunities within the College.
Core Qualifications
Bachelor’s degree with three to five years of work experience or equivalent in fundraising, development, communications, or project management.
Strong interpersonal skills and effective communication skills, both written and oral. Ability to use persuasive writing is a must.
Must be well-organized, detail-oriented, and able to prioritize assignments for completion in a timely manner.
Ability to work with individuals from across the university, at all levels, as well as with key alumni, donors, and volunteers.
Experience in and/or demonstrated commitment to supporting diversity, equity, access, inclusion, and wellbeing.
Rewards and Benefits
Cornell receives national recognition, as an award-winning workplace for our health, wellbeing, sustainability, and diversity initiatives. Benefits include:
Comprehensive health care options
Access to wellness programs
Employee discounts with local and national retail brands
Generous retirement contributions
Leave provisions including three weeks of vacation and 12 holidays
Impressive educational benefits including tuition-free Extramural Study and Employee Degree Program, Tuition Aid for external education, and Cornell Children's Tuition Assistance program
Learn more about benefit opportunities
This position is based in Ithaca, NY with hybrid work arrangements, which means 2 or 3 days on campus and the remainder remotely within a commutable distance.
No Visa sponsorship is available for this position.
University Job Title:
Gift Associate II
Job Family:
Alumni Affairs Development
Level:
F
Pay Rate Type:
Salary
Pay Range:
$70,208.00 - $81,593.00
Remote Option Availability:
Hybrid
Company:
Contract College
Contact Name:
Laura Clark
Job Titles and Pay Ranges:
Non-Union Positions
Noted pay ranges reflect the potential pay opportunity for each job profile. The hiring rate of pay for the successful candidate will be determined considering the following criteria:
Prior relevant work or industry experience
Education level to the extent education is relevant to the position
Unique applicable skills
Academic Discipline
To learn more about Cornell’s non-union staff job titles and pay ranges, see Career Navigator.
Union Positions
The hiring rate of pay for the successful candidate will be determined in accordance with the rates in the respective collective bargaining agreement. To learn more about Cornell’s union wages, see Union Pay Rates.
Current Employees:
If you currently work at Cornell University, please exit this website and log in to Workday using your Net ID and password. Select the Career icon on your Home dashboard to view jobs at Cornell.
Online Submission Guidelines: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
Employment Assistance:
For general questions about the position or the application process, please contact the Recruiter listed in the job posting or email mycareer@cornell.edu.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
Notice to Applicants:
Please read the required Notice to Applicants statement by clicking here. This notice contains important information about applying for a position at Cornell as well as some of your rights and responsibilities as an applicant.
EEO Statement: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
Cornell University embraces diversity and seeks candidates who will contribute to a climate that supports students, faculty, and staff to all identities and backgrounds. We encourage individuals from underrepresented and/or marginalized identities to apply.
2025-02-03</t>
  </si>
  <si>
    <t>https://www.indeed.com/viewjob?jk=72c0817a35ca8a67</t>
  </si>
  <si>
    <t>Accountant</t>
  </si>
  <si>
    <t>$48,000 - $55,000 a year</t>
  </si>
  <si>
    <t>North America Cabinetry Group, Inc.</t>
  </si>
  <si>
    <t>Greensboro, NC 27405</t>
  </si>
  <si>
    <t>About the Role:
We are seeking a highly skilled and detail-oriented Accountant to join our team in North Carolina. The ideal candidate will have a strong background in accounting principles and practices, with proficiency in technical accounting and general ledger reconciliation. This role is crucial for maintaining accurate financial records, ensuring compliance with securities law, and supporting our private equity initiatives. The Accountant will work closely with various departments to provide financial insights and support strategic decision-making.
Qualifications:
Bilingual in English and Chinese (Required)
Bachelor degree (Required)
Minimum of 1 year of experience in GAAP accounting (Required)
Minimum of 2 years of accounting experience (Required)
Ability to relocate to Greensboro, NC before starting work (Required)
Excellent communication skills, both verbal and written.
Strong organizational skills to manage multiple priorities effectively.
We sponsor F1 international students under CPT/OPT for H1B visas and another Employment-based visa category.
Responsibilities:
Collaborate with the customer service team to efficiently collect and process payments.
Accurately post customer payments by recording cash, checks, and credit card transactions.
Maintain timely communication with customers regarding outstanding invoices.
Prepare and submit daily and monthly financial reports as requested by headquarters.
Conduct balance sheet reconciliation to ensure the accuracy of financial data.
Verify transaction information, schedule, and prepare disbursements to pay invoices, obtaining necessary payment authorizations.
Assist in the preparation of budgets, forecasts, and variance analyses.
Support audits by providing necessary documentation and explanations of financial transactions.
Provide assistance with basic administrative tasks as needed.
Benefits:
401(k)
Dental Insurance
Health insurance
Life insurance
Paid time off
Vision insurance
Schedule: 8 Hour shift - Monday to Friday
Supplemental Pay: Yearly bonus
Ability to Relocate: Greensboro, NC 27405: Relocate before starting work (Required)
Join our team to contribute your expertise in accounting while growing your career in a dynamic environment!</t>
  </si>
  <si>
    <t>https://www.indeed.com/viewjob?jk=c85bf09e4e1b0fdb</t>
  </si>
  <si>
    <t>F1 Student Visa'</t>
  </si>
  <si>
    <t>Policy Initiatives Advisor – Health</t>
  </si>
  <si>
    <t>$45.00 - $51.85 an hour</t>
  </si>
  <si>
    <t>State of Wisconsin</t>
  </si>
  <si>
    <t>Dane County, WI</t>
  </si>
  <si>
    <t>Introduction
The Office of the Commissioner of Insurance (OCI) protects and educates Wisconsinites by maintaining and promoting a strong insurance industry. Come join our team where talent meets opportunity and make a difference!
While working at OCI, you'll enjoy impactful and fulfilling work, along with:
Generous Paid Time Off (up to 3 weeks’ vacation, 9 holidays, 4.5 personal holidays, and up to 130 hours of sick leave)
Retirement Benefits (participation in one of the nation’s top pension programs!)
Excellent Health Benefits
Low-cost health, vision, and dental insurance options
Free wellness opportunities (health coaching and a confidential employee assistance program)
Healthy Work Environment
Work/life balance, casual office atmosphere, flexible work schedules, and remote/hybrid work options
Promotion of professional growth
Inclusive culture committed to equity and inclusion for all employees and applicants
Additional benefits (life insurance, income continuation insurance, commuter benefits, student loan forgiveness, and additional retirement savings programs)
Learn more about the State of Wisconsin’s amazing benefits package here.
Employees at OCI repeatedly mark the agency as a good place to work in our annual employee satisfaction survey. Hear what our team members have to say about working for OCI.
Diversity, Equity, Inclusion, and Belonging are core values at OCI that guide how we build our teams, develop our leaders, and create a culture that empowers everyone to be their authentic selves. We believe that when employees are respected and valued for who they are and are accountable for demonstrating that respect to others; it drives greater engagement and collaboration, ignites creativity and innovation, and fosters connection between teams and those we serve.
Position Summary
Reporting to the Deputy Commissioner of Insurance and providing advice and recommendations to the Commissioner, Deputy Commissioner, and other agency leadership, this position is responsible for monitoring and analyzing emerging and relevant health policy issues, as well as developing and implementing policy initiatives related to health insurance. The position serves an important role in ongoing cooperative relations between the Office of the Commissioner of Insurance (OCI), the Governor's Office, federal and state agencies and legislative offices, other state insurance departments, the National Association of Insurance Commissioners (NAIC) and other insurance related organizations and regulatory bodies. This role involves collaboration with a variety of external stakeholders to ensure effective policy development and compliance with federal and state regulations and to support OCI’s mission.
In addition, in coordination with the Division of Market Regulation &amp; Enforcement (DMR) within OCI, this position serves as an administrator for the Wisconsin Healthcare Stability Plan (WIHSP), the individual health insurance market reinsurance program authorized under a federal waiver program.
For more information, please view the Policy Initiatives Advisor- Administrative complete position description.
Salary Information
Starting salary for the Policy Initiatives Advisory-Administrative will be between $45.00 - $51.85 per hour, plus great benefits. This classification is assigned to pay schedule/range 81-02. A 2-year career executive trial period may be required.
Job Details
Due to the nature of the position, OCI will conduct background checks on applicants prior to selection. OCI does not sponsor visas and is not an eligible OPT employer for those with F1 visas. All persons hired will be required to verify identity and eligibility to work in the United States, and to complete the required employment eligibility form.
This position has potential for a combination of telecommuting and in-person work after an initial training period has been completed. Some travel may be necessary, including out-of-state travel.
Qualifications
Minimally qualified candidates will have all the following:
Experience in policy development/implementation to support strategies and operations.
Experience in researching and interpreting regulations, policies, procedures, or other complex documents as it relates to health insurance
Experience in establishing and maintaining effective and collaborative working relationships with a diverse group of internal and external stake holders (E.g., executive leadership, federal and state agencies, other state insurance departments, the National Association of Insurance Commissioners (NAIC) and other insurance related organizations and regulatory bodies. etc.).
In addition, well-qualified applicants will have one or more of the following:
Experience in monitoring and analyzing emerging and relevant health policy issues.
Experience administrating a program, including ensuring compliance with program requirements, overseeing contracts, preparing reports, facilitating payments, etc.
Education or training on Wisconsin Healthcare Stability Plan (WIHSP).
How To Apply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Please visit the Frequently Asked Questions section for general wisc.jobs user information and technical assistance.
Your letter of qualifications and resume are very important parts of your application and are used during our evaluation process to determine your qualifications as they relate to the job. Please review instructions on developing your resume and letter of qualifications. Your cover letter is limited to a maximum of two (2) typed pages, single-spaced, no smaller than 10-point font, with 1-inch margins. Resumes should be limited to no more than two (2) pages (no format requirements). Pages more than the specified limits may not be evaluated. References are not necessary at this stage of the process.
Submitted materials will be evaluated and the most qualified applicants will be invited to participate in the next step of the hiring process for available vacancies.
Permanent classified state employees who are eligible for consideration (transfer or voluntary demotion) should complete the application process as described above by the stated deadline.
The State of Wisconsin is an Equal Opportunity and Affirmative Action employer seeking a diverse and talented workforce. Veterans, women, people of color, members of the LGBTQIA+ community, and people with disabilities are encouraged to apply. We provide reasonable accommodations to qualified applicants and employees with disabilities.
If you are a veteran with a 30% or greater service-related disability and are not currently employed in a permanent position with Wisconsin State Government, please send a cover letter, resume, DD-214 and documentation of your service-connected disability rating (dated within 12 months) to the contact listed below.
Questions can be directed to Pilar Blomquist at pilare.blomquist@wisconsin.gov or 715-831-3220.
Deadline to Apply
Applicant materials are due by 11:59 pm Monday, February 17, 2025.</t>
  </si>
  <si>
    <t>https://www.indeed.com/viewjob?jk=ec947a305f3893a3</t>
  </si>
  <si>
    <t>Custodian - Norwich University</t>
  </si>
  <si>
    <t>26 days ago</t>
  </si>
  <si>
    <t>$15.50 an hour</t>
  </si>
  <si>
    <t>Norwich University</t>
  </si>
  <si>
    <t>Northfield, VT 05663</t>
  </si>
  <si>
    <t>Location: Northfield, VT Category: Staff Posted On: Thu Jan 9 2025 Job Description:
Fulfills the mission of Norwich University by performing custodial functions for University buildings and facilities. Primarily cleans academic and athletic buildings during shift.
Work shifts: 6:00am to 3:00pm, 4:00am to 12:00pm, and 12:00am to 8:00am may include weekend hours and required overtime.
Salary: $15.50/hour plus shift differential for 3rd shift
Essential Functions
Sweeps, mops, cleans windows, collects trash and recyclables, cleans bathroom appliances, moves furniture, and transports items to collection points for assigned buildings
Collects and removes trash, litter, and recycling from campus facilities
Sets up, maintains, and takes down items related to University events
As qualified, operates buffers, vacuum cleaners, and other custodial equipment
Performs preventive maintenance on assigned tools and equipment
Upon successfully completing training and upon approval, drives University vehicles to include pickup trucks, golf carts, and light utility vehicles
Removes snow and ice from steps, roads, walkways around assigned buildings and elsewhere on campus
Assists with cleaning, buffing, or shampooing floors and carpets
Assists with grounds keeping tasks to include mowing lawns, and pruning or trimming trees and vegetation
Performs associated Facilities Operations maintenance work as qualified
Performs all tasks in a safe manner in accordance with departmental policies and procedures
Works cooperatively with others as part of a team or independently with minimal supervision
Other Functions
Maintains confidentiality of sensitive or private information.
Communicates with employees, students, and others in a respectful and clear manner.
Serves on University committees, councils, workgroups, or other designated bodies as assigned.
Achieves, maintains proficiency in, and utilizes computers, telephones, and other job-related equipment, including related systems and software.
Speaks, reads, and writes in English.
Communicates by telephone, email, letter, in person, or other means or device.
Performs other tasks as assigned by supervisor or team lead.
Job Requirements:
High school diploma or equivalent or two years of related experience; vocational training a plus
Valid driver's license preferred
Must pass a post-offer, pre-employment background check and physical exam
Able to sit, squat, reach, push, pull, and manipulate related equipment; lift 50 pounds; travel outdoors to various parts of the campus
Some overtime/weekend/evening hours may be required
Environmental Conditions
Indoor and outdoor work
High level of exposure to noise, dust, fumes, vibrations, and temperature changes.
Additional Information:
Norwich University is an Equal Opportunity Employer and is committed to providing a positive education and work environment that recognizes and respects the dignity of all students, faculty and staff. Reasonable accommodations will be made for the known disability of an otherwise qualified applicant. Please contact the Office of Human Resources at nuhr@norwich.edu for assistance.
All candidates must be legally authorized to work in the United States without requiring immigration sponsorship, including but not limited to non-immigrant visas such as H1B, STEM, or F1, now or in the future. A post offer, pre-employment background check will be required of the successful candidate.</t>
  </si>
  <si>
    <t>https://www.indeed.com/viewjob?jk=0de52a9ae4d7da0b</t>
  </si>
  <si>
    <t>Associate Director, ISSS</t>
  </si>
  <si>
    <t>$78,000 - $80,000 a year</t>
  </si>
  <si>
    <t>Georgia State University</t>
  </si>
  <si>
    <t>Atlanta, GA 30303</t>
  </si>
  <si>
    <t>Associate Director, International Student Scholar Services (ISSS)
Georgia State University
Atlanta Campus
The Associate Director for Student Services is a key member of the ISSS leadership team, supervising and managing the four senior international student advisors, and serving as leader of the office in absence of the director including with emergency support. This position utilizes the Banner system and Sunapsis software to manage the immigration compliance of international student services that support a growing population of over 4000 F1 and J1 visa students. It is responsible for assigning advisor caseloads, coordinating responses to enrollment alerts, managing SEVIS terminations, and supervising incoming student processes and events. The Associate Director will coordinate onboarding of staff to key office software and resources, serve as lead on non-resident tax support and health plan inquiries, and be the point of contact for designated campus stakeholders on international student issues and questions.
WHAT MAKES ISSS A GREAT PLACE?
· A flexible work environment
· Generous benefits, including health, dental, vision, tuition assistance, retirement, etc.
· A knowledge-sharing organization that works collaboratively with various partners.
· Professional development opportunity and mentorship
· A rapidly growing center within an academic setting
HERE IS WHAT YOU WILL DO
· Leadership:
o Responsible for assisting the Director (along with Assistant Directors) in making decisions, providing oversight, determining goals and direction, and representing ISSS to on and off campus partners.
o Serve as leader of the office in absence of the director, including with emergency support.
o Will update/inform the ISSS director with key data, information about trends/issues/problems, and events or activities where attendance or assistance is needed, and help maintain consistency between all ISSS staff on both campus offices.
o Manage the following office processes: lawful presence (VOLP), SHIP inquiries &amp; communication, nonresident tax information &amp; support, and financial hardship tuition waiver selection.
· Supervision:
o Directly supervises the 4 Senior International Student Advisors.
o Coordinate the hiring and training of direct reports, evaluate staff performance, direct professional development, and manage OneUSG for student advising staff.
· Student Advisement:
o Advise students related to F1 and J1 immigration regulations and University policies and deadlines, use compliance software to maintain appropriate documentation, communication, and student support.
o Remain current on federal immigration changes, access to advising resources, and key campus partners who can assist with related student needs and questions.
o Provide student advising related to the individual's personal situation, including cultural adjustment, academic support/testing/resources, admissions processes, language skills, financial resources, and referrals to appropriate counseling or other services.
· Data &amp; Communication:
o Responsible for oversight of the office website, social media, and student newsletters.
o Assist director and SEVIS/Sunapsis Coordinator with audits of Sunapsis and Banner data for international students.
· Student Compliance &amp; Support:
o Provide guidance, development, and support for all student advising and support services and programs, including new student support and processes.
o Lead SEVIS termination processes, manage alerts &amp; student requests, delegate and manage advisor case loads, and keep up to date on the ever changing federal regulations and policy guidance.
· Collaboration:
o Liaise with various colleagues off-campus (AMIS, GILC, BCM) and with internal stakeholders (admissions, registrar, student accounts, academic advising, athletics, etc.) to remain current on latest support and information related to international students, and to act as an advocate on their behalf.
Disclaimer: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
Qualifications:
Minimum Hiring Qualifications:
Bachelor’s degree and four years of supervisory/management experience or a combination of training and experience.
Preferred Hiring Qualifications:
· Excellent written and oral communication skills
· Effective organizational skills
· Knowledge of federal immigration regulations
· Knowledge of university policies
· Ability to work with a diverse population
· Knowledge of the surrounding community and available resources
College/Business Unit: Provost &amp; VP Academic Affairs
Department: International Student &amp; Scholar Services
Location: Atlanta Campus
Shift: 8:30am - 5:15pm
Salary : $78,000 - $80,000
Pay Grade: 1D
FLSA Status: Exempt
Job Type: Full Time (Benefits Eligible)
Job Posting: 01/30/25, 11:00:00 PM
Closing Date: 02/21/25, 10:59:00 PM
Preferred Hiring Qualifications:
Special Instructions:
To be fully considered for this position all candidates must submit the following at the time of submission:
· A complete and accurate GSU application, Resume, Cover Letter (Recommended)
Final candidates must provide three professional references.
#LI-KH1
Georgia State University Values: COMMUNITY: Fostering a distinctive shared identity and common purpose across our multi-campus university, INCLUSION AND DIVERSITY: Respecting the dignity and value of all people and perspectives through honorable conduct based on engagement, fairness, access, equity, and civility, TRANSFORMATION: Intentionally pursuing knowledge, practice, and scholarly rigor to inspire lifelong learning, and to make our community and the world a better place. INTEGRITY: Adhering to our values, mission, and the truth through respectful cooperation and effective stewardship of resources, EXCELLENCE: Achieving the highest standards and distinction in teaching, research, and service, STRATEGIC INNOVATION: Embracing invention and creativity in the pursuit of meaningful discovery using our collective talents.
USG Core Value Statement: The University System of Georgia is comprised of our 26 institutions of higher education and learning, as well the System Office. Our USG Statement of Core Values are Integrity, Excellence, Accountability and Respect. These values serve as the foundation for all that we do as an organization, and each USG community member is responsible for demonstrating and upholding these standards. More details on the USG Statement of Core Values and Code of Conduct are available in USG Board Policy 8.2.18.1.2 and can be found on-line at https://www.usg.edu/policymanual/section8/C224/#p8.2.18_personnel_conduct Additionally, USG supports Freedom of Expression as stated in Board Policy 6.5 Freedom of Expression and Academic Freedom found on-line at https://www.usg.edu/policymanual/section6/C2653.
Equal Employment Opportunity: Georgia State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State community, including affiliates, invitees, and guests.Further, Georgia State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
Background Check: Successful candidate must be able to pass a comprehensive criminal background investigation and other background searches as applicable to the job such as credit check and Motor Vehicle Record.
 Clery Disclosure of Campus Security Policy and Campus Crime: Georgia State University is committed to its students' and employees' safety and security.It complies with the Jeanne Clery Disclosure of Campus Security Policy and Campus Crime Statistics Act (Clery Act) to provide information on certain crimes on campus. This position may be designated as a Campus Security Authority, ensuring that reported crimes are routed to the appropriate University office.
Please note, Georgia State University’s career board updates daily and requisitions are subject to be removed without prior notice or before the posting expires.</t>
  </si>
  <si>
    <t>https://www.indeed.com/viewjob?jk=14d7516eda519858</t>
  </si>
  <si>
    <t>HR &amp; Immigration Specialist</t>
  </si>
  <si>
    <t>29 days ago</t>
  </si>
  <si>
    <t>Spear Physical and Occupational Therapy</t>
  </si>
  <si>
    <t>HR &amp; Immigration Specialist
The Human Resources &amp; Immigration Specialist is a key member of the Spear Human Resources team, supporting Spear team members and candidates in their immigration sponsorship needs and administrative support to the Spear Headquarters office and team. Reporting directly to the VP, HR, this role will serve as subject matter expert on immigration matters and liaison with the company’s immigration attorney, to support the timely administration of immigration proceedings across the organization. The HR &amp; Immigration Specialist will also support the Spear Headquarters team in all general office administration and other HR projects.
Specific Duties &amp; Responsibilities:
As HR &amp; Immigration Specialist, you will spend a majority of your time focused on supporting our international candidates and their sponsorship needs such as H1B Lottery registration and filings, visa transfers &amp; renewals, TN Visa Applications, Permanent Resident sponsorship and provide guidance to F1 Students on CPT and/or OPT work authorizations.
- Provide guidance and consultative support to international candidates, team members and hiring managers on matters including visa adjustments, maintaining status, authorized travel, employment questions, transfers, changes of status, travel, and re-entry into the country.
- Partner with hiring managers and immigration attorneys to ensure timely administration of all immigration proceedings and communicate impact on work eligibility.
- Serves as a liaison between HR, immigration attorneys and hiring managers on immigration-related matters.
- Provides guidance and consultative support to Talent Acquistion Team and hiring managers on the preparation, processing, and maintenance of documents in support of immigration sponsorship requests for F1 Student Visas, H-1B, TN and Permanent Residence applications.
- Partners with HR Team on correction completion of Form I-9 and provides guidance applicable documents to confirm work authorization.
- Partners with immigration attorney to ensures proper administration and compliance with relevant USCIS rules and regulations about international candidates.
As HR &amp; Immigration Specialist, you will also perform several administrative duties to support the efficient operation of the Spear Headquarters (HQ) office. This role will operate as the primary contact for the HQ team and building management. Key activities will include:
- Liaise with building management and facility teams to ensure that office is operating smoothly, ensure a clean and well-organized office, conference rooms and common areas
- Coordinate all office maintenance/repairs with facility team and building management, including printers, cleaning services, confidential shredder services
- Ensure all team members have building and office access by assigning office key cards within 24 hours of request
- Manage conference room calendars and support team members in booking conference space for all internal meetings
- Provide Notary services for internal legal documents
- Monitor office supplies and place orders as needed, receive and distribute all packages and mail
- Other projects as assigned to support HR Team
Special Knowledge, Skills, &amp; Abilities
- Understanding employment immigration as it relates to F1, TN and H-1B non-immigrant visas, permanent residency sponsorship, and the hiring of foreign nationals in the U.S.
- Ability to communicate in a cross-cultural environment with sensitivity to the diversity and complexity of international scholar and employee issues and concerns.
- Detail-oriented with superior multitasking, problem-solving, and communication skills
- Must have tact and diplomacy; be flexible and professional at all times with sound judgment, discretion, and humor.
- High comfort level with working autonomously.
- Overall, strong computer skills; proficiency in Microsoft Office software.
Minimum Qualifications
- Bachelor’s Degree preferred
- 1-2 years of experience working with United States Citizenship and Immigration Services (USCIS) regulations governing non-immigrant students and/or foreign workers, preferred
- Notary Public certification</t>
  </si>
  <si>
    <t>https://www.indeed.com/viewjob?jk=9d8517299b042e65</t>
  </si>
  <si>
    <t>Accounting &amp; Payroll Specialist (Part-Time)</t>
  </si>
  <si>
    <t>21 days ago</t>
  </si>
  <si>
    <t>Laurits R. Christensen Associates</t>
  </si>
  <si>
    <t>Madison, WI 53705</t>
  </si>
  <si>
    <t>Are you looking for a small professional services company that offers a flexible, part-time schedule with the opportunity to earn benefits? Do you enjoy performing a variety of accounting, accounts payable/receivable, and payroll duties? If you answered yes, this position is perfect for you! Christensen Associates has a great opportunity for a *part-time Accounting &amp; Payroll Specialist* to join our Madison, Wisconsin team. We are a microeconomic consulting firm that develops innovative solutions to our clients complex, real-world business problems.
*As an Accounting &amp; Payroll Specialist, you will:*
* Maintain payroll data and process biweekly payroll in the HRIS.
* Maintain the general ledger, ensuring financial transactions are recorded properly and balance.
* Verify and record accounts payable invoices, print/mail checks timely, monitor expenses, and maintain records.
* Process employee travel and expense reimbursements.
* Record all accounts receivable payments received and deposit the checks.
* Reconcile bank statements with internal records. Notify the Accounting Manager and CEO of any discrepancies.
* Produce monthly financial statements (i.e., income statements and balance sheets).
* Track and record depreciation. Communicate with the CPA firm as needed.
* Track, record, and submit quarterly use tax to the Wisconsin Department of Revenue.
* Gather the necessary information for 1099s and mail the forms at year-end.
* Produce and/or generate various financial, payroll, and project manager reports.
* Maintain accounting files.
*To be successful in the Accounting &amp; Payroll Specialist position, you will need the following qualifications:*
* Associate degree in accounting or equivalent.
* At least 3 years of accounting experience that includes accounts payable/receivable duties, processing payroll, and maintaining a general ledger.
* Basic knowledge of financial accounting and generally acceptable accounting principles.
* Strong analytical, organizational, and communication (verbal and written) skills.
* Ability to handle sensitive and confidential information with discretion.
* Strong attention to detail shown in the thoroughness, quality, and accuracy of work produced.
* Able to work independently and as part of a team in a deadline-driven environment while handling multiple competing priorities. Shows a sense of urgency in completing work and is willing to pitch in to help others when needed.
* Proficient in the Microsoft Office Suite (Outlook, Word, Excel) and accounting/payroll software (e.g., Sage, BillQuick, iSolved). Willing to learn new technology as needed.
* Candidates must be authorized to work in the U.S. for any employer. We are unable to sponsor (now or in the future) or take over sponsorship of an employment visa (e.g., F1 student visa, STEM OPT extension, H-1B, etc.).
* Candidates must be willing and able to work out of our Madison, Wisconsin office. This is not a remote position.
*Why you should join the team:*
* *Positive work environment.* We firmly believe that being a great place to work is a prerequisite to producing great work. That’s why we’re invested in making our company culture as engaging and rewarding as possible. We are not your typical consulting firm. There is little travel. All employees have their own private offices and an underground parking spot. We believe in working hard and enjoying life outside of work. That’s why we offer flexible schedules.
* *Competitive compensation and benefits package. *We offer a competitive total rewards package with health, dental, vision, life/AD&amp;D, and long-term disability insurance as well as flexible spending plan, and 401k and Employee Stock Ownership Plan with generous company contributions to eligible employees. Insurance benefits are offered to those working 20 hours or more per week. In addition, we offer paid holidays, vacation, sick, and personal time. Part-time employees are eligible for prorated time off.
Job Type: Part-time
Benefits:
* 401(k)
* Dental insurance
* Flexible schedule
* Flexible spending account
* Health insurance
* Life insurance
* Paid time off
* Retirement plan
* Vision insurance
Schedule:
* Monday to Friday
Work Location: In person</t>
  </si>
  <si>
    <t>https://www.indeed.com/viewjob?jk=509dccf4b3762285</t>
  </si>
  <si>
    <t>Associate Director, International, Military &amp; Veteran Students</t>
  </si>
  <si>
    <t>30+ days ago</t>
  </si>
  <si>
    <t>$75,644 - $110,758 a year</t>
  </si>
  <si>
    <t>Mercer County Community College</t>
  </si>
  <si>
    <t>West Windsor, NJ 08550</t>
  </si>
  <si>
    <t>JOB SUMMARY AND DUTIES
SUMMARY
If you are considering a new job, work environment or career opportunities you should look at Mercer County Community College. MCCC is a publicly supported college that is open to all and dedicated to student success. In order to support that mission Mercer seeks to attract, retain, and support a skilled diverse workforce, which is our most valuable resource. We thrive on and are proud of our diversity and open access. Our students and employees find the College large enough for a multitude of offerings yet small enough to keep the “Community” feel for all. The College consists of two campuses, the James Kearney Campus (JKC) in the capital city of Trenton, NJ and a larger 292-acre suburban campus just six miles north of Trenton.
As part of the comprehensive and valuable benefits package, the College offers credit course tuition waivers for employees, spouses and dependents. This allows for employees and their families to take advantage of earning a higher education degree without the high cost. The College offers students 69 Degree Program Options and 35 Credit Certificates from which to choose.
JOB DUTIES
Oversees all aspects of the recruitment, enrollment, retention, development, implementation, supervision, and evaluation of all programs, activities, policies, and services offered to international and Military &amp; Veteran students at Mercer County Community College (MCCC).
Responsible for overseeing the development, implementation, and management of programs, services, and resources that support international students and military veterans on campus.
First point of contact and subject matter expert related to international and Military &amp; Veteran student services.
Provide vision, leadership, and strategic direction to ensure that MCCC is inclusive and accessible for international and Military &amp; Veteran students.
Lead and support targeted enrollment efforts, retention and engagement activities, and community-building programs and celebrations for international and Military &amp; Veteran students.
Collaborates with various departments to expand and refine support and secure access for International and Military &amp; Veteran students.
Work closely with academic, administrative, and external partners to enhance the student experience, while also advocating for the unique needs of these student groups.
ESSENTIAL DUTIES AND RESPONSIBILITIES
Manage and supervise College efforts supporting international and Military &amp; Veteran students, including strategic planning and implementation; design and supervision of service delivery; policy and procedure development; writing and overseeing publications and web-based information.
Manage and support all aspects of international student services, including admissions, immigration compliance, cultural adjustment, and academic success.
Remain current regarding laws, regulations, and best practices for international and Military &amp; Veteran students by engaging in ongoing professional development and sharing those best practices with students, employees, and the Mercer County community.
Ensure compliance with federal regulations and maintain accurate international student enrollment and visa status records. Including, but not limited to:
Maintain all F1 student records; manage all reporting through the Student and Exchange Visitors Information System (SEVIS)
Maintain point of contact for the Student and Exchange Visitor Program (SEVP), complete the Designated School Official (DSO) annual verification, and file for recertification.
Maintain accurate and up-to-date records of international and Military &amp; Veteran students’ populations; compile data and generate reports on student enrollment, retention, and graduation rates; and assess program effectiveness and student outcomes to inform strategic planning and decision-making.
Cultivate a welcoming and inclusive environment for international and Military &amp; Veteran students by organizing cultural events and promoting cross-cultural understanding; represent the College by serving on and participating in groups and organizations that serve and champion international and Military &amp; Veteran students
Work with and support Enrollment Services on student outreach efforts, ensuring prospective students are informed of all international and Military &amp; Veteran student’s services offered at the College. These include participation in enrollment programs such as Open Houses, New Student Orientations, and other college and community events as required.
Develop workshops, trainings and professional development opportunities for faculty and staff to help them better understand International and Military &amp; Veteran students’ needs and best practices.
Collaborate with relevant departments as well as external stakeholders to develop and deliver orientation, support programs, and services tailored to the specific needs of International and Military &amp; Veteran students.
Providing guidance and support on enrollment, financial aid, and academic matters.
Coordinate efforts to secure and administer veterans' educational benefits, including maintaining accurate records and submitting required reports.
Collaborate with the International Designated Signing Official (DSO) to provide guidance and support on enrollment, financial aid, and academic matters, including maintaining accurate records and submitting required reports.
Build and maintain relationships with external organizations, agencies, and community partners to expand resources and opportunities for International and Military &amp; Veteran students.
Represent MCCC at community events, high schools, cultural centers, and military installations to promote the college's programs and services; coordinate campus visits, orientations, and information sessions tailored to the needs of International and Military &amp; Veteran student populations.
Execute other duties as may be assigned.
SUPERVISORY RESPONSIBILITIES
Supervise the Coordinator of Military &amp; Veteran Students, School Certifying Official (SCO)
 WORKING CONDITIONS
 ADA AND OTHER REQUIREMENTS
Positions in this class typically require ability to use a keyboard, hearing, seeing and repetitive motions.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REQUIRED QUALIFICATIONS, KNOWLEDGE, SKILLS &amp; ABILITIES
KNOWLEDGE, SKILLS &amp; ABILITIES
Proven knowledge of federal and state regulations and policies governing Veterans’ Affairs and International Student Services
Demonstrated experience developing annual departmental plan to meet strategic goals. Tracking and analyzing quantitative and qualitative data, and preparing monthly and annual reports
Demonstrated experience managing a departmental budget, and preparing fiscal year budget requests with supporting documentation.
Demonstrated commitment to promoting diversity, equity, and inclusion in higher education.
Proficiency with various computer software programs, including Microsoft Office, project management tools, student success platforms, customer relationship management (CRM) software (e.g., Ellucian-Recruit and CRM Advise), student information systems (e.g., Ellucian-Colleague), queuing software (e.g., QLess)
Ability to provide leadership in both student populations, ensuring academic success, compliance with regulations, and creating an inclusive environment.
Strong understanding of the unique needs of international students and military veterans.
Ability to build relationships with diverse student populations, staff, and external stakeholders.
Cultural competency and understanding of the challenges facing diverse populations in higher education.
Exceptional communication, leadership, and organizational skills.
 REQUIRED QUALIFICATIONS
Minimum of a Master’s degree from an accredited institution in higher education, counseling, student affairs, or a related field.
Familiarity with Student and Exchange Visitors Information System (SEVIS)
Four (4) years of experience working with Veteran and International students, preferably within postsecondary educational institutions.
Principal Designated School Official (PDSO), Internal Students and School Certifying Official, (SCO) Veteran Affairs.
PREFERRED QUALIFICATIONS, KNOWLEDGE, SKILLS &amp; ABILITIES
PREFERRED QUALIFICATIONS
Demonstrated success in building and leading a team to effectively serve a culturally and socioeconomically diverse college population is highly desirable.
Experience writing and administering grants.
Five (5) years’ experience supervising full-time and part-time employees (excluding student workers under Federal Work Study program) in a multi-union environment.
Experience preparing and providing interim, bi-annual, and annual employee reviews.
Bilingual: English/Spanish
CORE COMPETENCIES
CORE COMPETENCIES
To perform the job successfully, an individual should demonstrate the following competencies:
Adaptability: Maintaining effectiveness when experiencing major changes in work tasks or the work environment; adjusting effectively to work within new work structures, processes, requirements, or cultures.
Building Trust: Interacting with others in a way that gives them confidence in one’s intentions and those of the organization.
Customer Focus: Making customers and their needs a primary focus of one’s actions; developing and sustaining productive customer relationships.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
Communication: Clearly conveying information and ideas through a variety of media to individuals or groups in a manner that engages the audience and helps them understand and retain the message.
Building Partnerships: Identifying opportunities and taking action to build strategic relationships between one’s area and other areas, teams, departments, units, or organizations to help achieve business goals.
Diversity &amp; Inclusion: Working with situations involving different cultures/languages and responding to the ambiguity of unexpected/unfamiliar approaches
Mercer County Community College does not discriminate on the basis of race, color, national origin, sex, marital status, religion, age, disability, handicap or other legally protected status in its provision of employment, education, and activities, or other services.
================================================================
Mercer County Community College is an EEO/AAP Employer/Protected Veteran/Disabled
Disclaimer: This job description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t>
  </si>
  <si>
    <t>https://www.indeed.com/viewjob?jk=17086a0026a6a61a</t>
  </si>
  <si>
    <t>Administrative Assistant - Norwich University</t>
  </si>
  <si>
    <t>From $16 an hour</t>
  </si>
  <si>
    <t>Location: Northfield, VT Category: Staff Posted On: Mon Jan 6 2025 Job Description:
Fulfills the mission of Norwich University by providing administrative support to the William M. Lasky School of Business.
This is a 40 hour per week and 52 weeks per year 1.0 FTE position.
Salary: $16.00/hour or more depending on experience.
Essential Functions
Provides administrative support to the Director, other designated employees, and stakeholders of the School of Business.
Serves as initial point of contact for work unit.
Welcomes and assists walk-in visitors.
Answers telephone and email communications.
Maintains office supplies inventory.
Pays invoices and reconciles purchasing and/or travel cards.
Assists compiling reports as requested.
Assists and supports events, meetings, and conference/video calls.
Assists logistics for guest speakers, room reservations, catering, etc.
Creates documentation/spreadsheets to be used in support of presentations.
Produces basic correspondence as assigned.
Maintains department webpage and event calendars.
Assists with submitting hiring paperwork.
Assists with assigning advisors for incoming freshman majors.
Creates and maintains accurate reports of advisees assigned to advisors.
Creates and maintains accurate reports on departmental majors and minors.
Processes overrides and registrations for students for departmental classes.
Inputs faculty assignment of courses.
Serves as the designated academic adviser to no less than 15 students.
Supervises work study students.
Other Functions
Maintains confidentiality of sensitive or private information.
Communicates with employees, students, and others in a respectful and clear manner.
Serves on University committees, councils, workgroups, or other designated bodies as assigned.
Achieves, maintains proficiency in, and utilizes computers, telephones, and other job-related equipment, including related systems and software.
Speaks, reads and writes in English.
Communicates by telephone, email, letter, in person, or other means or device.
Performs other tasks as assigned by supervisor.
Job Requirements:
High School diploma or equivalent required; Some college preferred in business administration or related field.
At least 1 year of administrative experience, preferably in higher education
Experience with event planning preferred
Able to prepare minutes, agendas, reports, charts, spreadsheets, and presentations
Proficiency in MS Office (Word, Excel, SharePoint, Teams, and Outlook). Experience with Banner preferred
Able to sit, squat, reach, push, pull, and manipulate related equipment; lift 25 pounds; travel outdoors to various parts of the campus
Able to work infrequent evening or weekend hours
Environmental Conditions
Indoor work at a computer workstation
Low level of exposure to noise, dust, fumes, vibrations, and temperature changes.
Additional Information:
Norwich University is an Equal Opportunity Employer and is committed to providing a positive education and work environment that recognizes and respects the dignity of all students, faculty and staff. Reasonable accommodations will be made for the known disability of an otherwise qualified applicant. Please contact the Office of Human Resources at nuhr@norwich.edu for assistance.
All candidates must be legally authorized to work in the United States without requiring immigration sponsorship, including but not limited to non-immigrant visas such as H1B, STEM, or F1, now or in the future. A post offer, pre-employment background check will be required of the successful candidate.</t>
  </si>
  <si>
    <t>https://www.indeed.com/viewjob?jk=d57c199c9efcae3d</t>
  </si>
  <si>
    <t>Operations Engineer - Norwich University</t>
  </si>
  <si>
    <t>18 days ago</t>
  </si>
  <si>
    <t>Location: Northfield, VT Category: Staff Posted On: Fri Jan 17 2025 Job Description:
Fulfills the mission of Norwich University by overseeing for all in-house and contracted services associated with heating, heating controls, ventilating, air-conditioning, refrigeration systems, humidification system, electrical &amp; fire alarm systems and associated mechanical systems for all campus buildings approximately 1.6 million square feet of facilities. Oversees the MEP Supervisor, Heating Plant Supervisor, and Building Control Specialist.
Essential Functions
Manages relevant renewal, replacement, and repair projects.
Maintains preventative maintenance programs for building equipment with focus on system optimization, energy efficiency, and reliability.
Manages work orders and backlog; prioritizes and assigns work, checks work in progress; coordinates work with other trades and supervisors.
Manages technical contracted service projects and preventative maintenance services for HVAC equipment, steam distribution, and building automation.
Collaborates with Energy &amp; Technology Manager to ensure effective operation of building and equipment operations.
Develops and implements building energy use optimization in alignment with Energy 2028 energy conservation initiative.
Procures equipment and supplies; recommends staffing needs, schedules staff, and coordinates contracted services as required.
Engages in design development and planning for building renovations or new construction.
Ensures safety procedures are followed, including lockout / tag-out, confined space and PPE for in-house personnel and contracted services.
Complies with related Federal, State and local codes.
Other Functions
Assesses the performance of direct reports and provides frequent feedback to optimize their performance.
Maintains confidentiality of sensitive or private information.
Communicates with employees, students, and others in a respectful and clear manner.
Serves on University committees, councils, workgroups, or other designated bodies as assigned.
Achieves, maintains proficiency in, and utilizes computers, telephones, and other job-related equipment, including related systems and software.
Speaks, reads, and writes in English.
Communicates by telephone, email, letter, in person, or other means or device.
Performs other tasks as assigned by supervisor.
Job Requirements:
Bachelor's degree in mechanical engineering with electrical knowledge.
10 years of progressively complex experience in HVAC trade.
Experience with operation, maintenance and design of building mechanical and HVAC systems required.
Broad-based and developed management experience, with a demonstrated record in directing service and operations.
Extensive knowledge of methods, equipment, and personnel management is required.
Must be familiar with computer-automated systems and record management.
EPA refrigerant technician certifications preferred.
Extensive practical and hands-on trouble-shooting experience with HVAC equipment including chillers, air handlers, cooling tower, steam distribution, chemical treatment, and operating tasks to ensure effective operation of campus HVAC systems.
Sound knowledge and experience with electric, electronic, computer-based, and pneumatic control systems.
Proficiency in MS Office (Word, Excel, SharePoint, Teams, and Outlook)
Able to sit, squat, reach, push, pull, and manipulate related equipment; lift 50 pounds; travel outdoors to various parts of the campus
Work some evening or weekend hours
Environmental Conditions
Indoor work at a computer workstation and outdoor work in all weather conditions.
Medium level of exposure to noise, dust, fumes, vibrations, and temperature changes.
Additional Information:
Norwich University is an Equal Opportunity Employer and is committed to providing a positive education and work environment that recognizes and respects the dignity of all students, faculty and staff. Reasonable accommodations will be made for the known disability of an otherwise qualified applicant. Please contact the Office of Human Resources at nuhr@norwich.edu for assistance.
All candidates must be legally authorized to work in the United States without requiring immigration sponsorship, including but not limited to non-immigrant visas such as H1B, STEM, or F1, now or in the future. A post offer, pre-employment background check will be required of the successful candidate.</t>
  </si>
  <si>
    <t>https://www.indeed.com/viewjob?jk=147fa4f610ce0442</t>
  </si>
  <si>
    <t>Senior Director of Corporate &amp; Foundational Philanthropy - Norwich University</t>
  </si>
  <si>
    <t>25 days ago</t>
  </si>
  <si>
    <t>Location: Northfield, VT Category: Staff Posted On: Fri Jan 10 2025 Job Description:
Fulfills the mission of Norwich University by being responsible for the identification, cultivation, solicitation, and stewardship of philanthropic gifts from corporate and foundation sources. In coordination with Norwich University leadership, faculty, and staff, strategically engages foundation and corporation partners to develop relationships and secure funding to advance Norwich's priorities and initiatives. Collaborates with Development &amp; Alumni Relations (DAR) team members on strategic planning, particularly in relation to the University's overarching fundraising and partnership goals. Partners with Associate Vice President of Development Strategic Planning and outside campaign consultant to plan and execute feasibility study and future campaign activities and initiatives.
Hybrid work schedule may be authorized.
Essential Functions
Engages foundation and corporation partners to develop relationships and secure funding to advance Norwich's priorities and initiatives.
Collaborates with the Deans, faculty, and Center Directors to stay informed about current and upcoming projects and program status, needs and priorities.
Meets regularly with Office of Institutional Research, Provost's Office staff to remain current with research opportunities and foundation funders with the goals to coordinate potential asks, share information, and avoid conflict.
Works with faculty and to translate very technical information into a value proposition to non-technical external audiences and corporate prospects.
Conducts research, writes "Letters of Intent" (LOI), White Papers, Proposals, Stewardship Reports, Annual Reports, Acknowledgment Letters, and Press Releases, as needed, to guide prospect relationships from identification to funding.
Serves as the primary moves manager, and grows over a period, a portfolio of fifty corporate and foundation prospects at various stages of the donor cycle.
Plans, prepares, and executes site-visits for perspective corporate and foundation institutional funders.
Maintains on-going institutional relationships to meet annual stewardship reporting guidelines mandated by funders.
Drafts correspondence for the President of Norwich University, Chair of the Board of Trustees, and Vice President of DAR for corporate and foundation prospect opportunities.
Maintains fundraising reports as appropriate to monitor individual progress and report on progress/efficacy of the Corporate &amp; Foundational program.
Tracks corporate and foundation donors and utilizes technology to maintain historic records of institutional relationships.
Supports the planning and execution of Homecoming events and other university wide events as needed.
Assists with planning/staffing other DAR, and university-wide initiatives, etc. (e.g., Military Writers Symposium, Todd Lecture Series Graduation, Parents /Family Weekend).
Serves as liaison to the Board of Fellows for the School of Business.
Ensures proactive compliance with the mandatory data standards and shared "metrics language" of NU Advancement and campaign policies. Ensure all fundraising projections are current monthly, stewardship reports are completed on time, and all prospect activity is documented in database.
Keeps current of national trends in corporate and foundation philanthropy and relevant business trends impacting giving and the economy.
Other Functions
Maintains confidentiality of sensitive or private information.
Communicates with employees, students, and others in a respectful and clear manner.
Serves on University committees, councils, workgroups, or other designated bodies as assigned.
Achieves, maintains proficiency in, and utilizes computers, telephones, and other job-related equipment, including related systems and software.
Speaks, reads, and writes in English.
Communicates by telephone, email, letter, in person, or other means or device.
Performs other tasks as assigned by supervisor.
Job Requirements:
Bachelor's degree. Master's degree preferred.
5 years of experience in Corporate and Foundation Relations or equivalent experience.
Campaign experience highly preferred.
Strong oral and written communication skills.
Superb writing skills with attention to detail, clear and concise writing, and an ability to appreciate the unique voices of university leadership.
Ability to work effectively under pressure and meet established goals and objectives.
Ability to demonstrate empathy, support, and mentorship to colleagues
Proficiency in MS Office (Word, Excel, SharePoint, Teams, and Outlook), Raiser's Edge or similar software.
Able to sit, squat, reach, push, pull, and manipulate related equipment; lift 15 pounds; travel outdoors to various parts of the campus
Work some evening or weekend hours
Travel as needed (public or private transportation)
Environmental Conditions
Indoor work at a computer workstation.
Low level of exposure to noise, dust, fumes, vibrations, and temperature changes.
Additional Information:
Norwich University is an Equal Opportunity Employer and is committed to providing a positive education and work environment that recognizes and respects the dignity of all students, faculty and staff. Reasonable accommodations will be made for the known disability of an otherwise qualified applicant. Please contact the Office of Human Resources at nuhr@norwich.edu for assistance.
All candidates must be legally authorized to work in the United States without requiring immigration sponsorship, including but not limited to non-immigrant visas such as H1B, STEM, or F1, now or in the future. A post offer, pre-employment background check will be required of the successful candidate.</t>
  </si>
  <si>
    <t>https://www.indeed.com/viewjob?jk=9806af4ff9538c91</t>
  </si>
  <si>
    <t>Sales Representative</t>
  </si>
  <si>
    <t>$18 - $24 an hour</t>
  </si>
  <si>
    <t>SolarSME, Inc.</t>
  </si>
  <si>
    <t>Grand Prairie, TX 75052</t>
  </si>
  <si>
    <t>*About us*
Solar SME Inc. is an innovative and customer-oriented solar installation business with an office setting in Grand Prairie, TX. The company provides growth opportunities for its employees and is seeking candidates for the position of a solar sales representative. The responsibilities and requirements for this role are outlined as follows:
*Responsibilities:*
* Work on company-assigned leads, conducting most client meetings online and arranging in-person meetings as needed.
* Educate clients on the benefits of solar energy, including energy savings, financial benefits, and environmental impact.
* Assess clients’ energy needs and evaluate site conditions to determine solar suitability.
* Develop proposals that outline energy savings, financial returns, and estimated ROI.
* Explain financing options, incentives, and rebates, assisting clients through the funding process.
* Negotiate terms, finalize contracts, and close sales to achieve or exceed monthly targets.
* Collaborate with project teams to ensure smooth, timely installations that meet client expectations.
* Ensure post-installation satisfaction by maintaining client relationships and addressing any follow-up needs.
* Foster long-term client relationships and encourage referrals through reliable follow-up and excellent service.
* Stay updated on solar industry trends, technology, and incentives, adjusting sales strategies as needed to enhance the customer experience.
*Qualifications:*
* Bachelors degree in sales/marketing/engineering (preferred)
* Sales or consultation: 1 year (Preferred)
* Excellent interpersonal skills.
* Professional appearance and a friendly disposition.
* Ability to relate technical information in layman’s terms.
* Basic knowledge of sales and Office software.
*Benefits:*
* Competitive salary and commission-based incentives.
* Comprehensive benefits package encompassing health insurance and more.
* Opportunities for professional development to enhance skills and advance your career.
* Flexible schedule
* Collaborative and innovative work environment that values growth and creativity.
*We sponsor F1 international students under CPT/OPT for H1B and other Employment based visa category.*
Job Type: Full-time
Pay: $18.00 - $24.00 per hour
Benefits:
* Dental insurance
* Flexible schedule
* Health insurance
Compensation Package:
* Bonus opportunities
* Commission pay
* Monthly bonus
Schedule:
* 8 hour shift
* Monday to Friday
Education:
* Bachelor's (Preferred)
Language:
* English (Required)
License/Certification:
* Driver's License (Required)
Work Location: In person</t>
  </si>
  <si>
    <t>https://www.indeed.com/viewjob?jk=2d5d0f9c7c50ca75</t>
  </si>
  <si>
    <t xml:space="preserve"> sponsor F1 international students under CPT/OPT for H1B visas</t>
  </si>
  <si>
    <t>From $48,000 a year</t>
  </si>
  <si>
    <t>Spring Forest Cabinetry Inc</t>
  </si>
  <si>
    <t>*Job Summary*
We are seeking a detail-oriented and experienced Accountant to join our finance team. The ideal candidate will have a strong background in accounting principles and practices, with proficiency in technical accounting and general ledger reconciliation. This role is crucial for maintaining accurate financial records, ensuring compliance with securities law, and supporting our private equity initiatives. The Accountant will work closely with various departments to provide financial insights and support strategic decision-making.
*Responsibilities*
* Collaborate with the customer service team to efficiently collect and process payments.
* Accurately post customer payments by recording cash, checks, and credit card transactions.
* Maintain timely communication with customers regarding outstanding invoices.
* Prepare and submit daily and monthly financial reports as requested by headquarters.
* Conduct balance sheet reconciliation to ensure accuracy of financial data.
* Verify transaction information, schedule, and prepare disbursements to pay invoices, obtaining necessary payment authorizations.
* Assist in the preparation of budgets, forecasts, and variance analyses.
* Support audits by providing necessary documentation and explanations of financial transactions.
* Provide assistance with basic administrative tasks as needed.
*Requirements*
* Bilingual in English and Chinese (Required)
* Bachelor degree (Required)
* Minimum of 1 year of experience in GAAP accounting (Required)
* Minimum of 2 years of accounting experience (Required)
* Ability to relocate to Greensboro, NC before starting work (Required)
* Excellent communication skills, both verbal and written.
* Strong organizational skills to manage multiple priorities effectively.
*We sponsor F1 international students under CPT/OPT for H1B visas and other Employment based visa category.*
Join our team to contribute your expertise in accounting while growing your career in a dynamic environment!
Job Type: Full-time
Pay: From $48,000.00 per year
Benefits:
* 401(k)
* Dental insurance
* Health insurance
* Life insurance
* Paid time off
* Vision insurance
Schedule:
* 8 hour shift
* Monday to Friday
Supplemental Pay:
* Yearly bonus
Experience:
* GAAP: 1 year (Preferred)
Ability to Relocate:
* Greensboro, NC 27405: Relocate before starting work (Required)
Work Location: In person</t>
  </si>
  <si>
    <t>https://www.indeed.com/viewjob?jk=389e0291cf013a05</t>
  </si>
  <si>
    <t>$22 - $30 an hour</t>
  </si>
  <si>
    <t>*About us*
Solar SME Inc. is an innovative and customer-oriented solar installation business with an office setting in Grand Prairie, TX. We are seeking a highly skilled Project Manager to join our team and lead projects that will shape the future of our organization. If you are a results-driven professional with a proven track record of successful project management, we invite you to apply for this exciting opportunity.
As a Project Manager at Solar SME, you will be responsible for planning, executing, and overseeing a variety of projects, ensuring they are completed on time, within scope, and within budget.
*Responsibilities:*
* Define project scope, objectives, and deliverables, and create detailed project plans, schedules, and budgets.
* Lead and motivate cross-functional project teams, providing clear direction and support to achieve project goals.
* Identify potential project risks and develop mitigation strategies to ensure successful project outcomes.
* Manage project resources efficiently, including personnel, equipment, and materials, to maximize project productivity.
* Establish effective communication channels with project stakeholders, providing regular updates on project progress, milestones, and potential issues.
* Monitor project quality, ensuring that all deliverables meet or exceed industry standards and client expectations.
* Track project expenses and ensure projects stay within budget, making adjustments as needed.
*Qualifications:*
* Bachelor's degree in a related field (e.g., Project Management, Business Administration).
* Strong leadership, interpersonal, and communication skills.
* Proficiency in project management software and tools.
* 1 year of experience in solar industry or construction management is highly preferred!
*Benefits:*
* Competitive salary
* Comprehensive benefits package encompassing health insurance and more.
* Opportunities for professional development to enhance skills and advance your career.
* Flexible schedule
* Collaborative and innovative work environment that values growth and creativity.
*We sponsor F1 international students under CPT/OPT for H1B and other Employment based visa category.*
Job Type: Full-time
Pay: $22.00 - $30.00 per hour
Benefits:
* Dental insurance
* Health insurance
Schedule:
* 8 hour shift
* Monday to Friday
Education:
* Bachelor's (Required)
Experience:
* project management: 1 year (Preferred)
Language:
* English (Required)
License/Certification:
* Driver's License (Required)
Work Location: In person</t>
  </si>
  <si>
    <t>https://www.indeed.com/viewjob?jk=8fa8b214e4568165</t>
  </si>
  <si>
    <t>Admin and Client Support Specialist</t>
  </si>
  <si>
    <t>$18 - $26 an hour</t>
  </si>
  <si>
    <t>*About us*
Solar SME Inc. is an innovative and customer-oriented solar installation business with an office setting in Grand Prairie, TX. The company provides growth opportunities for its employees and is seeking candidates for the position of Admin and Client Support Specialist . The responsibilities and requirements for this role are outlined as follows:
*Key Responsibilities:*
* Handle inbound and outbound calls, route inquiries, and escalate issues as needed.
* Organize appointments, maintain calendars, and handle meeting and follow-up scheduling.
* Document call details, update the CRM with accurate information, and manage organized records.
* Address FAQs, assist with basic troubleshooting, and provide information on services.
* Qualify new leads, promote services, and follow up with interested clients as part of outreach.
* Conduct calling campaigns to prospective clients in specific areas, introducing services and gauging interest.
* Support HR by managing follow-up communications, scheduling interviews, and organizing candidate information.
* Assist with legal document management, including filing, tracking, and organizing contracts, agreements, and other documents.
* Support the legal team in managing case files, updating case status, tracking deadlines, and maintaining organized case documentation.
* Assist with stakeholder communication by managing updates, coordinating meetings, and preparing status reports.
*Qualifications:*
* Associate or Bachelor’s degree in Business Administration, Communications, or a related field (required)
* 1+ years of experience in an administrative or client support role
* Experience with CRM systems and basic knowledge of office management tools (such as Microsoft Office, Google Workspace)
* Experience in customer service, cold calling, or sales support (preferred)
* Excellent communication and interpersonal skills.
* Goal-oriented with a strong desire to achieve targets.
*Benefits:*
* Competitive salary
* Comprehensive benefits package encompassing health insurance and more.
* Opportunities for professional development to enhance skills and advance your career.
* Flexible schedule
* Collaborative and innovative work environment that values growth and creativity.
*We sponsor F1 international students under CPT/OPT for H1B and other Employment based visa category.*
Job Type: Full-time
Pay: $18.00 - $26.00 per hour
Benefits:
* Dental insurance
* Health insurance
Schedule:
* 8 hour shift
* Monday to Friday
Education:
* Bachelor's (Required)
License/Certification:
* Driver's License (Required)
Ability to Commute:
* Grand Prairie, TX 75052 (Required)
Work Location: In person</t>
  </si>
  <si>
    <t>https://www.indeed.com/viewjob?jk=f4ffa82c66cce14d</t>
  </si>
  <si>
    <t>会计Accountant/Tax Assistant(Fully Remote, Bilingual Mandarin English)</t>
  </si>
  <si>
    <t>Part-time, Full-time, Internship</t>
  </si>
  <si>
    <t>Tax Panda Inc</t>
  </si>
  <si>
    <t>We are looking for enthusiastic and outstanding tax interns to join our Tax Panda team! Tax Panda Inc. is dedicated to providing high-quality tax services.
*Position Title*: Tax Intern
*Location*: Remote
*Job Description*:
* Assist the tax team with daily tasks
* Provide tax-related information and consultation services to potential clients
* Help clients understand our tax services and products
* Support the sales team with pre-sales documentation and customer needs analysis
* Assist the team with market research and data analysis
*Requirements*:
* Current university students or recent graduates from any major (preference for accounting, tax, finance, or related fields)
* Excellent communication skills in both Chinese and English
* Strong team spirit and customer service awareness
* Prior experience in tax or customer service is a plus
*What We Offer*:
* Practical experience and career development opportunities
* Professional guidance and training
* Flexible working arrangements
* Opportunities for CPT/OPT, with potential for full-time employment and H1B sponsorship for outstanding performance.
我们正在寻找热情洋溢、具有出色沟通能力的实习生加入我们Tax Panda报税大熊团队！Tax Panda Inc. 是一家致力于提供优质税务服务的公司。
*职位名称：*税务实习生
*工作地点：*远程居家
*职位描述：*
· 协助税务团队完成日常工作
· 为潜在客户提供税务相关信息和咨询服务
· 协助客户了解我们的税务服务和产品
· 支持销售团队完成售前资料准备和客户需求分析
· 协助团队进行市场调研和数据分析
*职位要求：*
· 在校大学生/应届毕业生均可，不限专业（主修会计、税务、金融等相关专业优先）
· 具备优秀的中英文沟通能力
· 具备良好的团队合作精神和客户服务意识
· 有税务或客服经验者优先
*我们提供：*
· 实践经验及职业发展机会
· 专业指导及培训
· 灵活的工作地点安排
· 可提供CPT/OPT，表现良好可转正，提供H1b等。
职位类型：全职, 兼职, 实习生, 应届生
Work Location: Remote</t>
  </si>
  <si>
    <t>https://www.indeed.com/viewjob?jk=63f36ed716e33e98</t>
  </si>
  <si>
    <t>CPT/OPT for H1B visas</t>
  </si>
  <si>
    <t>Immigration Attorney</t>
  </si>
  <si>
    <t>22 days ago</t>
  </si>
  <si>
    <t>$179.83 - $214.13 a day</t>
  </si>
  <si>
    <t>Beijing Shinshot Media Co., Ltd</t>
  </si>
  <si>
    <t>*Position: Immigration Attorney*
*Location: Remote*
*Responsibilities: *
1.Assist with a variety of immigration cases, including CPT, OPT, H1B, O1, EB1-A, EB1-C, EB2, EB3, NIW, EB5 petition letters writing and more.
2.Draft immigration plans.
3.Package and submit over clients immigration materials.
4.Communicate effectively with clients, courts, and government agencies.
5.Collaborate with our diverse team to develop and implement innovative legal strategies.
*Qualifications:*
1.Experience with US immigration and handing VISAs.
2.Strong communication skills, with the ability to explain complex legal matters simply and clearly.
3.Ability completing petition letters quickly and independently.
4.Own at least one of the New York Bar or California Bar.
5.Must have successfully field at O1 Visas or EB1.
Job Type: Part-time
Pay: $179.83 - $214.13 per day
Schedule:
* Choose your own hours
Work Location: Remote</t>
  </si>
  <si>
    <t>https://www.indeed.com/viewjob?jk=2a0d3797e2c5f1ac</t>
  </si>
  <si>
    <t>$36,000 - $96,000 a year</t>
  </si>
  <si>
    <t>YS ALPHA INC</t>
  </si>
  <si>
    <t>Jersey City, NJ 07310</t>
  </si>
  <si>
    <t>*Job Summary*
We are seeking a creative and detail-oriented Marketing Specialist to join our dynamic team. The ideal candidate will be responsible for developing and executing marketing strategies that enhance our brand presence and engage our target audience. This role requires a strong understanding of public relations, social media marketing, and graphic design, along with proficiency in various Adobe Creative Suite applications. The Marketing Specialist will collaborate with cross-functional teams to produce compelling content and campaigns that resonate with our customers.
*Responsibilities*
- Assist in conducting market research and analyzing data
- Support the marketing team in developing and implementing social media marketing strategies
- Aid in content creation, including copywriting and design
- Assist with search engine marketing (SEM) campaigns
- Organizing events or proposing innovative event ideas.
- Contribute to the creation of marketing materials and presentations
*Requirements*
- Fluent in Chinese is a plus
- Creating thinking, the ability to pitch ideas effectively and the skills to execute them efficiently.
- Video editing and creation is also an advantage.
-Proficiency or willingness to learn analytics tools for data analysis.
- Basic understanding of social media marketing principles
- Interest in SEM and digital marketing strategies
- Strong research skills to support marketing initiatives
- Enthusiasm for learning about various aspects of marketing, including content creation and copywritingIf you are passionate about marketing and eager to contribute your skills to a growing team, we encourage you to apply for this exciting opportunity.
*What We Offer:*
• High performance rates with unlimited earning potential.
• Comprehensive training and ongoing mentorship to ensure your success.
• Flexible work arrangements .
• Career advancement opportunities in a growing industry.
• A diverse and inclusive work environment supporting CPT, OPT, H1B, and Green Card holders.
Job Type: Full-time
Pay: $36,000.00 - $96,000.00 per year
Benefits:
* 401(k) matching
* Life insurance
* Paid time off
* Retirement plan
Schedule:
* 8 hour shift
Education:
* Bachelor's (Required)
Experience:
* Marketing: 1 year (Required)
Ability to Commute:
* Jersey City, NJ 07310 (Required)
Ability to Relocate:
* Jersey City, NJ 07310: Relocate before starting work (Required)
Work Location: In person</t>
  </si>
  <si>
    <t>https://www.indeed.com/viewjob?jk=6bf232e6145b6d52</t>
  </si>
  <si>
    <t>Training and Placement in JAVA Full stack</t>
  </si>
  <si>
    <t>Precision Technologies</t>
  </si>
  <si>
    <t>South Brunswick Township, NJ</t>
  </si>
  <si>
    <t>Company Description
Precision Technologies Corp. (PTC) is a leading E-Verified IT staffing and Solutions Company located in New Jersey, USA. Leveraging on years of staffing and consulting experience, Company has pioneered in the field of IT and outsourcing services. Precision Technologies Corp. offers world class services propelled by industry experts and a vast pool of professionally qualified work force operating across the Nation. Some of our clients include ATT, Verizon Wireless, T-Mobile, BMS, Pfizer, Cantor FitzGerald, Webster Bank, Deutsche Bank, Bank of America, Capital One, State Farm Insurance, State of NJ, State of NY, State of PA, State of Virginia to name a few.
Job Description
If you are looking to start your career in IT as a Business Analyst, then you are at the right place.
We are premium employment providers into I.T if you are looking for similar positions mentioned below please feel free to contact us.
Did you hear that Job Growth is improving but unemployment stays high!
That’s a great reason to accept a contract/ fulltime and get in the door with some excellent companies..
Precision Technologies Corp is your right hand into some of the most high end lucrative companies. Do let me know your interest and send your updated resume in word format.
Precision Technologies Corp is looking to hire efficient candidates in
JAVA / J2EE Developer
UX Designer
Business Analyst
Python with AWS
SQL with Azure
Benefits Include
Fulltime mentors/trainers available to train the employees.
Full time in house attorney available for legal formalities.
H1B Sponsorship.
Company is E-verified to get an OPT STEM Extension.
Medical Insurance
One time travel expenses paid (discuss with me for further details).
Strong and motivated marketing team to place an employee on the project.
We also offer interactive employee referral bonus. 500$
Sure shot guaranteed placement.
Best in class featured training faculty with real time experience of over a decade
please reach me out @ 732-802-7672
Eligibility Criteria:
Minimum 0-2 yrs. experience with Bachelor's/Master's degree in Computer Science or equivalent with valid status. Recent graduates with no experience are also welcome to apply for the above positions. Should have understanding of programming or database concepts should have knowledge of any programming language or databases. Willing to relocate nationwide in the US for projects,we do both Inclass and Online training, Inclass training sessions held at NJ location
Eligibility for training: Citizens / GC / CPT / OPT / L2 EAD / J2 EAD
Regards
Varshini
Talent Acquisition
Precision Technologies
Additional Information
All your information will be kept confidential according to EEO guidelines.</t>
  </si>
  <si>
    <t>https://www.indeed.com/viewjob?jk=31da0699e55aa9e1</t>
  </si>
  <si>
    <t>Mortgage Loan Assistant</t>
  </si>
  <si>
    <t>$24.28 - $25.09 an hour</t>
  </si>
  <si>
    <t>Linkhome Inc</t>
  </si>
  <si>
    <t>*Company Overview*: Linkhome is a real estate technology company based in Irvine, CA, with the Nasdaq ticker symbol *LHAI*. The company leverages AI in property searches and financial innovations, such as the Cash Offer product, to enhance real estate services in the U.S., offering clients a one-stop solution for residential sales, new home transactions, mortgages, and property management. With over 10,000 transactions and $150 million in revenue, Linkhome’s reach spans residential and commercial real estate, continuously expanding its service areas.
*Linkhome, a Real Estate Technology Company, is Hiring Real Estate Assistants and Loan Assistants (OPT Support Available)*
*Location*: Only open to candidates currently in Los Angeles or those planning to relocate.
*Positions*: Real Estate Assistant &amp; Loan Assistant (Part-time/Full-time)
*Job Responsibilities*:
* Provide professional real estate services, including property sales and mortgage assistance.
* Conduct market research, update and monitor real estate listings.
* Promote the company brand and additional services offered.
*Qualifications*:
* Experience living and studying in the U.S., preferably with experience in home buying or mortgage processes.
* Strong communication skills; friendly, personable, and service-oriented.
* Diligent and adaptable, with the ability to handle work pressure effectively.
* Honest, responsible, and a team player.
*What We Offer*:
* CPT, OPT, E-verify (for STEM majors), and H1B opportunities.
* Comprehensive onboarding training to stay updated with the latest industry trends.
* Mentorship from senior staff to support your professional development.
* A flat organizational structure with cross-department training, maximizing growth potential.
* Opportunities for relocation to other offices or regions, both within the U.S. and internationally.
* Comfortable work environment at our Irvine office.
Job Types: Full-time, Part-time, Internship
Pay: $24.28 - $25.09 per hour
Expected hours: 40 per week
Experience:
* Fair Housing regulations: 1 year (Preferred)
* Customer service: 1 year (Preferred)
Ability to Commute:
* Irvine, CA 92614 (Required)
Ability to Relocate:
* Irvine, CA 92614: Relocate before starting work (Required)
Work Location: In person</t>
  </si>
  <si>
    <t>https://www.indeed.com/viewjob?jk=962bfe55fd2a638f</t>
  </si>
  <si>
    <t>Pharmaceutical Research Assistant (Bilingual in Mandarin)</t>
  </si>
  <si>
    <t>$50,000 - $70,000 a year</t>
  </si>
  <si>
    <t>Timeless Radiance Ltd</t>
  </si>
  <si>
    <t>Jericho, NY 11753</t>
  </si>
  <si>
    <t>*Job Title*: Pharmaceutical Research Assistant (Bilingual in Mandarin)
*Location: *Jericho, NY 11753
*About Us*
We are an innovative pharmaceutical research, development, and pharmaceutical import/export trading business. We are seeking professionals with a medical background to assist in the sustainable growth and development of our business in the pharmaceutical field.
*Job Description*
* Responsible for FDA-related research
* Conduct market research within the pharmaceutical industry
*Job Requirements*
* Bachelor's degree or higher degree in Medicine, Pharmacy, Biochemistry, Biomedical Science, or related field
* Proficiency in reading and writing in both Mandarin and English
* Knowledge of marketing principles
* Familiarity with various types of pharmaceutical products
* Experience in the pharmaceutical industry is preferred
* Strong communication skills, team-oriented, and able to adapt to a fast-paced work environment
*What We Offer*
* Comprehensive training programs and career development opportunities
* Friendly working environment with a positive team culture
* Medical insurance and additional benefits
* Sponsor for CPT, OPT, and H1B visa as needed
Job Types: Full-time, Part-time
Pay: $50,000.00 - $70,000.00 per year
Expected hours: 20 – 40 per week
Benefits:
* Health insurance
* Paid time off
Schedule:
* 8 hour shift
Ability to Relocate:
* Jericho, NY 11753: Relocate before starting work (Required)
Work Location: In person</t>
  </si>
  <si>
    <t>https://www.indeed.com/viewjob?jk=5b74c46230843745</t>
  </si>
  <si>
    <t>Real Estate Assistant</t>
  </si>
  <si>
    <t>$22.82 - $24.82 an hour</t>
  </si>
  <si>
    <t>Part-time, Full-time, Contract, Internship</t>
  </si>
  <si>
    <t>*Job Responsibilities*:
* Provide professional real estate services, including property sales and mortgage assistance.
* Conduct market research, update and monitor real estate listings.
* Promote the company brand and additional services offered.
*Qualifications*:
* Experience living and studying in the U.S., preferably with experience in home buying or mortgage processes.
* Strong communication skills; friendly, personable, and service-oriented.
* Diligent and adaptable, with the ability to handle work pressure effectively.
* Honest, responsible, and a team player.
*What We Offer*:
* CPT, OPT, E-verify (for STEM majors), and H1B opportunities.
* Comprehensive onboarding training to stay updated with the latest industry trends.
* Mentorship from senior staff to support your professional development.
* A flat organizational structure with cross-department training, maximizing growth potential.
* Opportunities for relocation to other offices or regions, both within the U.S. and internationally.
* Comfortable work environment at our Irvine office.
* *Company Overview*: Linkhome is a real estate technology company based in Irvine, CA, with the Nasdaq ticker symbol *LHAI*. The company leverages AI in property searches and financial innovations, such as the Cash Offer product, to enhance real estate services in the U.S., offering clients a one-stop solution for residential sales, new home transactions, mortgages, and property management. With over 10,000 transactions and $150 million in revenue, Linkhome’s reach spans residential and commercial real estate, continuously expanding its service areas.
Job Types: Full-time, Part-time, Contract, Internship
Pay: $22.82 - $24.82 per hour
Expected hours: 40 per week
Benefits:
* Flexible schedule
* Health insurance
* Professional development assistance
Schedule:
* Monday to Friday
Ability to Commute:
* Irvine, CA 92614 (Preferred)
Ability to Relocate:
* Irvine, CA 92614: Relocate before starting work (Required)
Work Location: In person</t>
  </si>
  <si>
    <t>https://www.indeed.com/viewjob?jk=e026ba0e6e557e9c</t>
  </si>
  <si>
    <t>Livingston, MT 59047</t>
  </si>
  <si>
    <t>******** CLOSED MAJOR HOLIDAYS********
Are you the Pharmacist who knows your patients by name? Do they ask for you because you build meaningful relationships with them? Do you want to practice in a progressive setting where you can make an impact on patient care and be a part of your community? Are you a pharmacist who creates a culture that promotes diversity, equity, inclusion and belonging, and embraces associate well-being, growth and development?
Then Albertsons, a division of Albertsons Companies is the place for you!
As a Pharmacist with our company, you will be part of a team that is committed to providing direct patient care and wellness services. You will play a valuable role in disease state management, optimizing medication therapy, delivering outstanding patient-centered care and assisting in managing acute and chronic conditions.
Our Pharmacists:
Actively delivers patient care services
Supervises pharmacy technicians, clerks and pharmacy interns
Upholds operational standards including performance metrics, safety and compliance
Implements company initiatives to increase profitability
Requirements:
Bachelor’s Degree in Pharmacy or Pharm.D or equivalent FPGEC (NABP)
Must have an active pharmacy license in state(s) of practice with all held licenses in good standing
Certified Immunizer Preferred
Ability to work a variety of schedules including, dayshift, evenings, holidays, and weekends
We also provide a variety of benefits including:
Competitive Wages
Flexible work schedules
Associate discounts
Leaders invested in your training, career growth &amp; development
Health and welfare benefits for eligible employees (Medical, Dental, 401k and more!)
Vacation / Paid Time Off
OPT, H-1B (H1B) &amp; TN sponsorship or H1B visa transfers may be available
About Us:
Albertsons Companies is at the forefront of the revolution in retail. We have a new vision: forging a retail winner that is admired for national strength with deep local roots, that offers an easy, fun, friendly, and inspiring experience, no matter how a customer chooses to shop with us. We want talented individuals to be a part of this journey! We are a company that strives to reflect the rich diversity of the communities we serve. A workplace where everyone will be celebrated, have equal access to opportunities and resources, and be fully able to contribute to their and our company’s success.
Locally great and nationally strong, Albertsons Companies (NYSE: ACI) is one of the largest food and drug retailers in the United States. Albertsons Companies is committed to helping people across the country live better lives by making a meaningful difference, neighborhood by neighborhood. The organization includes 2,273 retail and drug stores with 1720 pharmacies, 402 associated fuel centers, 22 distribution facilities, and 19 manufacturing plants with over 300,000 employees across 34 states and the District of Columbia. The company is publicly owned with supermarkets across the country that includes Albertsons, Safeway, Vons, Jewel-Osco, ACME, Shaw’s, Tom Thumb, United Supermarkets, United Express, Randalls, Albertson’s Market, Pavilions, Star Markets, Market Street, Carrs, Haggen, Lucky, Amigos, Andronico’s Community Markets, King’s, Balducci’s, and Albertson’s Market Street.
DISCLAIMER
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
ALBERTSONS SAFEWAY IS AN EQUAL OPPORTUNITY EMPLOYER
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
We endeavor to make this site accessible to any and all users. If you would like to contact us regarding the accessibility of our website or need assistance completing the application process, please contact us at 1-888-255-2269(option #4).
#LI-KB6</t>
  </si>
  <si>
    <t>https://www.indeed.com/viewjob?jk=b86d1c67d35a81f1</t>
  </si>
  <si>
    <t>Interventional Radiologist 3307736</t>
  </si>
  <si>
    <t>Up to $550,000 a year</t>
  </si>
  <si>
    <t>Metro Assoc.</t>
  </si>
  <si>
    <t>West Reading, PA 19611</t>
  </si>
  <si>
    <t>*Job ID: 3307736*
*Employment Type: Full-time*
*Relocation Assistance Available - Yes*
*Interventional Radiologist*
*Location:* West Reading, Pennsylvania, United States
*Position Overview*
We are currently seeking a motivated *Interventional Radiologist* to join our dynamic and growing team. This role offers the opportunity to work in a collaborative environment where high-quality, personalized patient care is a top priority. You will replace a retiring physician and be an integral part of a well-established group of eight providers.
*Key Responsibilities*
* Perform a broad range of interventional radiology procedures, including *interventional oncology, portal hypertension, spinal augmentation, venous disease, pain management*, and *dialysis access management*.
* Participate in the full scope of *interventional radiology* work, with minimal time spent interpreting follow-up imaging.
* Collaborate with *physician assistants* for consultation and rounding services.
* Work with a dedicated team of *technicians*, *nurses*, and *administrative staff* to deliver exceptional patient care.
* Utilize advanced medical equipment, including *angiography suites*, *CT scanners*, and *ultrasound-guided procedure rooms*.
* Oversee a dedicated 12-bed recovery room and outpatient consultation spaces.
* Contribute to continuous quality improvement initiatives and ensure the highest standards of patient care.
*Qualifications &amp; Skills*
* *MD* or *DO* degree from an accredited medical school.
* *Board Certified* or *Board Eligible* in *Interventional Radiology*.
* Completion of an *ACGME accredited Interventional Radiology fellowship/residency*.
* A valid *Pennsylvania Medical License* or eligibility to obtain one.
* Strong interpersonal and communication skills, with a commitment to teamwork and collaborative care.
* A passion for delivering high-quality, patient-centered care.
*Compensation &amp; Benefits*
* *Competitive compensation package* with bonus eligibility.
* *Comprehensive benefits* including health, dental, vision, life, and disability insurance.
* *Retirement savings plan* with employer automatic contribution and matching.
* *Malpractice insurance* with *Tail Coverage*.
* *Retention bonus* opportunities.
* Generous *paid time off (PTO)* and *CME* time with financial support.
* *Relocation assistance* available.
* *H1B &amp; Green Card support* provided.
* *Spousal/Domestic partner job search support* available.
*Candidate Profile*
* *Seniority Level:* Entry/Associate
* *Management Experience Required:* No
* *Minimum Education:* Doctorate Degree (MD or DO)
* *Willingness to Travel:* Never
*Job ID: 3307736*
*Note:* Resumes will be maintained in strict confidentiality until such time as we engage in a detailed discussion regarding a specific opportunity, and both parties mutually agree to proceed. We consistently receive new opportunities every day. Should your professional background closely align with the specific requirements of our client, we will promptly reach out to you to initiate further exploration of potential opportunities.
Job Type: Full-time
Pay: Up to $550,000.00 per year
Application Question(s):
* Board Certified or Board Eligible in Interventional Radiology?
* Completion of an ACGME accredited Interventional Radiology fellowship/residency?
* What locations in the USA or states are you interested in?
* 3307736 What type of compensation is desired for a new position?
Education:
* Master's (Required)
Experience:
* Recent Interventional Radiologist: 1 year (Required)
License/Certification:
* BC or BE in Interventional Radiology (Required)
* ACGME-accredited IR fellowship/residency (Required)
* PA medical license or eligibility (Required)
Ability to Commute:
* West Reading, PA 19611 (Required)
Ability to Relocate:
* West Reading, PA 19611: Relocate before starting work (Required)
Work Location: In person</t>
  </si>
  <si>
    <t>https://www.indeed.com/viewjob?jk=f644f2bb9cc7b7b6</t>
  </si>
  <si>
    <t>Senior Software Engineer, Software Updates</t>
  </si>
  <si>
    <t>Latitude AI</t>
  </si>
  <si>
    <t>Latitude AI (lat.ai) is an automated driving technology company developing a hands-free, eyes-off driver assist system for next-generation Ford vehicles at scale. We're driven by the opportunity to reimagine what it's like to drive and make travel safer, less stressful, and more enjoyable for everyone.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
As a Ford Motor Company subsidiary, we operate independently to develop automated driving technology at the speed of a technology startup. Latitude is headquartered in Pittsburgh with engineering centers in Dearborn, Mich., and Palo Alto, Calif.
Meet the team:
The Software Update team is responsible for designing, developing, and maintaining tooling and infrastructure for engineers and teams across Latitude to be able build and update software on our driver assistance system, and we are seeking a highly skilled and motivated Senior Software Engineer to join our team. The ideal candidate will have a strong technical background, including a proven track record of delivering a production software update system. You will collaborate with cross-functional teams to implement new features, optimize performance, and ensure the scalability of our software update solution.
What you'll do:
Ensures the on-schedule success of team milestones from definition to delivery
Collaborate internally and with cross functional stakeholders, including Product, Safety, and Security, to get technical buy-in on quarterly objectives and large, cross-cutting effects
Architect and implement tests across different modalities to ensure the Software Updates function integrates with the rest of the system
Present information and ideas through a variety of media to various levels of the organization. You'll need to be able to handle executive summaries to leadership, and be able to dive into the details when needed
What you'll need to succeed:
Bachelor's degree in Computer Engineering, Computer Science, Electrical Engineering, Robotics or a related field and 4+ years of relevant experience (or Master's degree and 2+ years of relevant experience, or PhD)
In-depth knowledge of C++ programming language and object-oriented design principles
Strong problem solving skills and algorithm design experience
Strong understanding of software design patterns and principles
Excellent communication and collaboration skills
Nice to have:
Previous experience with robotics
Previous experience with developing in a Linux environment
What we offer you:
Competitive compensation packages
High-quality individual and family medical, dental, and vision insurance
Health savings account with available employer match
Employer-matched 401(k) retirement plan with immediate vesting
Employer-paid group term life insurance and the option to elect voluntary life insurance
Paid parental leave
Paid medical leave
Unlimited vacation
15 paid holidays
Complimentary daily lunches, beverages, and snacks for onsite employees
Pre-tax spending accounts for healthcare and dependent care expenses
Pre-tax commuter benefits
Monthly wellness stipend
Adoption/Surrogacy support program
Backup child and elder care program
Professional development reimbursement
Employee assistance program
Discounted programs that include legal services, identity theft protection, pet insurance, and more
Company and team bonding outlets: employee resource groups, quarterly team activity stipend, and wellness initiatives
Learn more about Latitude's team, mission and career opportunities at lat.ai!
Candidates for positions with Latitude AI must be legally authorized to work in the United States on a permanent basis.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</si>
  <si>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https://www.indeed.com/viewjob?jk=82d0b7ffb12b31ef</t>
  </si>
  <si>
    <t>Internal Medicine Physician 3307759</t>
  </si>
  <si>
    <t>Up to $250,000 a year</t>
  </si>
  <si>
    <t>Temple, PA 19560</t>
  </si>
  <si>
    <t>*Job ID: 3307759*
*Employment Type: Full-time*
*Relocation Assistance Available - Yes*
*Internal Medicine Physician*
*Location:* Temple, Pennsylvania, United States
*Position Overview*
We are seeking a *Full-Time Internal Medicine Physician* to join a thriving, established practice within our *Medical Group Internal Medicine - Muhlenberg*. The position involves providing exceptional care in an ambulatory setting with a collaborative team of physicians, nurse practitioners, and physician assistants. The practice utilizes the *EPIC EMR system*, ensuring streamlined communication and efficient patient care.
*Key Responsibilities*
* Deliver high-quality, compassionate care to patients in an ambulatory setting.
* Collaborate with a supportive team, including 7 Medical Assistants (MAs), 1 LPN, and 2 RNs.
* Participate in shared call to maintain a healthy work-life balance.
* Work flexible hours with the potential for mentoring by colleagues.
* Provide leadership within the practice while contributing to continuous improvements in patient care.
* Engage with the broader healthcare team, including specialists, to deliver comprehensive care.
* Maintain thorough and accurate patient records using the *EPIC EMR system*.
* Participate in quality improvement initiatives and comply with regulatory requirements.
*Qualifications &amp; Skills*
* Board *Certified* or *Board Eligible* in *Internal Medicine*.
* A valid *Pennsylvania Medical License* or the ability to obtain one is required.
* New graduates are encouraged to apply and will receive mentorship and guidance.
* Strong interpersonal skills, capable of working in a collaborative environment.
* Committed to providing high-quality, patient-centered care.
*Compensation &amp; Benefits*
* *Competitive salary* with bonus eligibility.
* *Comprehensive benefits* package, including health, dental, vision, life, and disability insurance.
* *Retirement savings plan* with employer automatic contribution and matching.
* *Malpractice insurance* with *Tail Coverage* provided.
* *Educational loan assistance* and *residency/fellowship stipends*.
* Generous *paid time off* (PTO) and *CME* time with financial support.
* *Relocation assistance* available.
* *H1B &amp; Green Card support* provided.
* *Spousal/Domestic partner job search support* available.
*Candidate Profile*
* *Seniority Level:* Entry/Associate
* *Management Experience Required:* No
* *Minimum Education:* Professional Degree in Medicine
* *Willingness to Travel:* Never
*Job ID: 3307759*
*Note:* Resumes will be maintained in strict confidentiality until such time as we engage in a detailed discussion regarding a specific opportunity, and both parties mutually agree to proceed. We consistently receive new opportunities every day. Should your professional background closely align with the specific requirements of our client, we will promptly reach out to you to initiate further exploration of potential opportunities.
Job Type: Full-time
Pay: Up to $250,000.00 per year
Application Question(s):
* What locations in the USA or states are you interested in?
* 3307759 What type of compensation is desired for a new position?
* Is Candidate Board Certified in Internal Medicine or Board Eligible?
Experience:
* Recent Internal Medicine Physician: 1 year (Required)
License/Certification:
* BE/BC in Internal Medicine (Required)
* PA Medical License or the ability to obtain one (Required)
Ability to Commute:
* Temple, PA 19560 (Required)
Ability to Relocate:
* Temple, PA 19560: Relocate before starting work (Required)
Work Location: In person</t>
  </si>
  <si>
    <t>https://www.indeed.com/viewjob?jk=833f1d8e50bc8f1b</t>
  </si>
  <si>
    <t>Accountant II</t>
  </si>
  <si>
    <t>$55,955 - $78,336 a year</t>
  </si>
  <si>
    <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Job Location (Full Address):
601 Elmwood Ave, Rochester, New York, United States of America, 14642
Opening:
Worker Subtype:
Regular
Time Type:
Full time
Scheduled Weekly Hours:
40
Department:
400023 Microbiology Administration
Work Shift:
UR - Day (United States of America)
Range:
UR URG 109
Compensation Range:
$55,955.00 - $78,336.00
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Responsibilities:
Performs professional accounting work with responsibility in one or more areas of the University accounting system such as financial reporting, cost analysis and distribution, classification of accounts and funds, study of accounting systems and sponsored programs accounting. (Concentration on type and intensity of work performed varies according to functional areas integrally related to supervisory responsibilities).
Responsibilities
GENERAL PURPOSE:
Responsible for the financial management, accounting, and reporting systems for institutional and research accounts for a large basic science department. Conducts detailed analysis of accounts, including account history, forecasts, and the drivers of each. Provides accurate and up-to-date financial information to support successful financial management of these accounts. Utilizes knowledge of the University accounting procedures and funding agency policies to provide proper review and control over all activities that impact the financial records. Prepares grant applications and budgets.
RESPONSIBILITIES:
Analyze and monitor the financial management of grant and institutional accounts ensuring accurate and complete information. Work with Staff Accountant and the Assistant Director of Research Operations on the completion and analysis of all monthly financial reports, ensuring accurate and complete information. Performs high level, in-depth analyses of accounts, including monthly trend analysis of salary and non-salary expenses, utilizing UR Financials, URGEMS, myURHR, and other tools. Review monthly accounting reports with Principal Investigators (PIs) and Assistant Director of Research Operations. Monitor accounts for appropriateness of charges. Manage department T32 grant and NIH predoctoral fellowships. Work with trainees and PIs of the T32s to monitor yearly expenses, appointments and termination of trainees, and progress reports.
Make accurate projections for year-end close outs and work with ORACS to prepare timely close outs of accounts. Identify any errors and follow through to be sure they are corrected accurately and on time. Ensure back up for all charges is received. Performs analysis and tests necessary to ascertain integrity of accounting data, account balances and to assure accurate reporting. Assists in developing process improvement and corrective action plans. Make recommendations for cost saving initiatives. Following University and sponsored programs policies, work with ORPA to set up and manage subcontracts with external parties. Monitor invoices sent and payments received.
Manage complex effort allocations and forecast changes to available salary funding, notifying Assistant Director of Research Operations of any anticipated shortfalls. Ensure the completion of faculty Time and Effort surveys and annual Cost Sharing Certification. Prepares PAF and 800 forms, including salary cap forms, and enters changes into URGEMS. Ensures accurate and appropriate reporting of time and labor processing.
Uses knowledge and application of accounting theory, techniques, and practices to prepare special reports, projects and analyses as requested by the Assistant Director of Research Operations and Chair. Serves as a contact for Microbiology and Immunology faculty, trainees, and staff, outside funding agencies, subcontracting agencies, and liaison to University Payroll, Finance, Purchasing, ORPA, and ORACS offices. Attend URGEMS and UR Financial institutional meetings to remain current on changes or issues related to this responsibility. Consults with internal and external auditors on matters such as definition and classification of accounts, accounting activity in educational and research programs and other technical aspects of the University accounting system.
Provides high-level management as departmental PCard Program Manager, and advises cardholders on all related matters, including appropriate card usage, documentation standards, reconciliation processes, etc. Reviews and has final approval on all Pcard orders placed by departmental cardholders. Resolves issues with vendors when necessary. Department Liaison to University Pcard Program Administrator, ensuring all department cardholders remain in good standing and are abreast of any program changes.
Serve as the departmental liaison for international services. Responsible for oversight and maintenance of faculty and postdoctoral visa matters. Counsel incoming faculty, postdocs, visiting scholars and students on INS rules and regulations, and assist them in the process of acquiring J1, H1B or permanent residency status. Maintain records on yearly international travel of department members.
Monitor and maintain postdoctoral fellow paperwork, appointments, reappointments, and visas. Assist faculty with recruitment of new postdocs. Prepare postdoctoral offer letters and work with university attorneys to obtain their approval.
Lead Timekeeper for department; monitors payroll, overtime and vacation balances for all faculty, staff, and undergraduate employees. Acts as key resource for all staff regarding timekeeping policies and procedures for department.
Maintains CLASP certification and undertakes continuous training as appropriate. Other special projects and job duties as assigned by Administrator II or Chair.
Other duties as assigned.
QUALIFICATIONS:
Bachelor's degree required.
Minimum of three years related experience. Professional accounting skills required.
Able to take responsibility for multiple accounts in a complex granting structure and show initiative in making suggestions and decisions preferred.
Knowledge of institutional and funding agencies policies and procedures related to sponsored programs accounting and applications, University purchasing processes, accounts payable processes, Workday, URGEMS and myURHR are preferred.
CLASP certification will be required within one year of start date.
Ability to work independently, excellent interpersonal and communication skills, detail-oriented, and able to work well in a team environment preferred.
The University of Rochester is committed to fostering, cultivating, and preserving a culture of equity, diversity, and inclusion to advance the University's mission to Learn, Discover, Heal, Create,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
EOE Minorities / Females / Protected Veterans / Disabled: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t>
  </si>
  <si>
    <t>https://www.indeed.com/viewjob?jk=81e2615b7e79ea62</t>
  </si>
  <si>
    <t>Manager Secretary (Bilingual in English &amp; Chinese) , H1B sponsor</t>
  </si>
  <si>
    <t>Four Season Medical PLLC</t>
  </si>
  <si>
    <t>*Location:* Yong Kang and Evergreen Medical – NYC (Multiple Locations)
*Compensation:* 50,000-60,000
*Job Overview*
We are seeking a skilled Secretary to join our team. The ideal candidate will provide administrative support and perform various clerical tasks to ensure efficient office operations and speak bilingually in English and Chinese.
*Duties*
* Organize and schedule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
* Provide general support to visitors
* Act as the point of contact for internal and external clients
*Qualifications*
* Proficient in computerized systems and office software
* Excellent phone etiquette skills
* Experience in customer support roles is a plus
* Familiarity with medical office procedures is advantageous
* Ability to assist with event planning and project coordination
* Strong proofreading skills for accurate documentation
* Previous experience in clerical or administrative roles is preferred
* Fast and accurate typing skills as a data entry clerk
*Additional Benefits*
* H1B sponsorship available
This position offers an opportunity to contribute to a dynamic team environment while developing essential administrative skills. Join us and make a positive impact!
Job Type: Full-time
Pay: $50,000.00 - $60,000.00 per year
Benefits:
* Employee discount
* Flexible schedule
* Paid time off
Schedule:
* 8 hour shift
Education:
* Bachelor's (Required)
Experience:
* administration assistant: 1 year (Preferred)
Language:
* bilingually in English &amp; Chinese (Required)
Ability to Commute:
* New York, NY 10002 (Required)
Ability to Relocate:
* New York, NY 10002: Relocate before starting work (Required)
Work Location: In person</t>
  </si>
  <si>
    <t>https://www.indeed.com/viewjob?jk=d24b055224c4a5af</t>
  </si>
  <si>
    <t>Java Architect</t>
  </si>
  <si>
    <t>$65 - $72 an hour</t>
  </si>
  <si>
    <t>Austin, TX 78753</t>
  </si>
  <si>
    <t>*We work only with W2, No C2C*
*We sponsor H1 for OPT and GC for H1 candidates.*
*Top 3 must-have hard skills*
* Java
* Angular
* PostgresDB/ PostgreSQL
*Job Requirement.*
1. 10+ years experience in Full-Stack development with preferred skills in Angular, Springboot and PostgresDB.
2. Experience with building enterprise applications is a must.
3. Strong Java, Typescript and database experience is a must.
4. Be an individual contributor who has proven record of being an architect and building apps from scratch, and strong individual contributor.
5. This is for hybrid role in Austin.
Job Type: Contract
Pay: $65.00 - $72.00 per hour
Expected hours: 40 per week
Benefits:
* Dental insurance
* Health insurance
* Paid time off
Schedule:
* 8 hour shift
* Day shift
* Monday to Friday
Experience:
* Software development: 1 year (Preferred)
* Salesforce: 1 year (Preferred)
Ability to Commute:
* Austin, TX 78753 (Required)
Ability to Relocate:
* Austin, TX 78753: Relocate before starting work (Required)
Work Location: In person</t>
  </si>
  <si>
    <t>https://www.indeed.com/viewjob?jk=8fd4a12f808147e7</t>
  </si>
  <si>
    <t>LPN - Licensed Practical Nurse - Green Card Sponsorship</t>
  </si>
  <si>
    <t>*Job Summary*
We are looking for a compassionate and dedicated Licensed Practical Nurse (LPN) to join our healthcare team. The LPN will provide high-quality patient care under the supervision of registered nurses and physicians. The ideal candidate should possess excellent communication skills, attention to detail, and a strong commitment to maintaining patient confidentiality in accordance with HIPAA regulations.
*Duties*
* Deliver basic nursing care, including monitoring vital signs, administering medications, and assisting with daily living activities.
* Collect patient information such as medical histories and current health concerns to assist in assessments.
* Collaborate with registered nurses and physicians to develop and implement care plans.
* Perform wound care, including cleaning, dressing changes, and monitoring for signs of infection.
* Conduct procedures such as administering injections and catheterizations within the LPN's scope of practice.
* Monitor patients for changes in condition and promptly report any concerns to the healthcare team.
* Maintain accurate and detailed records of patient care and responses.
* Educate patients and families on health management and care plans to promote understanding and adherence.
* Assist with patient hygiene, grooming, mobility, and comfort.
* Adhere to infection control protocols and ensure a safe, clean environment for patients.
*Requirements*
* Valid LPN license in any U.S. state.
* Knowledge of medical terminology and a solid understanding of anatomy and physiology.
* Experience with medical documentation and maintaining patient records.
* Strong interpersonal and communication skills for effective interaction with patients, families, and healthcare professionals.
* Ability to work collaboratively in a team-oriented environment.
* Prior experience in a clinical setting is preferred but not required.
Job Type: Full-time
Pay: $26.85 - $38.34 per hour
Benefits:
* Flexible schedule
* Relocation assistance
Medical Specialty:
* Geriatrics
* Medical-Surgical
Physical Setting:
* Acute care
Supplemental Pay:
* Differential pay
* Overtime pay
Application Question(s):
* What is your current US immigration status? We encourage Asylum pending, TPS, and DACA candidates to apply.
* Please enter your email address. (73822440-366-1)
License/Certification:
* NCLEX-PN pass result &amp; a LPN license? (Preferred)
* Asylum Pending, TPS, DACA or Humanitarian Parole Status? (Preferred)
Work Location: On the road</t>
  </si>
  <si>
    <t>https://www.indeed.com/viewjob?jk=040d8f93431cf90e</t>
  </si>
  <si>
    <t>Key Account Manager</t>
  </si>
  <si>
    <t>Laredo, TX 78045</t>
  </si>
  <si>
    <t>Job Title: Key Account Manager
Job Location: Laredo, TX
We have an outstanding career opportunity for a Key Account Manager. The role executes DGF’s global and regional sector strategy on a country level (as aligned with global sector structure). This position manages relationships with our largest customers (as the customer point of contact on a country level); it wins, enhances customer retention and develops Strategic Customers; and it plans and manages accounts.
Key Highlights
· Competitive base salary plus monthly commission
· Flexible work environment
· Opportunity for career growth
· Excellent benefits including paid time off, paid holidays, floating time off, 401(k) with company match, growth opportunities and much more!
Responsibilities:
· Manages relationship of a defined number of large and customers and prospects in a particular sector (serves as primary contact for the customer)
· Seeks and prospects for new large customer targets to win new customers
· Ensures that activities are aligned with global/regional sector strategy
· Delivers the regional and/or country customer budget by maintaining a healthy pipeline, good contractual performance and proactive thinking
· Works on regional customer initiatives and implements global customer business plan
· Collects relevant customer information for the RFI/RFP/RFQ and prepares documents for customer implementation in order to ensure proper operational handover and implementation to meet customer expectations (SLA's &amp; SOP's)
Skills &amp; Qualifications:
· Requires BS/BA in related discipline and 8-11 years of experience in related field or MS/MA and generally 5-7 years of experience in related field.
· 3-5 years logistics industry experience and experience in selling in competitive markets
· Solid experience using a CRM system as well as MS Office Products
· Very strong organizational skills
· High degree of self-confidence, initiative, and commitment
· Exceptional verbal and written communication and presentation skills
· Outgoing, upbeat and resourceful personality!
Benefits: (All non-union employees)
Total Compensation Package: We offer a competitive base salary.
401(k) with a match: Pre-tax 401(k) contribution plan comes with a $1 for $1 match up to 4% quarterly, plus a 2% base contribution annually to help you save for retirement.
Stock Purchase Plan: Eligible employees can purchase Deutsche Post AG shares at a 15% discount and benefit from the Group’s success as shareholders.
Medical: We offer comprehensive healthcare plans covering preventative care, inpatient and outpatient services, and prescription drugs.
Vision: Optional coverage for eye exams, frames, and contact lenses.
Dental: Optional coverage for preventative, major, and basic dental services.
Holiday / Paid Time Off: The company provides paid time off for 7 major holidays each calendar year (New Year's Day, MLK Day, Memorial Day, Independence Day, Labor Day, Thanksgiving Day, and Christmas Day), plus 8 floating holidays, and accrued vacation days.
Why join DHL Global Forwarding?
We are part of the DHL Group the world’s leading logistics provider with operations in over 220 countries. Visit our career site on the web at https://www.logistics.dhl/us-en/home/careers.html
DHL GLOBAL FORWARDING HAS BEEN RECOGNIZED EXTERNALLY AS TOP EMPLOYER AND
 A GREAT PLACE TO WORK !
WHY DOES THIS MATTER TO YOU?
It means that when you partner with DHL Global Forwarding you’re working with an ethical and socially responsible company.
We believe that when people love to come to work, they give more, try harder for their Customers, and are proud of the service they give.
And that’s why external organizations have granted us different accolades for our people practices
Our Vision: The Logistics Company for the World
Our Mission: Excellence. Simply Delivered.
Our Purpose: We connect people, improving their lives.
Our Values: Respect &amp; Results
Our Goals: Employer, Provider, and Investment of Choice, Living Responsibility
At DHL Global Forwarding we cultivate a culture that values both respect and results, placing a strong emphasis on fostering a diverse and inclusive workforce.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#LI-RL2</t>
  </si>
  <si>
    <t>https://www.indeed.com/viewjob?jk=c43dc94faf63d398</t>
  </si>
  <si>
    <t>Ford Pro Full Stack Software Engineer</t>
  </si>
  <si>
    <t>Dearborn, MI 48120</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</si>
  <si>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Ford Pro is a new global business within Ford committed to commercial customer productivity. Ford Pro delivers a work-ready suite of vehicles, accessories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
Ford Pro is looking for Software Engineers that embrace Agile-eXtreme Programming principles to deliver innovative software products for Ford Motor Company and our commercial customers.
You'll have...
Master's degree in Computer Science or equivalent
2+ years of experience in experience working in front-end development.
2+ years of experience with Object-oriented development languages, such as but not limited to:
Java
Jave Spring
TypeScript
React.js
1+ years of experience developing and deploying to cloud platforms, such as Google Cloud Platform, Pivotal Cloud Foundry, Amazon Web Services, and Microsoft Azure
Experience in developing web-based UI using React, JavaScript, and/or Typescript.
Continuous integration/continuous delivery tools and pipelines, such as: (Jenkins, Terraform, Tekton)
Experience in eXtreme Programming (XP) practices including Test-first/Test Driven Development (TDD)
Experience with end-to-end testing tools like Playwright
Even better, you may have…
Deep understanding of Object-Oriented Design Principles
Experience with developing and deploying to cloud platforms, such as Google Cloud Platform, Pivotal Cloud Foundry, Amazon Web Services, and Microsoft Azure
Experience with Spring/SpringBoot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Previous experience working as a react.js developer.
In-depth knowledge of JavaScript, CSS, HTML, and front-end languages.
Knowledge of REACT tools including React.js, Webpack, Enzyme, Redux, and Flux.
Experience with user interface design.
Knowledge of performance testing frameworks including Mocha and Jest
Knowledge of SQL and NoSQL databases
Passion for learning and willingness to work in a pair programming environment.
Understanding of fundamental data modeling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 Immediate medical, dental, vision and prescription drug coverage
• Flexible family care days, paid parental leave, new parent ramp-up programs, subsidized back-up child care and more
• Family building benefits including adoption and surrogacy expense reimbursement, fertility treatments, and more
• Vehicle discount program for employees and family members and management leases
• Tuition assistance
• Established and active employee resource groups
• Paid time off for individual and team community service
• A generous schedule of paid holidays, including the week between Christmas and New Year’s Day
• Paid time off and the option to purchase additional vacation time.
For a detailed look at our benefits, click here:
https://fordcareers.co/GSR-HTHD
This position is a range of salary grades 6-8 .
Visa sponsorship is available for this position.
SOUTHEAST MI RESIDENTS: Please note, this job is posted as remote unless the selected candidate lives within 50 miles of Dearborn, MI. In this case we request the candidate to be on-site 1-2 days a week.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#LI-Remote
What you'll do...
 • Engineer high-quality reusable code to develop the dynamic user interface for various platforms
 • Enhance testing platforms, improve test automation, foster software craftsmanship
 • Surprise and delight customers and partner software engineers
 • Monitor and evaluate the performance of our solutions
 • Collaborate with multi-skilled teams working on commercial/fleet software solutions
 • Engage in Test-first Development, Test Driven Development
 • Cloud development using cutting-edge technologies and integrations with Ford enterprise systems</t>
  </si>
  <si>
    <t>https://www.indeed.com/viewjob?jk=73d329c2a122f5dc</t>
  </si>
  <si>
    <t>Station Manager</t>
  </si>
  <si>
    <t>El Paso, TX</t>
  </si>
  <si>
    <t>Job Title: Station Manager
Job Location: El paso - Texas
DHL Global Forwarding (DGF) manages the flow of goods and information across a customer's global supply chain utilizing air/ocean/ground transportation, customs brokerage services, and dedicated warehousing/distribution centers. We are part of Deutsche Post DHL, the world’s leading logistics provider with operations in over 220 countries. Visit our career site on the web athttps://www.logistics.dhl/us-en/home/careers.html
We have an exciting opportunity for a STATION MANAGER who will be responsible for all aspects of a logistics operation including, but not limited to, sales, freight forwarding operations, customer service, customs clearance, and billing. You will also ensure, and held accountable for, the profitability of the logistics operation. The position will be located in City/State.
Key Responsibilities:
Responsible to support and develop a strong team of freight forwarding professionals in a manner that supports our goal of being Employer of Choice
Ensure effective cost management by leading negotiations with external suppliers
Manage service quality and monitor satisfaction levels for key customers, accompany Field Sales and Key Account Management to visit clients or prospective clients
Directs annual budget preparation for Branch/District location; Setting, evaluating, and meeting and/or exceeding performance targets
Ensure effective customer service through a process oriented approach that delivers reliable and consistent service
Ensures direct reports negotiate, prepare and issues most favorable buying rate quotations internally and externally with shipping carriers.
Manages the business processes used to ensures the accuracy of invoices, bills of lading, shipping statements, and foreign currency conversions
Establishes, monitors, and revises policies, procedures, and service standards for station operations; Directs and ensures compliance with established DHL corporate policies, procedures, and standards in accordance with government regulations.
Responsible for hiring, coaching, training, and developing direct reports.
Assigns work, sets completion dates, reviews work, and manages performance in accordance with organizational policies, procedures and performance management processes
Skills / Requirements:
7+ years of experience in freight forwarding industry working with airfreight required, ocean freight as well is a preferred
Import and/or Export experience is required. Experience with both is preferred.
3+ years’ experience in a leadership capacity is a required
BA/BS Preferred
Basic knowledge of CargoWise system is preferred
Air Gateway experience a plus
Strong ability to develop, coach, train, and mentor staff to success
Demonstrated leadership ability to include driving KPIs, employee engagement / team building.
Knows how to achieve commercial drive in the work place and has a strong sense of business acumen.
Exceptional communication skills (verbal, written, presentations)
Proficient computer skills: Microsoft (i.e. Excel, Word, PowerPoint, &amp; Outlook)
Benefits: (All non-union employees)
Total Compensation Package: We offer a competitive base salary.
401(k) with a match: Pre-tax 401(k) contribution plan comes with a $1 for $1 match up to 4% quarterly, plus a 2% base contribution annually to help you save for retirement.
Stock Purchase Plan: Eligible employees can purchase Deutsche Post AG shares at a 15% discount and benefit from the Group’s success as shareholders.
Medical: We offer comprehensive healthcare plans covering preventative care, inpatient and outpatient services, and prescription drugs.
Vision: Optional coverage for eye exams, frames, and contact lenses.
Dental: Optional coverage for preventative, major, and basic dental services.
Holiday / Paid Time Off: The company provides paid time off for 7 major holidays each calendar year (New Year's Day, MLK Day, Memorial Day, Independence Day, Labor Day, Thanksgiving Day, and Christmas Day), plus 8 floating holidays, and accrued vacation days.
Our Vision: The Logistics Company for the World
Our Mission: Excellence. Simply Delivered.
Our Purpose: We connect people, improving their lives.
Our Values: Respect &amp; Results
Our Goals: Employer, Provider, and Investment of Choice, Living Responsibility
At DHL Global Forwarding we cultivate a culture that values both respect and results, placing a strong emphasis on fostering a diverse and inclusive workforce.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#LI-RL2</t>
  </si>
  <si>
    <t>https://www.indeed.com/viewjob?jk=24ba53f74309dd00</t>
  </si>
  <si>
    <t>Family Medicine Physician</t>
  </si>
  <si>
    <t>$118 - $142 an hour</t>
  </si>
  <si>
    <t>Foundation Physician Medical Group</t>
  </si>
  <si>
    <t>Merced, CA 95340</t>
  </si>
  <si>
    <t>Overview
Dignity Health Medical Group - Merced is seeking a Family Medicine Physician to join our group. Work with a group of providers and support staff who are more like family members than coworkers, including specialties in Family Medicine, Internal Medicine, OB/GYN, Pediatrics, Otolaryngology, General Surgery, Orthopedics and Neurology.
Practice Highlights:
Flexible schedule and practice autonomy
Access to specialists
World class administrative and clinical support
Practice in a modern clinic
Competitive income guarantee, signing incentives including signing bonus and relocation assistance, student loan assistance, desirable benefits, retirement, and bonus potential
90 minutes from the wonders of Yosemite National Park and two hours to San Francisco
Compensation Range: $246,755–$296,789 / Year
We offer a competitive salary guarantee, free medical and dental benefits, retirement, generous time off, bonus potential and more.
Dignity Health Medical Group – Merced, a service of Dignity Health Medical Foundation, is affiliated with Mercy Medical Center in Merced, CA. Our primary care providers and specialists are committed to providing excellent, personalized care for patients throughout Merced and the neighboring Valley communities. The care offered by Dignity Health physicians and staff is unparalleled in the region.
Dignity Health is a part of CommonSpirit®, one of the nation's largest health systems dedicated to advancing health for all people. #HEC
Community Description
Merced is a growing city of over 90,000 residents with a 190-bed hospital and a University of CA campus, both of which have attracted a large number of physicians to our community. The UC is also planning for the development of a medical school. Merced is located in an ideal setting that offers the best of both worlds: close proximity to all the amenities of large metropolitan areas and the low cost, low stress environment of a family oriented Central CA community. A short two hours drive will get you to San Francisco; the quaint coastal towns of Monterey and Carmel; and Sacramento, the state capital. We are a short drive to Yosemite with all its grandeur and recreational options. Tahoe is a four hour drive for great summer and winter recreation. The city boasts its own orchestra and theater company and is host to a variety of festivals throughout the year. In addition, our growing community offers 18-hole golf courses and more than 12 miles of class-one, grade-separated bike paths.
Responsibilities
Patient Care:
Diagnose and treat various medical conditions.
Develop and implement comprehensive treatment plans.
Conduct thorough medical examinations and histories.
Communication:
Communicate effectively with patients, families, and healthcare teams.
Provide clear and concise medical information.
Foster a collaborative and patient-centered approach to healthcare.
Documentation:
Maintain accurate and up-to-date patient records.
Document medical findings, diagnoses, and treatment plans.
Ensure compliance with coding and billing regulations.
Diagnostic Procedures:
Order and interpret diagnostic tests, such as lab work and imaging.
Perform procedures as needed
Collaborate with specialists for further diagnostic evaluation.
Team Collaboration:
Collaborate with nurses, specialists, and other healthcare professionals.
Participate in interdisciplinary team meetings and case discussions.
Provide consultative services to other healthcare providers.
Quality Improvement:
Participate in quality assurance and improvement initiatives.
Review and analyze clinical outcomes for continuous improvement.
Implement changes to enhance patient care and safety.
Compliance:
Adhere to ethical and legal standards in medical practice.
Stay informed about healthcare regulations and compliance requirements.
Participate in quality audits to ensure adherence to standards.
Continuous Learning:
Stay abreast of medical advancements and best practices.
Participate in ongoing medical education and training.
Contribute to the development of clinical protocols and guidelines.
Qualifications
A valid and unrestricted California medical license
Board eligible or board certified in specified area of medical specialty (ABMS or AOA)
Completion of an accredited post-graduate training program
This position is eligible for H1B Visa sponsorship.
Pay Range
$118.00 - $142.00 /hour</t>
  </si>
  <si>
    <t>https://www.indeed.com/viewjob?jk=762451f9e5ac5766</t>
  </si>
  <si>
    <t>Director of Operations, Samuel Curtis Johnson Graduate School of Management</t>
  </si>
  <si>
    <t>$85,163 - $104,088 a year</t>
  </si>
  <si>
    <t>Director of Operations, Samuel Curtis Johnson Graduate School of Management
APPLY
Our College:
Leading at the intersection of people, business, and technology, the Cornell SC Johnson College of Business is one of the most comprehensive business schools in the nation and includes many areas of expertise not found in any other leading institution. The college is comprised of the university’s three accredited business schools, each of which is recognized as among the best in higher education: the Charles H. Dyson School of Applied Economics and Management, the Samuel Curtis Johnson Graduate School of Management, and the Cornell Peter and Stephanie Nolan School of Hotel Administration. Our academic research; industry and community engagement; and undergraduate, graduate, and professional degree programs all reflect the future of business: flexible, collaborative, and cross-disciplinary. The college community includes 232 research faculty, 46,000 alumni, and nearly 3,300 undergraduate, professional, and graduate students. The SC Johnson College of Business has an unparalleled resource base from which to draw—within the college, Cornell Tech in New York City, and Cornell University broadly.
The Samuel Curtis Johnson Graduate School of Management:
As part of the Cornell SC Johnson College of Business, the Samuel Curtis Johnson Graduate School of Management at Cornell University continues to transform graduate business education to better prepare graduates for success in tomorrow’s business world. Johnson provides cutting-edge learning experiences that immerse students sooner and deeper in their chosen fields. As an integral part of the Cornell SC Johnson College of Business, Johnson students can access the full power of educational and research opportunities across the university to reach deeper competency in their industries and areas of interest. Johnson offers seven different MBA programs, spanning the U.S., Canada, Latin America, Mexico, and China, and is home to award-winning faculty and research.
Enrollment representatives within Cornell’s colleges, schools, and units regularly collaborate and partner with the Enrollment Division to accomplish the University’s enrollment goals.
Director of Operations, Opportunity:
While position responsibilities vary, all people leaders are expected to foster a culture of belonging and a psychologically healthy work environment by being trustworthy; respecting all individuals; being flexible; supporting work/life integration as well as healthy boundaries; inviting new ideas, alternatives, and perspectives; speaking up and taking action if others are being excluded or treated inappropriately; and recognizing the contributions of others.
The Director of Operations serves as one of the senior members of the Admissions staff for the Two-Year Residential MBA program at the Samuel Curtis Johnson Graduate School of Management; they report directly to the Executive Director of Admissions &amp; Scholarship.
The Director of Operations directs and is accountable for all operational activities within the Office of Admissions including application processing, candidate evaluation and notification, as well as process, systems, and events management. They will lead the efforts to align admissions recruiting activity with all operating functions for the team to include management and supervision of the Residential Admissions Operations Team, consisting of 5-6 full-time professional staff.
The Director of Operations also works collaboratively with other MBA programs team members and departments within the Johnson school, the College of Business, and the Cornell Tech campus to ensure seamless delivery of the school’s mission as well as successful attainment of the residential admissions enrollment objectives.
Required Qualifications
Experience in and/or demonstrated commitment to supporting diversity, equity, access, inclusion, and wellbeing.
Demonstrated skill in understanding of cultural differences.
Proven experience connecting diversity, inclusion, and wellbeing practices to business goals.
Bachelor’s Degree with 5-7 years of relevant work experience.
Exceptional interpersonal abilities with strong team orientation and management skills
Proven record of successful operations, process and/or project management
Strong analytical and strategic thinking skills to deliver optimal services and solutions
Proficiency with systems and technology solutions, including mastery of MS Office with active and regular use of spreadsheets, databases, and presentation software
Excellent written and oral communication skills
Ability to work collaboratively with internal and external constituencies to include prospective students, current students, alumni, faculty, staff, and vendors
Exceptional problem-solving skills with the ability to thrive in a fast-paced and changing environment
Ability to travel domestically and internationally.
Preferred Qualifications
MBA or Master’s degree in relevant field strongly preferred
Knowledge of and experience with systems integration and use of Salesforce, PeopleSoft, and other database systems
Prior experience in admissions or career services at a top tier business
This is a full-time, onsite position based in Ithaca, NY. Salary to commensurate with education and experience.
Rewards and Benefits
Cornell receives national recognition as an award-winning workplace for our health, wellbeing, sustainability, and diversity initiatives.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
Follow this link to learn more about the Total Rewards of Working at Cornell: https://hr.cornell.edu/jobs/your-total-rewards.
Our leave provisions include three weeks of vacation and 13 holidays: Martin Luther King, Jr. Day, Memorial Day, Juneteenth, Independence Day, Labor Day, Thanksgiving and the day after, and an end of the year winter break from December 25-January 1. To offer greater flexibility for observing faiths and traditions we also offer two additional floating holidays. Learn more about our generous leave provisions: Holiday and Accrued Time Off | Working at Cornell
Cornell's impressive educational benefits include tuition-free Extramural Study and Employee Degree Program, tuition aid for external education, and Cornell Children's Tuition Assistance Program. Education Benefits | Working at Cornell
Application Procedure:
When applying through our system, please remember to attach your application materials (Resume and Cover Letter) in either Microsoft Word or PDF format. In the Experience Section of your application, use the "Drop Files Here" box to manually drag document(s) into your application. For a more detailed description and instructions on how to apply online, please click here as an external candidate.
NOTE: Cornell employees must apply through the Internal Cornell Career site.
Relocation assistance is available for this position.
No visa sponsorship is available for this position.
This is a full-time, onsite position based in Ithaca, NY.
University Job Title:
Manager Admissions
Job Family:
Student Services
Level:
G
Pay Rate Type:
Salary
Pay Range:
$85,163.00 - $104,088.00
Remote Option Availability:
Onsite
Company:
Endowed
Contact Name:
Melissa Dorward-Bauman
Job Titles and Pay Ranges:
Non-Union Positions
Noted pay ranges reflect the potential pay opportunity for each job profile. The hiring rate of pay for the successful candidate will be determined considering the following criteria:
Prior relevant work or industry experience
Education level to the extent education is relevant to the position
Unique applicable skills
Academic Discipline
To learn more about Cornell’s non-union staff job titles and pay ranges, see Career Navigator.
Union Positions
The hiring rate of pay for the successful candidate will be determined in accordance with the rates in the respective collective bargaining agreement. To learn more about Cornell’s union wages, see Union Pay Rates.
Current Employees:
If you currently work at Cornell University, please exit this website and log in to Workday using your Net ID and password. Select the Career icon on your Home dashboard to view jobs at Cornell.
Online Submission Guidelines: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
Employment Assistance:
For general questions about the position or the application process, please contact the Recruiter listed in the job posting or email mycareer@cornell.edu.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
Notice to Applicants:
Please read the required Notice to Applicants statement by clicking here. This notice contains important information about applying for a position at Cornell as well as some of your rights and responsibilities as an applicant.
EEO Statement: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
Cornell University embraces diversity and seeks candidates who will contribute to a climate that supports students, faculty, and staff to all identities and backgrounds. We encourage individuals from underrepresented and/or marginalized identities to apply.
2025-02-01</t>
  </si>
  <si>
    <t>https://www.indeed.com/viewjob?jk=f632e4e7e91379a2</t>
  </si>
  <si>
    <t>Tender Support Management</t>
  </si>
  <si>
    <t>Job Title: Tender and RFQ Lead
Job Location: Houston, Texas - IAH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We have an exciting opportunity for a Tender and RFQ Lead. The qualified person in this position will work closely with Regional &amp; Global product teams as well as all Sales channels within our Industrial Projects team. Their primary responsibility is to ensure that the tenders they lead are completed accurately, on time and with a best-in-class solution.
To achieve this goal, the successful candidate must collaborate effectively with their global counterparts &amp; stakeholders, while seeking ways to improve the overall team hit rate and drive product competency development.
Key Responsibilities:
With the support of the Tender Manager, oversee the entire commercial and technical solution process for RFQ, RFP, RFI and Spot Quotes from start to finish.
Head the evaluation of scope of work, contract terms and conditions, along with associated administrative tasks, in partnership with the sales team. This includes bid screening and T&amp;C approvals.
Take charge of Planning and developing successful commercial and technical strategies in conjunction with the sales teams and management within the organization.
Interact and gather pricing from multiple product teams or external vendors (where required), including but not limited to FCL, LCL, Air Freight, Breakbulk, Part Charter, Heavy Haulers, Barge and Rail in accordance with the defined scope of work.
Create a comparative cost analysis, conduct market research and competition analysis, and generate revenue simulations to present to internal stake holders and management.
Recognize and evaluate potential commercial, legal, and technical risk. Develop strategies to mitigate these identified risks.
Engage in negotiations with subcontractors and streamline the procurement process for optimal results.
Where needed, provide assistance to overseas offices in the planning and execution of tenders and inquiries.
Establish and oversee a commercial matrix consisting of standard tariffs and rates where possible.
Take the lead in driving process improvements that increase automation, productivity and reduce errors.
Offer Functional guidance, advice and/or training to team members with less experience.
Prioritization and Sanity checks for bids
Skills / Requirements:
Preferably 7-10 years of experience in the International Freight Forwarding and Project Logistics industry.
A robust background in commercial and operational aspects
Proficiency in advanced Excel, data analysis and Microsoft 365 suite of services is essential.
Having excellent project management and organizational skills is necessary to manage multiple deadlines or bids simultaneously.
It is crucial to have extensive knowledge of Ocean Freight / Air freight, Distribution, Heavy Haul, Barging and capital projects.
Having good communication skills is important to effectively engage with people from different countries
Demonstrated capability to work both independently and as a team member.
Possessing mature judgment and decision-making skills
The ability to adapt quickly to changing demands (RFQ volume, customer expectations, etc.)
Benefits: (All non-union employees)
Total Compensation Package: We offer a competitive base salary.
401(k) with a match: Pre-tax 401(k) contribution plan comes with a $1 for $1 match up to 4% quarterly, plus a 2% base contribution annually to help you save for retirement.
Stock Purchase Plan: Eligible employees can purchase Deutsche Post AG shares at a 15% discount and benefit from the Group’s success as shareholders.
Medical: We offer comprehensive healthcare plans covering preventative care, inpatient and outpatient services, and prescription drugs.
Vision: Optional coverage for eye exams, frames, and contact lenses.
Dental: Optional coverage for preventative, major, and basic dental services.
Holiday / Paid Time Off: The company provides paid time off for 7 major holidays each calendar year (New Year's Day, MLK Day, Memorial Day, Independence Day, Labor Day, Thanksgiving Day, and Christmas Day), plus 8 floating holidays, and accrued vacation days.
Our Vision: The Logistics Company for the World
Our Mission: Excellence. Simply Delivered.
Our Purpose: We connect people, improving their lives.
Our Values: Respect &amp; Results
Our Goals: Employer, Provider, and Investment of Choice, Living Responsibility
At DHL Global Forwarding we cultivate a culture that values both respect and results, placing a strong emphasis on fostering a diverse and inclusive workforce.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#LI-RL2</t>
  </si>
  <si>
    <t>https://www.indeed.com/viewjob?jk=dd81257545c6c7b6</t>
  </si>
  <si>
    <t>Management Trainee Program</t>
  </si>
  <si>
    <t>Buckle</t>
  </si>
  <si>
    <t>Puyallup, WA 98373</t>
  </si>
  <si>
    <t>Summary
The Management Trainee position’s primary responsibility is to fulfill our mission statement, “to create the most enjoyable shopping experience possible for our Guests.” Additionally, Management Trainees perform a variety of sales, merchandising and operational tasks assigned by store management (e.g. cashiering, merchandise display and pulls, register procedures, and routine cleaning of facilities). Work directly with Store Manager to develop sales, recruiting and leadership skills in order to become a Store Manager. The Management Trainee will also share responsibility for training and motivating Teammates and act as the Store Manager in their absence.
Essential Duties and Responsibilities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
Sales Generation and Guest Service
Greet Guests with a friendly, engaging attitude, and is consistently prepared to provide legendary service to each Guest
Answer questions regarding the store and its merchandise
Recommend, select, and help locate or obtain merchandise based on Guest needs and desires
Anticipate and fulfill Guest’s needs by suggesting additional items and creating a wardrobing experience
Demonstrate product utilizing product knowledge and sales education, consistently sharing that knowledge and education with Team
Maintain and share knowledge of current sales and promotions, policies regarding payment and exchanges, and security practices
Remain consistent on personal sales, as well as looking for opportunities to impact Teammates’ presentations with the Sales Presentation Guide (SPG)
Achieve personal sales-per-hour, average sales and total net sales goals set by Store Management
Fill out and effectively use the Sales Presentation Guide (SPG) daily to accomplish goals
Meets or above performance standards in all Buckle business builders and guest loyalty including fit appointments, Buckle credit card and guest connect.
Maintain and build good Guest relationships to develop a client based business
Model, encourage and demonstrate leadership in customer service and selling skills
Consistently perform leadership actions and maintain high standards, whether or not the Manager is present
Teammate Recruiting, Training and Development
Develop skills and assist in leading, directing, motivating and educating new Teammates to meet and achieve Buckle’s accountability, shift orientation, loss prevention and sales presentation standards on a daily basis
Motivate Teammates to initiate and complete daily tasks
Assist Store Manager with coaching and counseling Teammates in accordance with Buckle policies
Actively recruit for the store and participate in interviewing with Store Manager
Support Store Manager by setting up all interviews
Visual Merchandise Management
Develop skills and educate Teammates to implement, evaluate and create visual displays based on Buckle guidelines
Responsible for managing product categories such as: denim, shoe, promotions and supplies
Maintain store standards of excellence at all times
Ensure sales floor is consistently sized and new freight is appropriately displayed
Operations
Ability to work a flexible schedule, which may include mornings, evenings, and weekends, and the day of/day after Thanksgiving and Christmas, based upon store and business needs
Set goals and expectations to complete an extensive Management Trainee Program with weekly topics, assignments and reviews
Review completed Management Trainee assignments with District Manager
Establish relationships and excellent communication with Area Manager, District Manager and Corporate Office to assist Store Manager in effective operation of the store
Accurately and efficiently complete store opening and closing procedures according to Buckle procedures
Implement Buckle developments with the direction of the Store Manager – Policies, procedures, organizational changes, merchandise offerings
Complete register balance and bank deposits accurately, daily and on time
Adhere to Loss Prevention policies and store key controls at all times
Confidence in handling returns, exchanges and additional operational and Loss Prevention duties in Store Manager’s absence
Convey feedback to Store Manager with regard to sales and Teammate performance
Monitor and maintain adequate inventory of supplies
Consistently maintain a clean, organized and shoppable store to fulfill Buckle’s mission statement.
Communicate store repair needs to Store Manager
Immediately handle emergencies in Store Manager’s absence, in accordance with Company guidelines
Provide feedback to Store Manager and Leadership Team regarding merchandise handling concerns
Communicate any policy violations and Teammate or Guest concerns to Store Manager, District Manager, and/or Human Resources in a timely, confidential manner
Understand and apply the Buckle’s Code of Ethics and all Buckle’s policies, procedures, and handbooks.
Supervisory and Leadership
Support Store Manager by planning and leading the Team, daily reviewing with Teammates and participation in Team meetings
Partner with Store Manager to ensure that all OnBoarding new hire paperwork is promptly and accurately completed
Prepare to be a Store Manager by collaboratively supervising Teammates in their store location with supervision from store management. Carries out supervisory responsibilities in accordance with the organization's policies and applicable laws. Responsibilities include recruiting, interviewing, training, reviewing, delegating, scheduling, and leading Teammates
Act as the Store Manager in their absence
Ability to travel and cover other Stores within District based on business needs
Fulfill mission statement by performing job duties with a high level of customer service while contributing to a positive team spirit.
Special projects and other duties as assigned.
Supervisory Responsibilities
This job has no supervisory responsibilities.
Full-time Benefits Available (after applicable waiting period):
Insurance
Spending and Savings Accounts
Paid Time Off
401(k) Retirement Plan
Teammate Discount
Performance Bonuses
Leave Options
Employee Assistance Program
Education and/or Experience
Bachelor's degree from four-year college or university in relevant field of study preferred; or one to three months related retail experience and/or training; or equivalent combination of education and experience.
Physical Demands
The physical demands described here are representative of those that must be met by a Teammate to successfully perform the essential functions of this job. Reasonable accommodations may be made to enable individuals with disabilities to perform the essential functions.
While performing the duties of this Job, the Teammate is regularly required to stand; walk; use hands to finger, handle, or feel; reach with hands and arms; climb or balance and jump; stoop, kneel, crouch, or crawl and talk or hear. The Teammate is occasionally required to sit. Physical ability to lift and maneuver 50 lbs throughout the store and backroom. Specific vision abilities required by this job include close vision, distance vision, color vision, peripheral vision, depth perception and ability to adjust focus.
Work Environment
While performing the duties of this job, the Teammate regularly works in a retail store setting. The noise level in the work environment is usually moderate.
Objective Qualifications
No visa sponsorship is available
Ability to operate a motor vehicle and travel, including overnight as required
Relocation may be required
Equal Employment Opportunity
Buckle is committed to hiring and developing the most qualified Teammates from the available workforce in the communities we serve.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
#LI-Onsite</t>
  </si>
  <si>
    <t>https://www.indeed.com/viewjob?jk=790301b1468504e6</t>
  </si>
  <si>
    <t>Senior Project Coordinator</t>
  </si>
  <si>
    <t>Job Title: Industrial Projects – Senior Project Coordinator
Job Location: Houston, Texas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We have an exciting opportunity for an Industrial Projects Senior Project Coordinator.
Key Responsibilities:
Adhere to HSE requirements
Adhere to SOP and SAP
Adhere to Air &amp; Ocean general KPIs
Co-ordinate logistics service to the project up to destination(s)
Co-ordinate communication between Service Providers and DHL
Co-ordinate operation and logistic teams at key locations, in close co-operation Project Manager
Liaise closely with other locations to ensure strong communication links are maintained
Liaise, in close co-operation with service providers to co-ordinate transport of cargo from ports of entry to final destination
Ground level logistics planning
Participate in co-ordination of all shipments
Support team members during peak periods in different areas of operation when required
Reviewing KPI’s with Project Manager to identify areas of improvement.
Ensure project compliance with Customs and other shipping regulations
Co-operate, and work very closely with other team members in other locations.
Attend meetings with entire Logistics Team to give all members the opportunity to receive information and give feedback where required.
Provide motivation and drive to deliver the above in an integrated team environment and proactively contribute towards all activities to meet the Projects overall objectives
Skills / Requirements:
High school diploma or equivalent required
BA/BS degree preferred
3+ years of experience required
Strong operational skills
Strong knowledge of logistics
Heavy lift domestic trucking experience
Strong teamwork skills
Handling of High Volume US Import Projects
Benefits: (All non-union employees)
Total Compensation Package: We offer a competitive base salary.
401(k) with a match: Pre-tax 401(k) contribution plan comes with a $1 for $1 match up to 4% quarterly, plus a 2% base contribution annually to help you save for retirement.
Stock Purchase Plan: Eligible employees can purchase Deutsche Post AG shares at a 15% discount and benefit from the Group’s success as shareholders.
Medical: We offer comprehensive healthcare plans covering preventative care, inpatient and outpatient services, and prescription drugs.
Vision: Optional coverage for eye exams, frames, and contact lenses.
Dental: Optional coverage for preventative, major, and basic dental services.
Holiday / Paid Time Off: The company provides paid time off for 7 major holidays each calendar year (New Year's Day, MLK Day, Memorial Day, Independence Day, Labor Day, Thanksgiving Day, and Christmas Day), plus 8 floating holidays, and accrued vacation days.
At DHL Global Forwarding we cultivate a culture that values both respect and results, placing a strong emphasis on fostering a diverse and inclusive workforce.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#LI-RL2</t>
  </si>
  <si>
    <t>https://www.indeed.com/viewjob?jk=b37841e2e0875a82</t>
  </si>
  <si>
    <t>Head of Sales, Central Area, US</t>
  </si>
  <si>
    <t>Job Description: Head of Sales, Central Area
Job Location: Anywhere near a DGF location in the central region
Job Purpose:
As the Director of Field Sales, you will play a pivotal role in driving revenue growth, enhancing customer retention and acquisition, and increasing lead conversion for a defined geographic region, product line, or market segment. You will provide strategic input and lead the implementation of field sales strategies aligned with business objectives, financial goals, and Group guidelines.
Key Tasks/Responsibilities:
Contribute to the development of field sales strategy, including sales forecast, budget, and manpower plans, aligning them with business strategy, financial objectives, and Group guidelines
Develop comprehensive plans for a defined geographic region, product line, or market segment to generate leads, manage accounts, and close sales through a field sales team
Conduct market analysis, leverage market intelligence, identify and engage prospective customers to build relationships, generate future sales, and foster repeat business
Evaluate customer business needs and requirements, providing recommendations on appropriate products/services to meet their objectives
Lead the development and delivery of major sales bids, presentations, proposals, and product demonstrations to key customers
Drive pursuit of major prospects, leading negotiations, and structuring appropriate terms of sale
Lead implementation planning and execution of marketing campaigns to support customer acquisition and retention programs
Collaborate with internal teams such as sales, marketing, operations, and service management to resolve customer issues, enhance sales, and improve customer retention
Support field sales representatives in securing critical sales in key or complex accounts
Provide direction and supervision to the team, assigning work, setting timelines, reviewing output, and managing performance
Recruit, motivate, develop, and coach team members to foster a high-performing sales team
Key Requirements:
Bachelor's degree in a relevant field
Minimum of 8 years of experience in sales, with a focus on new business development, account management, cross-selling, leading sales teams, and persuasion
Proven track record in delivering sales results and achieving targets
Proficiency in people management, including recruitment, coaching, and performance management
Strong knowledge of value-added services, product lines, and sales proposals
Experience in contract negotiation, CRM, customer acquisition, and sales forecasting
Entrepreneurial mindset with the ability to drive and manage business processes and strategy
Excellent project management skills and stakeholder management abilities
Exceptional influencing and negotiation skills
Familiarity with DHL business knowledge and processes is advantageous
Effective communication and presentation skills, both written and verbal
We are seeking a highly experienced and results-oriented individual to lead our field sales efforts. If you are a motivated self-starter with a passion for driving business growth and delivering exceptional customer experiences, we invite you to apply for this position.
Benefits: (All non-union employees)
Total Compensation Package: We offer a competitive base salary.
401(k) with a match: Pre-tax 401(k) contribution plan comes with a $1 for $1 match up to 4% quarterly, plus a 2% base contribution annually to help you save for retirement.
Stock Purchase Plan: Eligible employees can purchase Deutsche Post AG shares at a 15% discount and benefit from the Group’s success as shareholders.
Medical: We offer comprehensive healthcare plans covering preventative care, inpatient and outpatient services, and prescription drugs.
Vision: Optional coverage for eye exams, frames, and contact lenses.
Dental: Optional coverage for preventative, major, and basic dental services.
Holiday / Paid Time Off: The company provides paid time off for 7 major holidays each calendar year (New Year's Day, MLK Day, Memorial Day, Independence Day, Labor Day, Thanksgiving Day, and Christmas Day), plus 8 floating holidays, and accrued vacation days.
Why join DHL Global Forwarding?
We are part of Deutsche Post DHL, the world’s leading logistics provider with operations in over 220 countries. Visit our career site on the web at https://www.logistics.dhl/us-en/home/careers.html
DHL GLOBAL FORWARDING HAS BEEN RECOGNIZED EXTERNALLY AS TOP EMPLOYER AND
 A GREAT PLACE TO WORK !
Our Vision: The Logistics Company for the World
Our Mission: Excellence. Simply Delivered.
Our Purpose: We connect people, improving their lives.
Our Values: Respect &amp; Results
Our Goals: Employer, Provider, and Investment of Choice, Living Responsibility
At DHL Global Forwarding we cultivate a culture that values both respect and results, placing a strong emphasis on fostering a diverse and inclusive workforce.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#LI-RL2</t>
  </si>
  <si>
    <t>https://www.indeed.com/viewjob?jk=1fb77432ae5961d1</t>
  </si>
  <si>
    <t>$112 - $133 an hour</t>
  </si>
  <si>
    <t>Overview
Dignity Health Medical Group - Merced is seeking an Endocrinologist to join our group. Work with a group of providers and support staff who are more like family members than coworkers, including specialties in Family Medicine, Internal Medicine, OB/GYN, Pediatrics, Otolaryngology, General Surgery, Orthopedics and Neurology.
Practice Highlights:
Flexible schedule and practice autonomy
Access to specialists
World class administrative and clinical support
Practice in a modern clinic
Competitive income guarantee, signing incentives including signing bonus and relocation assistance, student loan assistance, desirable benefits, retirement, and bonus potential
90 minutes from the wonders of Yosemite National Park and two hours to San Francisco
Compensation Range: $232,960–$276,640 / Year
We offer a competitive salary guarantee, free medical and dental benefits, retirement, generous time off, bonus potential and more.
Dignity Health Medical Group – Merced, a service of Dignity Health Medical Foundation, is affiliated with Mercy Medical Center in Merced, CA. Our primary care providers and specialists are committed to providing excellent, personalized care for patients throughout Merced and the neighboring Valley communities. The care offered by Dignity Health physicians and staff is unparalleled in the region.
Dignity Health is a part of CommonSpirit®, one of the nation's largest health systems dedicated to advancing health for all people. #HEC
Community Description
Merced is a growing city of over 90,000 residents with a 190-bed hospital and a University of CA campus, both of which have attracted a large number of physicians to our community. The UC is also planning for the development of a medical school. Merced is located in an ideal setting that offers the best of both worlds: close proximity to all the amenities of large metropolitan areas and the low cost, low stress environment of a family oriented Central CA community. A short two hours drive will get you to San Francisco; the quaint coastal towns of Monterey and Carmel; and Sacramento, the state capital. We are a short drive to Yosemite with all its grandeur and recreational options. Tahoe is a four hour drive for great summer and winter recreation. The city boasts its own orchestra and theater company and is host to a variety of festivals throughout the year. In addition, our growing community offers 18-hole golf courses and more than 12 miles of class-one, grade-separated bike paths.
Responsibilities
Patient Care:
Diagnose and treat various medical conditions.
Develop and implement comprehensive treatment plans.
Conduct thorough medical examinations and histories.
Communication:
Communicate effectively with patients, families, and healthcare teams.
Provide clear and concise medical information.
Foster a collaborative and patient-centered approach to healthcare.
Documentation:
Maintain accurate and up-to-date patient records.
Document medical findings, diagnoses, and treatment plans.
Ensure compliance with coding and billing regulations.
Diagnostic Procedures:
Order and interpret diagnostic tests, such as lab work and imaging.
Perform procedures as needed
Collaborate with specialists for further diagnostic evaluation.
Team Collaboration:
Collaborate with nurses, specialists, and other healthcare professionals.
Participate in interdisciplinary team meetings and case discussions.
Provide consultative services to other healthcare providers.
Quality Improvement:
Participate in quality assurance and improvement initiatives.
Review and analyze clinical outcomes for continuous improvement.
Implement changes to enhance patient care and safety.
Compliance:
Adhere to ethical and legal standards in medical practice.
Stay informed about healthcare regulations and compliance requirements.
Participate in quality audits to ensure adherence to standards.
Continuous Learning:
Stay abreast of medical advancements and best practices.
Participate in ongoing medical education and training.
Contribute to the development of clinical protocols and guidelines.
Qualifications
A valid and unrestricted California medical license
Board eligible or board certified in specified area of medical specialty (ABMS or AOA)
Completion of an accredited post-graduate training program
This position is eligible for H1B Visa sponsorship.
Pay Range
$112.00 - $133.00 /hour</t>
  </si>
  <si>
    <t>https://www.indeed.com/viewjob?jk=1e3d98d9e1657d24</t>
  </si>
  <si>
    <t>General Dentist</t>
  </si>
  <si>
    <t>$250,000 - $350,000 a year</t>
  </si>
  <si>
    <t>Arise Dental</t>
  </si>
  <si>
    <t>Longview, TX 75605</t>
  </si>
  <si>
    <t>_General Dentist _
Great opportunity for fresh grads to make $250k -300k per year.
Base Salary : Minimum Guarantee @ $16,000/month.
Excellent Salary : Salary @ 30% of collection or Base salary
OPT, H1-B, Green Card sponsorship available.
Up to $30,000 signing bonus.
Health Insurance and CE Allowance
Malpractice insurance
Mentorship available by Senior Dentist
Must have a current dental license for the state of Texas New Grads Welcome! This is a fantastic opportunity for the right general dentist. Join a team of quality orientated dental professionals that you will be proud to be affiliated. You will enjoy practicing dentistry in our beautiful, modern, and fully equipped dental practices. You will not have to worry about finding patients to grow your dental practice, ordering supplies, battling receivables, or any staffing issues. We provide you with experienced dental staff and wonderful patients that you will be proud to deliver excellent dental care through evidence based dentistry.
Benefits
We offer an excellent compensation package for F/T Dentists which includes:
-Up to $30,000 signing bonus depending on length of contract.
- Competitive Salary : 30% of Collection
- Immigration sponsoring programs: OPT, H1B, TN work visa and Green Card / permanent residence.
- Mentoring/training available by Senior Dentists (If Needed)
Health Insurance and CE Allowance
Malpractice insurance
Time off
Job Requirements :
* Must have a current dental license for the state of Texas - New Grads Welcome!
* Doctor of Dental Medicine (DMD) or Doctor of Dental Surgery (DDS)
* DEA and CPR
* Able to perform all aspects of general dentistry
Job Types: Full-time, Contract
Pay: $250,000.00 - $350,000.00 per year
Benefits:
* Dental insurance
* Flexible schedule
* Health insurance
* Paid time off
* Relocation assistance
Medical Specialty:
* Pediatrics
* Primary Care
Schedule:
* 8 hour shift
Supplemental Pay:
* Bonus opportunities
* Signing bonus
License/Certification:
* Dental License (Preferred)
* Texas State Dental License (Preferred)
Ability to Relocate:
* Longview, TX 75605: Relocate before starting work (Required)
Work Location: In person</t>
  </si>
  <si>
    <t>https://www.indeed.com/viewjob?jk=4ae9f5d6c15443e5</t>
  </si>
  <si>
    <t>Dentist</t>
  </si>
  <si>
    <t>$900 - $1,500 a day</t>
  </si>
  <si>
    <t>Reliable Dental of Mason</t>
  </si>
  <si>
    <t>Cincinnati, OH 45249</t>
  </si>
  <si>
    <t>*About us*
Reliable Dental of Mason is a private dental office in Cincinnati, OH.
Our work environment includes:
* Modern office setting
* New start up dental office
* Use modern technology and advanced techniques
Looking for an Dentist to join our dynamic and growing practice. The right candidate will have a solid understanding of dentistry and will enjoy the opportunity to work with a friendly, professional team. We are looking for part time opportunity at present.
We are willing to sponsor H1b visa.
Job Type: Part-time
Pay: $900.00 - $1,500.00 per day
Benefits:
* 401(k)
* Employee assistance program
Schedule:
* 8 hour shift
* No weekends
Supplemental Pay:
* Commission pay
Education:
* Doctorate (Preferred)
Ability to Relocate:
* Cincinnati, OH 45249: Relocate before starting work (Required)
Work Location: In person</t>
  </si>
  <si>
    <t>https://www.indeed.com/viewjob?jk=91834688ee52bec8</t>
  </si>
  <si>
    <t>Ocean Import Specialist</t>
  </si>
  <si>
    <t>Charleston, SC</t>
  </si>
  <si>
    <t>Job Title: Ocean Import Agent
Job Location: Charleston, SC
DHL Global Forwarding (DGF) is the world leader in air freight services and one of the leading providers of ocean freight services. Around 30,000 employees work to ensure we transport our customers of shipments by air or sea. DGF's logistics solutions span the entire supply chain, from the factory to the shop floor. This also includes special transport-related services. Visit our career site on the web at https://www.logistics.dhl/us-en/home/careers.html
As an Ocean Import Agent, you will be responsible for the movement of our customer’s ocean import shipments. You will be the main point of contact for coordination between customer’s shipment imports, customs brokers, and shipping carriers.
Key Responsibilities:
Creates/confirms transport order to ensure delivery of the shipment to the final customer
Performs booking and booking optimization
Prepares, controls and distributes all required Import documents to counterparts (carrier, consignee, supplier, etc.) and then checks responses from counterparts and finalizes validation of required documents
Follows-up on shipment status in the Import area; identifies incidents and ensures resolution of incidents
Supports Customer Service in the incident and exception management resolution
Maintains excellent relationships with suppliers
Is responsible for identifying performance issues of suppliers, and proposes solutions to improve/correct performance
Performs IT systems related tasks to provide up to date information on shipment
Skills / Requirements:
1 years of experience in freight forwarding industry, ocean import- Export experience preferred
Strong Understanding of Ocean Import regulations and documents preferred
Cargowise system experience preferred
Need to be able to work, communicate, and resolve problems that arise in the movement of product into/out of the US
Attention to detail and excellent oral and written skills required, some customer service
experience desirable
Proficient in Microsoft Office including Outlook, Word, and Excel
Benefits: (All non-union employees)
Total Compensation Package: We offer a competitive base salary.
401(k) with a match: Pre-tax 401(k) contribution plan comes with a $1 for $1 match up to 4% quarterly, plus a 2% base contribution annually to help you save for retirement.
Stock Purchase Plan: Eligible employees can purchase Deutsche Post AG shares at a 15% discount and benefit from the Group’s success as shareholders.
Medical: We offer comprehensive healthcare plans covering preventative care, inpatient and outpatient services, and prescription drugs.
Vision: Optional coverage for eye exams, frames, and contact lenses.
Dental: Optional coverage for preventative, major, and basic dental services.
Holiday / Paid Time Off: The company provides paid time off for 7 major holidays each calendar year (New Year's Day, MLK Day, Memorial Day, Independence Day, Labor Day, Thanksgiving Day, and Christmas Day), plus 8 floating holidays, and accrued vacation days.
Why join DHL Global Forwarding?
We are part of Deutsche Post DHL, the world’s leading logistics provider with operations in over 220 countries. Visit our career site on the web at https://www.logistics.dhl/us-en/home/careers.html
DHL GLOBAL FORWARDING HAS BEEN RECOGNIZED EXTERNALLY AS TOP EMPLOYER AND
 A GREAT PLACE TO WORK !
WHY DOES THIS MATTER TO YOU?
It means that when you partner with DHL Global Forwarding you’re working with an ethical and socially responsible company.
We believe that when people love to come to work, they give more, try harder for their Customers, and are proud of the service they give.
And that’s why external organizations have granted us different accolades for our people practices
Our Vision: The Logistics Company for the World
Our Mission: Excellence. Simply Delivered.
Our Purpose: We connect people, improving their lives.
Our Values: Respect &amp; Results
Our Goals: Employer, Provider, and Investment of Choice, Living Responsibility
At DHL Global Forwarding we cultivate a culture that values both respect and results, placing a strong emphasis on fostering a diverse and inclusive workforce.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#LI-RL2</t>
  </si>
  <si>
    <t>https://www.indeed.com/viewjob?jk=935d645bf15d4f31</t>
  </si>
  <si>
    <t>Assistant Manager</t>
  </si>
  <si>
    <t>Nashville, TN 37215</t>
  </si>
  <si>
    <t>Summary
The Assistant in Training (AIT) and Assistant Manager position’s primary responsibility is to fulfill our mission statement, “to create the most enjoyable shopping experience possible for our Guests.” Additionally, AIT and Assistant Managers perform a variety of sales, merchandising and operational tasks assigned by store management (e.g. cashiering, merchandise display and pulls, register procedures, and routine cleaning of facilities). Work directly with the Store Manager and Leadership Team to develop sales, recruit new Teammates and provide leadership. The AIT and Assistant Manager will also share responsibility for training and motivating Teammates and act as the Store Manager in their absence. The Assistant Manager Position is a progression from the AIT position and therefore includes additional high level duties that are specific to that position, though the majority of job duties and responsibilities are shared.
Essential Duties and Responsibilities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
Sales Generation and Guest Service
Greet Guests with a friendly, engaging attitude, and is consistently prepared to provide legendary service to each Guest
Eager and assertive to answer questions regarding the store and its merchandise
Recommend, select, and help locate or obtain merchandise based on Guest needs and desires
Anticipate and fulfill Guest’s needs by suggesting additional items and creating a wardrobing experience
Demonstrate product utilizing product knowledge and sales education, consistently sharing that knowledge and education with Team
Maintain and share knowledge of current sales and promotions, policies regarding payment and exchanges, and security practices
Remain consistent on personal sales, as well as looking for opportunities to impact Teammates’ presentations with the Sales Presentation Guide (SPG)
Achieve personal sales-per-hour, average sales and total net sales goals set by Store Management
Provide legendary service throughout the store in these top four areas: Front 5, sales floor, fitting rooms, and the register area
Knowledgeable of all exchange and return procedures for Guests and exhibit the ability to turn into a showmanship opportunity
Fill out and effectively use the Sales Presentation Guide (SPG) daily to accomplish goals
Meets or above performance standards in all Buckle business builders and guest loyalty including fit appointments, Buckle credit card and guest connect.
Investigate and navigate how to expand Guest selection through inventory Manager, advanced product search, iPad apps, etc.
Maintain and build good Guest relationships to develop a client based business
Lead by example with a high level of showmanship, excellent customer service and attentiveness
Recognize and communicate Guest Levels with the Team
Passion to ask business driven and showmanship questions often to Manager, Team Leaders and all Teammates
Coachable; consistently welcomes feedback from Manager to improve sales presentations
Consistently perform leadership actions and maintain high standards, whether or not the Manager is present
Plan sales goals with Store Manager
Demonstrate ownership of store’s sales performance (Sales, Average sale, Business builders, Denim)
Passion for product education and showmanship to create results
Teammate Recruiting, Training and Development
Consistently recognize recruiting opportunities by utilizing Jobs &amp; Careers cards, email referrals and Teammate Recommend
Coach and create relationships through Guest Loyalty and Guest Preferred
Develop skills and assist in leading, directing, motivating and educating new Teammates to meet and achieve Buckle’s accountability, shift orientation, Loss Prevention and sales presentation standards on a daily basis
Maintain a positive attitude at all times creating a positive floor culture
Demonstrate personal dress code to encourage and coach the latest fashion in all Teammates and Team Leaders
Participate effectively in daily setup, training, impacting and reviewing while effectively utilizing the Performance Tracker
Motivate Teammates to initiate and complete daily tasks set by Store Management
Personal passion to demonstrate, coach, and influence results of denim showmanship and denim fit cards through Teammates and Guests
Create and develop results in your department and balance all DM actions within your segment as well as completing the mid-week check in
Execute actions from department calendars and track on the Weekly Delegation Worksheet
Demonstrate leadership actions during segments
Demonstrate how to get the Guest involved with product
Be vocal and continuously update fellow leader and Team
Responsible for asking for and remembering Guest names
Ability to effectively understand and show the merchandise of both the Gals and Guys’ sides to benefit the Team and Guests
Partner with Store Manager to pick store’s education focus and help delegate and implement focus all week
Help execute all segments to support business goals.
Assist Store Manager in Recruitment of all store staffing needs
Understand how to explain pay and Buckle Benefits
Responsible for keeping up to date with contact list and adding top talent on the team consistently
Execution/training on Leadership playbook
Accountability of all characteristic pieces
SPG Teammate/leader training shifts
Responsible for training and coaching with manager on all non-sales positions
Assertive to execute actions with constantly changing sales focuses
Ability to identify and follow through on all Teammate training needs
Visual Merchandise Management
Own and influence product through zone ownership, exhibiting the ability to recognize and assign Zones and projects to Teammates daily with a specific learning goal in mind
Ability to execute and demonstrate all new tools and videos that apply to zone ownership and take initiative in knowing and executing zone ownership questions
Partner with Store Manager to delegate, demonstrate, and review all 4 zones
Confirm Teammates are following through with Visual Standards, Visual library and Weekly Visual Checklist throughout their shift with a sense of urgency and accountability
Show aptitude in recognizing merchandising opportunities from freight to floor and life cycle of product, communicating recommendations and solutions to Store Manager
Give informational and influential store tours
Ensure sales floor is consistently sized and new freight is appropriately displayed
Exhibit ability to create changes to improve store’s overall performance via Performance Tracker
Ability to foresee and anticipate changes in product and act independently to improve overall visual results
Responsible for visual standards on floor and backroom
Operations
Ability to work a flexible schedule, which may include mornings, evenings, and weekends, and the day of/day after Thanksgiving and Christmas, based upon store and business needs
Understand and utilize planner including completion of Opening and Closing Checklists
Watch for and recognize security risks and thefts, and know how to prevent or handle these situations
Follow all Loss Prevention guidelines, including daily bag and purse checks
Ability to execute and teach all Point of Sale (“POS”) procedures
Appropriately handle calls from Corporate Office
Maintain positive attitude when dealing with challenging situations that involve Guests or Teammates
Understand and execute all policies regarding payments, returns, exchanges and Loss Prevention practices
Ability to navigate and execute all tools on the home page
Knowledge and ability to give guidance and feedback to all non-sales positions
Complete all scheduled shifts and cover shifts when needed
Consistently maintain a clean, organized and shoppable store to fulfill Buckle’s mission statement
Provide feedback to Store Manager and Leadership Team regarding merchandise handling concerns
Communicate any policy violations and Teammate or Guest concerns to Store Manager, District Manager, and/or Human Resources in a timely, confidential manner
Understand and apply the Buckle’s Code of Ethics and all policies, procedures, and handbooks
Other duties as assigned
Insure all New Hire paperwork and tasks are promptly and accurately completed based on Human Resources guidelines and Legal policies
Planning (week/month/year)
Executes and trains others on opening/closing checklist
Complete Markdowns, Pulls, inbound/outbound freight, recalls, Return to Vendors (RTVs)
Establish relationships and excellent communication with Corporate Office Departments to assist Store Manager in effective operation of the store
Monitor and maintain adequate inventory of supplies
Immediately handle emergencies in Store Manager’s absence, in accordance with Company guidelines
Supervisory and Leadership
Comfortable in in giving and receiving feedback from peers and Management
Supportive of Leadership
Promote personal and store growth
Demonstrate and maintain a professional, mature and stable relationship with all Teammates
Execute daily interviews as needed to support Team Development and growth
Overcome objections and problem solve
Motivated to self-educate themselves on all company tools (videos, pieces, books) and ability to share this information with others
Understand and administer Buckle Commitment to Success
Ability to travel and cover other Stores within District based on business needs
Handle all schedule changes in a positive and professional manner
Fulfill mission statement by performing job duties with a high level of customer service while contributing to a positive team spirit.
Special projects and other duties as assigned.
Supervisory Responsibilities
Assists the Store Manager in supervising.
Full-time Benefits Available (after applicable waiting period):
Insurance
Spending and Savings Accounts
Paid Time Off
401(k) Retirement Plan
Teammate Discount
Performance Bonuses
Leave Options
Employee Assistance Program
Education and/or Experience
High school diploma or general education degree (GED); or one to three months related retail experience and/or training; or equivalent combination of education and experience.
Additional Qualifications
Relocation may be required
No visa sponsorship is available
Ability to operate a motor vehicle and travel, including overnight as required
Physical Demands
The physical demands described here are representative of those that must be met by a Teammate to successfully perform the essential functions of this job. Reasonable accommodations may be made to enable individuals with disabilities to perform the essential functions.
While performing the duties of this Job, the Teammate is regularly required to stand; walk; use hands to finger, handle, or feel; reach with hands and arms; climb or balance and jump; stoop, kneel, crouch, or crawl and talk or hear. The Teammate is occasionally required to sit. Physical ability to lift and maneuver 50lbs throughout the store and backroom. Specific vision abilities required by this job include close vision, distance vision, color vision, peripheral vision, depth perception and ability to adjust focus.
Work Environment
While performing the duties of this job, the Teammate regularly works in a retail store setting. The noise level in the work environment is usually moderate.
Equal Employment Opportunity
Buckle is committed to hiring and developing the most qualified Teammates from the available workforce in the communities we serve.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
#LI-Onsite</t>
  </si>
  <si>
    <t>https://www.indeed.com/viewjob?jk=0e70c481bc01ef89</t>
  </si>
  <si>
    <t>CDM Smith is one of the world’s top design, program management, and construction management firms, providing innovative and creative solutions for our clients and assisting them in achieving successful outcomes on their water, infrastructure, environmental, and transportation programs.
As a Project Manager for our Water Services Group, you will contribute through:
Project Development Design
-Creates project definitions, schedules, budgets and objectives for projects.
-Prepares detailed statements of work with associated work breakdown structures and gains concurrence and approval from internal and external stakeholders regarding various project aspects.
-Assesses potential project risk and outlines risk mitigation solutions.
-Ensures adherence to company and project management policies, procedures and practices.
Billing and Budget Management
-Manages project costs and is responsible for ensuring profitability.
-Identifies, quantifies, and communicates residual risk (time and cost).
-Creates and reviews timely client billings with internal billing support.
- Responsible for ensuring timely client payment and follows up on outstanding client invoices to obtain payment.
-Reviews and approves subcontractor/vendor invoices to ensure timely payment to outside resources.
Scope Management, Technical Execution &amp; Deliverables Management
-Performs ongoing review of project status.
-On an ongoing basis, monitors project risks; identifies possible risks and recommends and implements risk mitigation solutions; escalates as appropriate.
-Manages project change using change management protocols; determines appropriate changes or alternate paths based upon performance and metrics.
-Works in conjunction with team members and stakeholders to manage changes to requirements and schedule of the project.
-Ensures proper review of project scope by safety managers and proper implementation of safety plans.
-Provides timely response to audit corrective actions identified by external or internal audits.
-Plans and conducts work requiring judgment in the independent evaluation, selection, and application of standard engineering or construction techniques, procedures, and criteria.
-Provides guidance to drafters/designers, engineers, craft workers, other project team members, contractors or subcontractors.
Resource Management and Leadership
-Develops and implements project resource plan and manages the staffing of assigned projects.
-Determines and coordinates the proper staffing within the project including identification of outside resources needed (subs/vendors) and ensures procurement processes are followed.
- Clearly communicates project deadlines, assignments and objectives to project team members.
-Assigns work and provides direction to project staff with regard to timeliness and completion of project objectives.
-Coaches project staff and provides feedback to staff and to project staff's supervisors on project performance; escalates any performance issues to appropriate management and human resources.
Client Service Management and Sales Collaboration
-Builds, maintains and manages strong client relationships.
-Ensures client satisfaction by delivering quality, on-time project outcomes as a result of good planning and organizational skills; manages client expectations.
-Performs other duties as required.
#LI-JR1
#LI-HYBRID
Minimum Qualifications
-Bachelor's Degree.
-4 years of related experience. PMP (PMI), CCM or DBIA certification is required (within 12 months of hire or promotion onto the Approved Project Manager list).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Amount of Travel Required
10%
Skills and Abilities
-Experience working with project management methodology including budget development, project planning, control and assurance methodologies, project management software and finance and accounting concepts and practices.
-Possesses in-depth knowledge of project goals, drivers, strategies, risks and opportunities.
-Demonstrates good communications skills, both verbal and written.
-Possesses ability to interact with varying levels of staff, as well as vendors.
-Good interpersonal and presentation skills for interacting with team members and clients.
-Ability to deal with many people, and process a large volume of requests as necessary.
-Good personal computer skills including proficiency in MS Word and Excel.
-Demonstrates good organizational skills to balance and prioritize work.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TSU
Group
WSO
Assignment Category
Fulltime-Regular
Employment Type
Regular
Visa Sponsorship Available
No - We will not support sponsorship, i.e. H-1B or TN Visas for this position</t>
  </si>
  <si>
    <t>https://www.indeed.com/viewjob?jk=588ec23fd5a7e655</t>
  </si>
  <si>
    <t>Clinic Medical Director</t>
  </si>
  <si>
    <t>$299,364 a year</t>
  </si>
  <si>
    <t>Yakima Valley Farm Workers Clinic</t>
  </si>
  <si>
    <t>Wapato, WA</t>
  </si>
  <si>
    <t>Job Brief
Clinic Medical Director Wapato, WA
Employment duration:
Full time
Exempt Status:
Exempt
Offer Relocation?:
Yes
ID:
14559
HPSA Primary Care Score: 18
We are excited to announce a new opportunity for an experienced Family Medicine Physician to join our team as the Clinic Medical Director for our Mid-Valley Family Medicine Clinic in Wapato, WA, and Granger Family Medicine Clinic in Granger, WA. We are thrilled to expand our leadership team with this new position!
At Yakima Valley Farm Workers Clinic, we believe you are more than a doctor, and we are more than a job. As an FQHC, we are a patient-centered medical home dedicated to compassionately serving our communities. We treat our patients the way they want to be treated, regardless of their background or ability to pay. Our doors are open to all.
Yakima County, known as the fruit basket of Washington, supports many families through its abundant harvests, including hops, apples, grapes, cherries, and asparagus. This agricultural wealth sustains our migrant farmworkers, warehouse workers, and the entire food industry. Healthy communities are essential for this prosperity, and we are committed to keeping our communities healthy, educated, and informed.
Our neighborhood centers provide affordable, high-quality care for families, from kids to grandparents. We support them through all stages of life, whether they’re new moms, dealing with a child’s toothache, helping a homebound grandmother, or seeking nutrition advice. We’re here for our communities, offering help even beyond healthcare needs.
All in one place.
These short clips share a glimpse of our dedication to our communities, our health, and our families:
WE are Yakima - WE are Family
YVFWC - And then we grew
Are you a Family Medicine Physician passionate about serving underserved communities? Join the Yakima Valley Farm Workers Clinic family and enjoy a competitive salary along with an exceptional and fulfilling quality of life.
We are a patient-centered medical home that is passionate about providing high-quality and comprehensive care. Our team-based approach means you will be part of a dedicated care team focused on community health. As the Clinic Medical Director for both Mid-Valley Family Medicine and Granger Family Medicine, you can lead these teams while developing and cultivating patient relationships by managing your patient panel.
Who we are looking for:
A Family Medicine Physician passionate about community health and family medicine.
An experienced healthcare professional committed to working with underserved patient populations who would take on clinic leadership responsibilities while managing their patient panel.
Position Details:
Proudly serving a largely migrant and Latino community.
Full scope panel including pediatric, adult, and geriatric patients.
Certified bilingual Medical Assistant dedicated to assisting in translation and patient care.
1.0 FTE
After-hour call schedule is no less than 1:4.
EMR system is EPIC.
Clinic Operational Hours: Monday - Friday, 7:30 am - 5:30 pm.
Position highlights:
New Hire Guarantee: $299,364.00
Annual CMD Stipend: $10,000.00
Hiring Bonus of $30,000.00
Relocation assistance of $20,000.00
Student loan debt? We’ll offer you $50,000.00 in assistance
Malpractice insurance coverage (no tail coverage policy needed)
Visa assistance-J1Waiver and H1B
4-week Medical Spanish Immersion Program in Xayla, Guatemala.
Physician Benefits:
Medical, dental, and vision benefits at no out-of-pocket cost to employees.
Great personal leave time.
8 holidays per year.
$3,700 annual CME allowance with 5 days (40 hours) of CME time.
Profit-sharing plan 401a.
2 retirement plans -403b and 457b.
Automatic life insurance policy.
Employee assistance program.
Qualifications:
You must complete an ACGME/AOA-accredited Family Medicine Residency program to be considered for this position.
Where we are located:
Joining YVFWC means you will benefit from living in the Pacific Northwest, where you can enjoy spectacular wilderness areas, crystal-clear lakes, and rivers. You can enjoy fine Northwest wines and a stunning selection of fruits and vegetables. You will also be within an easy drive to a growing metropolitan area, offering fine dining and shopping, theatres, museums, and elite universities.
About YVFWC:
Yakima Valley Farm Workers Clinic has changed since we first opened in 1973. We’ve grown into one of Northwest's largest community health centers, with over 40 clinics in 18 communities across Washington and Oregon. But we haven’t forgotten the most important reason we’re here: you.
Our Mission:
“Together we transform our communities through compassionate, individualized care, eliminating barriers to health and well-being.”
Our mission celebrates diversity. We are committed to equal-opportunity employment.
Contact us at providerjob@yvfwc.org for more information about this opportunity!</t>
  </si>
  <si>
    <t>https://www.indeed.com/viewjob?jk=34569f2a804e4afa</t>
  </si>
  <si>
    <t>Transportation Project Manager - Roadway</t>
  </si>
  <si>
    <t>CDM Smith is hiring in Atlanta, Georgia!
We currently have a new opportunity for an experienced seller-doer business development-oriented Project Manager to join our Transportation group! CDM Smith has been providing transportation services in Georgia for over 50 years. We are looking to expand our focus and market share in transportation design with the GDOT and new municipal clients.
Flexible and remote work opportunities are available!
In this position, you will be:
- Managing and serving as Georgia Transportation Project Manager on GDOT statewide transportation design projects including Marta projects and bicycle/pedestrian, transit, traffic, planning, new location/and widening local rural two lane roadways, urban multi-lane roadways, multi-lane interstate and controlled access facilities with major interchanges and interchange types
- Arranging, facilitating and preparing for meetings and coordinating with major clients
- Building new business and managing relationships with key transportation leaders within GDOT and other major clients including municipalities and contractors for design build throughout Georgia.
- Managing and assisting with strategic pursuits including proposal development and client meetings
- Preparing and managing design and construction contract specifications for transportation projects
- Being involved with budget, scope and schedule development, monitoring and adherence for tasks and projects managed
- Implementing quality procedures at project and task levels
-Being active in professional societies in which clients or potential clients are members
For more information about our Project Management roles, tools and culture, please visit this website https://bit.ly/2UC8V16.
Minimum Qualifications
-Bachelor's Degree
-10 years of related experience
-PMP (PMI), CCM or DBIA certification is required (within 12 months of hire or promotion onto the Approved Project Manager list)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Preferred Qualifications
-Proven and successful experience winning and managing GDOT projects
-Previous engineering design experience with pre-qualification ability with GDOT is a major plus
- Bachelor's degree in civil or environmental engineering or related discipline
- Professional engineering (PE) license
Amount of Travel Required
10%
Skills and Abilities
Experience working with project management methodology including budget development, project planning, control and assurance methodologies, project management software and finance and accounting concepts and practices. Demonstrates excellent communication skills both verbal and written. Possesses in-depth knowledge of project goals, drivers, strategies, risks and opportunities. Good interpersonal and presentation skills for interacting with team members and clients. Ability to interact with many people and process a large volume of requests as necessary. Excellent personal computer skills including strong knowledge in MS Word and Excel. Demonstrates strong organizational skills to balance and prioritize work.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NAU
Group
TSG
Assignment Category
Fulltime-Regular
Employment Type
Regular
Visa Sponsorship Available
No - We will not support sponsorship, i.e. H-1B or TN Visas for this position</t>
  </si>
  <si>
    <t>https://www.indeed.com/viewjob?jk=f444f193349a97f4</t>
  </si>
  <si>
    <t>Float Pharmacist</t>
  </si>
  <si>
    <t>$102,352 a year</t>
  </si>
  <si>
    <t>Jewel Osco</t>
  </si>
  <si>
    <t>Elgin, IL 60120</t>
  </si>
  <si>
    <t>Are you the Pharmacist who knows your patients by name? Do they ask for you because you build meaningful relationships with them? Do you want to practice in a progressive setting where you can make an impact on patient care and be a part of your community? Are you a pharmacist who creates a culture that promotes diversity, equity, inclusion and belonging, and embraces associate well-being, growth and development?
Then Jewel-Osco, a division of Albertsons Companies is the place for you!
As a Pharmacist with our company, you will be part of a team that is committed to providing direct patient care and wellness services. You will play a valuable role in disease state management, optimizing medication therapy, delivering outstanding patient-centered care and assisting in managing acute and chronic conditions.
Our Pharmacists:
Actively delivers patient care services
Supervises pharmacy technicians, clerks and pharmacy interns
Upholds operational standards including performance metrics, safety and compliance
Implements company initiatives to increase profitability
Requirements:
Bachelor’s Degree in Pharmacy or Pharm.D or equivalent FPGEC (NABP)
Must have an active pharmacy license in state(s) of practice with all held licenses in good standing
Certified Immunizer Preferred
Ability to work a variety of schedules including, dayshift, evenings, holidays, and weekends
We also provide a variety of benefits including:
Competitive Wages
Flexible work schedules
Associate discounts
Leaders invested in your training, career growth &amp; development
Health and welfare benefits for eligible employees (Medical, Dental, 401k and more!)
Vacation / Paid Time Off
OPT, H-1B (H1B) &amp; TN sponsorship or H1B visa transfers may be available
The pay for this position is $102,352 per year
Starting rates may vary based on things like location, experience, qualifications and the terms of any applicable collective bargaining agreement. Dependent on length of service, hours worked and any applicable collective bargaining agreement, benefits may include healthcare, PTO/Vacation pay and retirement benefits (401(k) eligibility).
About Us:
Albertsons Companies is at the forefront of the revolution in retail. We have a new vision: forging a retail winner that is admired for national strength with deep local roots, that offers an easy, fun, friendly, and inspiring experience, no matter how a customer chooses to shop with us. We want talented individuals to be a part of this journey! We are a company that strives to reflect the rich diversity of the communities we serve. A workplace where everyone will be celebrated, have equal access to opportunities and resources, and be fully able to contribute to their and our company’s success.
Locally great and nationally strong, Albertsons Companies (NYSE: ACI) is one of the largest food and drug retailers in the United States. Albertsons Companies is committed to helping people across the country live better lives by making a meaningful difference, neighborhood by neighborhood. The organization includes 2,273 retail and drug stores with 1720 pharmacies, 402 associated fuel centers, 22 distribution facilities, and 19 manufacturing plants with over 300,000 employees across 34 states and the District of Columbia. The company is publicly owned with supermarkets across the country that includes Albertsons, Safeway, Vons, Jewel-Osco, ACME, Shaw’s, Tom Thumb, United Supermarkets, United Express, Randalls, Albertson’s Market, Pavilions, Star Markets, Market Street, Carrs, Haggen, Lucky, Amigos, Andronico’s Community Markets, King’s, Balducci’s, and Albertson’s Market Street.
DISCLAIMER
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
ALBERTSONS SAFEWAY IS AN EQUAL OPPORTUNITY EMPLOYER
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
We endeavor to make this site accessible to any and all users. If you would like to contact us regarding the accessibility of our website or need assistance completing the application process, please contact us at 1-888-255-2269(option #4).
#LI-KB6</t>
  </si>
  <si>
    <t>https://www.indeed.com/viewjob?jk=e8259ab1a4c068cb</t>
  </si>
  <si>
    <t>Nocturnist</t>
  </si>
  <si>
    <t>$280,000 a year</t>
  </si>
  <si>
    <t>Mid-Atlantic Permanente Medical Group PC</t>
  </si>
  <si>
    <t>Arlington, VA 22205</t>
  </si>
  <si>
    <t>The Mid-Atlantic Permanente Medical Group (MAPMG) proudly provides the highest quality integrated care for over 800,000 members in Virginia, Maryland, and the District of Columbia. We invite applications for a Nocturnist to support Virginia Hospital Center.
In collaboration with the Kaiser Foundation Health Plan of the Mid-Atlantic States, we provide high-quality, patient-centered health care. Through this partnership, our physicians are part of an industry-leading healthcare delivery model, having access to advanced technological tools and receiving comprehensive practice support.
MAPMG physicians are salaried, without the pressures of alternative payment models or fee-for-services. Our members have easy access to specialists and medical records, thus allowing you to treat the whole patient.
What You Can Expect:
Schedule: 7 days on 7 days off
Triage, Admissions and Cross Coverage
Average admission volume is 8 and cross coverage volume is around 40 patients
Minimum Requirements:
MD or DO
Board Certified or Eligible in Internal Medicine
Currently licensed or able to obtain licenses in the District of Columbia, Maryland, and Virginia
Work visa sponsorship is available for eligible applicants.
MAPMG Physicians:
Practice patient-centered, culturally competent medical care
Communicate thoughtfully (listen, educate, advocate)
Lead with integrity
Value teamwork
Are transparent and honest
Go “above and beyond” for their patients
We Provide You:
Competitive compensation
Pathway for physicians to become shareholders of MAPMG
Comprehensive benefits including 100% employer-funded medical and dental insurance premiums, a pension plan and 401(k), life insurance, and paid leave
Complete professional liability coverage provided at no cost, 100% reimbursement for obtaining and maintaining board certification, continuing medical education reimbursement, and in-house CME opportunities
The starting annual salary for this position is $280,000 which considers an applicant’s skills and qualifications, certain degrees and certifications, training, market data, and other relevant factors. In addition to the salary range above, MAPMG offers rich benefits that add substantial value to the total compensation package.
Equity, Inclusion, and Diversity:
MAPMG continuously works to identify and mitigate healthcare inequities, and that starts with providing an inclusive, supportive environment for our physicians. We encourage applicants of any race, color, religion, sex, sexual orientation, gender identity, or national origin who value diversity and will commit to practicing culturally competent healthcare.</t>
  </si>
  <si>
    <t>https://www.indeed.com/viewjob?jk=ef0d25c3b35b651e</t>
  </si>
  <si>
    <t>Operations Assistant - Memphis</t>
  </si>
  <si>
    <t>Who Are We?
UniUni, a North American leader in last-mile logistics, delivers tens of millions of parcels annually in Canada, from Coast to Coast, and is rapidly expanding across the United States. Founded in 2019, UniUni’s tech-driven innovation and crowdsourcing delivery model offers fast, economical, and reliable services to local, national, and international e-commerce clients.
What Do We Offer?
At UniUni, we offer exciting opportunities to our employees to achieve their career goals. We value lateral moves as much as vertical promotions – we believe all roles should develop your skills, broaden your experience, and help you build a rewarding career. We know you are not only seeking a job, but a career to pursue. If you are ready to join UniUni’s dynamic team, while working hard and having fun doing it, we invite you to apply online and let us know how you can be part of our success story.
Requirements
Responsibilities
l Assist in receiving, inspecting, handling and stocking inbound products；
l Receives returns, counts and confirms quantities, determines condition and completes paperwork;
l Arranges for pick-up of shipments, contacts delivery drivers and coordinates schedules;
l Communicates effectively with the other departments in the company；
l Responds quickly to customer/client inquiries, resolves problems, and communicates service issues to supervisor;
l Encourages safe work practices in others；
l Arranges daily cycle count and follow variance;
l Weekly report updates;
l Other duties as assigned to the position
Qualifications
l Bachelor or international equivalent;
l 1 years of relevant experience preferred, no experiences is ok, everything will be trained；
l Moderate computer skills, assist in report data collection.
l Strong responsibility, follow supervision, good communication skills
Benefits
401K,
Dental, Vision and Medical insurance
Paid Holiday
Paid Time Off
Paid Sick Leave
Management training program
H1B Sponsorship.</t>
  </si>
  <si>
    <t>https://www.indeed.com/viewjob?jk=e68220b51f19b32e</t>
  </si>
  <si>
    <t>Automation Sr. Project Team Lead</t>
  </si>
  <si>
    <t>$144,960 - $235,440 a year</t>
  </si>
  <si>
    <t>Chillicothe, IL 61523</t>
  </si>
  <si>
    <t>Career Area:
Engineering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Job Summary:
This job is for a Senior Project Team Leader position on the Machine Detect Safety Solutions team. Your primary focus is the development of a detection system used in mining and construction applications to enhance site safety. You will be expected to collaborate with marketing, component, machine systems, and global software teams to meet customer expectations. We have a fabulous team that does some of the most exciting work at Caterpillar, and we can’t wait for you to join the team!!
What You Will Do:
Gather and analyze user/client requirements to create design specifications for systems and software development.
Oversee the design implementation of embedded source code in an Agile environment for a machine safety detection system.
Test and debug embedded system software using different tools/methods to optimize quality and system performance.
Collaborate with other team members to ensure production dates are met.
Education requirement:
Requires a degree in an accredited Electrical Engineering, Computer Engineering, Computer Science, or Engineering curriculum.
What skills you will have:
Information Technology Trends:
Working knowledge of detect sensors such as cameras or radars used in automotive or machine applications.
Ability to develop and maintaining data link and networking protocol libraries, and developing low level network drivers utilizing CAN, CAN FD, J1939 and or Ethernet communication library development.
Software Development Life Cycle:
Provide thorough technical analysis for practical systems development to meet scheduled stages of development.
Capable of troubleshooting components, C++ software, and systems problems to identify a root cause and propose a solution
Capable of working in an Agile development environment to ensure design quality.
Effective Communications:
Shares information, knowledge, and experiences openly and proactively to foster a trusting environment.
Proactively leads junior team members with technical mentoring.
Provides technical leadership consult to business decision makers.
Top Candidates will also have:
MS in Electrical, Electronics or Computer Engineering or Computer Science
Additional Information:
The location for this position is Mossville, IL
Domestic relocation assistance is NOT available for this position.
Visa sponsorship is available with this position.
This position will require 10% travel.
What you will get:
Our goal at Caterpillar is for you to have a rewarding career. Our teams are critical to the success of our customers who build a better world. Here you earn more than just wage, because we value your performance, we offer a total rewards package that provides:
Competitive Base Salary
Annual incentive bonus plan*
Medical, dental, and vision coverage
Paid time off plan (Vacation, Holiday, Volunteer, Etc.)
401k savings plan
Health savings account (HSA)
Flexible spending accounts (FSAs)
Short and long-term disability coverage
Life Insurance
Paid parental leave
Healthy Lifestyle Programs
Employee Assistance Programs
Voluntary Benefits (Ex. Accident, Identity Theft Protection)
*Subject to annual eligibility and incentive plan guidelines.
Final details: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
For more information, visit caterpillar.com. To connect with us on social media, visit caterpillar.com/social-media
#LI
Summary Pay Range:
$144,960.00 - $235,440.00
Compensation and benefits offered may vary depending on multiple individualized factors, job level, market location, job-related knowledge, skills, individual performance and experience. Please note that salary is only one component of total compensation at Caterpillar.
Benefits:
Annual incentive bonus plan*
Medical, dental, and vision coverage
Paid time off plan (Vacation, Holiday, Volunteer, Etc.)
401k savings plan
Health savings account (HSA)
Flexible spending accounts (FSAs)
Disability benefits
Life Insurance
Parental leave
Healthy Lifestyle Programs
Employee Assistance Programs
Voluntary Benefits and Employee Discounts
Tuition Reimbursement
Career Development
*Subject to annual eligibility and incentive plan guidelines .
Posting Dates:
January 31, 2025 - February 8, 2025
Any offer of employment is conditioned upon the successful completion of a drug screen.
EEO/AA Employer. All qualified individuals - Including minorities, females, veterans and individuals with disabilities - are encouraged to apply.
Not ready to apply? Join our Talent Community .</t>
  </si>
  <si>
    <t>https://www.indeed.com/viewjob?jk=9debbd293c1d8d47</t>
  </si>
  <si>
    <t>Resiliency Engineer (ENCE.3)</t>
  </si>
  <si>
    <t>$71,094 - $117,333 a year</t>
  </si>
  <si>
    <t>CDM Smith is seeking to grow our team to primarily support Climate Resiliency, FEMA’s Hazard Mitigation Technical Assistance Program (HMTAP) and other related contracts with the U.S.
This opportunity is slated for an emerging or early career professional ready to take on increasing responsibilities under the mentorship of more senior staff.
Projects include providing technical assistance to FEMA’s Hazard Mitigation Assistance (HMA) grant programs, supporting local governments, and Tribal Nations to begin climate resilience planning, risk assessments, project development and design of climate resilient solutions, supporting policy and guidance development to improve the delivery of resilience funding, and environmental compliance activities for FEMA Headquarters and Regional offices.
Projects are located throughout the U.S. and its territories.
This job presents an opportunity for a successful candidate to have a direct influence on the improvement of national resiliency as climate change increases the severity of natural hazards.
Candidates must be a U.S. Citizen and be able to obtain a FEMA Badge, which includes a background investigation for a Public Trust position.
This position can be considered for hybrid for fully remote with up to 20% travel as needed.
Primary Responsibilities Include:
-Provide technical and/or programmatic support to FEMA
mitigation programs nationwide.
-Support Project Managers and Subject Matter Experts in the
execution of projects to successfully meet required scope,
schedule, and budget.
-Lead discrete / major tasks within projects.
-Provide direct support to clients and program stakeholders.
-Collaborate with a team of climate scientists, planners,
design engineers, and asset management specialists to
deliver climate resilience projects.
-Serve as a technical and/or programmatic resource in the
development of quality deliverables.
Minimum Qualifications
Bachelor's degree in Civil, Environmental, or Mechanical Engineering or related discipline.
3 years of related experience.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Preferred Qualifications
Previous experience with FEMA’s Hazard Mitigation Technical Assistance, Mitigation Planning, Risk MAP programs, and/or Building Science experience.
Understanding of climate resilient design, climate science, and intersections with hazard mitigation planning.
Understanding of how infrastructure, communities, and the environment are impacted by climate change.
Previous experience with other federal agencies to support national policy, or other government program development.
Ability to translate technical information to audiences with varying levels of understanding.
Excellent verbal and written communication, facilitation, and presentation skills (in person and virtually)
Excels in a team environment with a culture of open communication connection
Knowledge of FEMA’s Benefit Cost Analysis (BCA) Tool or other cost effectiveness approaches
Certified Floodplain Manager (CFM) certification.
Amount of Travel Required
20%
Skills and Abilities
Proficient Knowledge of engineer principles of design.
Proficient Knowledge of Microsoft business software (excel, word, etc.).
Excellent verbal and written communications skills.
Proficient knowledge of federal, state and local regulations.
Ability to assess and understand a problem and develop and communicate a technical strategy to the client.
Excel in a team environment with a culture of open communication connection.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Consumer Report, Investigative Consumer Report and Drug Testing Information
CDM Smith Inc. and its divisions and subsidiaries (hereafter collectively referred to as “CDM Smith”) reserves the right to require consumer reports or investigative consumer reports containing information about you in connection with your application for employment. The consumer report or investigative consumer report will provide information including but not limited to verification of employment, education and licensure, etc. as well as credit when applicable for certain positions. If this position is subject to a consumer report or investigative consumer report related to its responsibilities and requirements, employment will be contingent upon successful completion of the report. CDM Smith may also conduct drug testing for designated positions. In addition, during employment individuals may be required by CDM Smith or a CDM Smith client to successfully complete additional consumer reports or investigative consumer reports,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Pay Range Minimum
$71,094
Pay Range Maximum
$117,333
Additional Compensation
All bonuses at CDM Smith are discretionary and may or may not apply to this position.
Business Unit
TRX
Group
PSF
Assignment Category
Fulltime-Regular
Employment Type
Regular
Visa Sponsorship Available
No - We will not support sponsorship, i.e. H-1B or TN Visas for this position</t>
  </si>
  <si>
    <t>https://www.indeed.com/viewjob?jk=4215e6184c4e7f2d</t>
  </si>
  <si>
    <t>재무 / 회계 부문 채용 공고</t>
  </si>
  <si>
    <t>Primary Holdings, Inc.</t>
  </si>
  <si>
    <t>Johns Creek, GA</t>
  </si>
  <si>
    <t>About Primary Holdings, Inc.
Primary Holdings Inc. is a leading holding company within the construction industry. Our diversified portfolio includes various subsidiaries engaged in construction, real estate development, infrastructure projects, and related ventures. We are committed to excellence, innovation, and sustainable growth in all aspects of our operations.
채용 부문 (Position Overview)
Primary Holdings Inc. is seeking a detail-oriented and proactive Treasury to join our accounting team. The Treasury will play a crucial role in supporting treasury operations, cash management, and financial transactions across the organization. This position offers an excellent opportunity for individuals looking to develop their skills in treasury management within the dynamic environment of a construction company holding company.
채용 인원: 1명 (Seeking 1 full-time position)
주요 업무 (Key Role &amp; Responsibility):
자금 및 은행 관련 업무 (Treasury, Banking related-Wire, ACH, Internal Transfer, Check Issue and Deposit, etc)
 현금시재 관리 (Cash Flow)
매출 채권 처리 및 하청사 지급건 자금 집행 (A/R &amp; A/P)
자회사(건설사) 요청 자금업무 관련 지원 (Supporting and Coordinating for all business units regarding Client A/R and Vendor A/P Payment related transaction Process)
은행 여신 및 수신 관련 업무 (Bank Financed loan and Business Checking related)
대여금, 차입금 관리 (Note Receivable / Payable Schedule update, bookkeeping )
기타 업무 (Other Role &amp; Responsibility)
월마감 자료 입력 및 정리 (Monthly Financial Closing Input Transactions).
회계 감사 대응 지원 (Financial Audit Support)
기타 회계팀 관련 업무 전반(Other accounting job support)
자격요건 (Qualification)
자금 관리 및 은행 수신업무 유경험자 우대 (Experienced Cash Management and banking related control preferred)
QuickBooks 및 QuickBooks Online 또는 유사 Accounting Software 사용 경험자 우대
MS office: Excel concentrated. Word / Power Point
전공: 관련 전공 우대 (Accounting &amp; Finance major preferred)
영어/한국어 2중언어 필수 (Korean / English Bilingual)
미국 내 취업에 결격 사유가 없는 자 (Employment permitted working in USA)
복리 후생 (Employee Benefit):
건강보험 (Health Insurance / Dental / Vision) up to 85% support by company
PTO
401K: 5% matching
Life Insurance 100% company support
Long Term Disability
Short Term Disability
H1B, Green Card Sponsorship available depending on circumstances.
급여 (Salary Wage)
이력 및 경력에 따라 차등책정 (upon Interview)
근무지 (Work Location)
Johns Creek, GA</t>
  </si>
  <si>
    <t>https://www.indeed.com/viewjob?jk=914ab19d3f212d2f</t>
  </si>
  <si>
    <t>Survey Instrument Operator</t>
  </si>
  <si>
    <t>Knoxville, TN</t>
  </si>
  <si>
    <t>Operates various surveying measuring devices including differential levels, data collectors, electronic total stations, and global positioning systems (GPS) equipment. Performs research of property deeds, easements, and right-of-way plans. Develops detailed field survey notes and sketches. Maintains survey equipment and assists the Survey Party Chief in resolving issues with equipment. Documents pertinent field and office-related activities to ensure maintenance of accurate records. Assumes the responsibilities of a Rod Person as required. Performs other duties as needed.
*Please note that international travel will not be required for this position.
Minimum Qualifications
High School diploma or equivalent. 2 years of related experience.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Driver's License Requirements
An appropriate and valid driver's license is required.
Amount of Travel Required
10%
Skills and Abilities
Possesses a working knowledge of surveying measurement devices. Good written and verbal communication skills. Excellent attention to detail and ability to complete assignments accurately and on time. Ability to work as a team player.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Consumer Report, Investigative Consumer Report and Drug Testing Information
CDM Smith Inc. and its divisions and subsidiaries (hereafter collectively referred to as “CDM Smith”) reserves the right to require consumer reports or investigative consumer reports containing information about you in connection with your application for employment. The consumer report or investigative consumer report will provide information including but not limited to verification of employment, education and licensure, etc. as well as credit when applicable for certain positions. If this position is subject to a consumer report or investigative consumer report related to its responsibilities and requirements, employment will be contingent upon successful completion of the report. CDM Smith may also conduct drug testing for designated positions. In addition, during employment individuals may be required by CDM Smith or a CDM Smith client to successfully complete additional consumer reports or investigative consumer reports,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TSU
Group
TSF
Assignment Category
Fulltime-Regular
Employment Type
Regular
Visa Sponsorship Available
No - We will not support sponsorship, i.e. H-1B or TN Visas for this position</t>
  </si>
  <si>
    <t>https://www.indeed.com/viewjob?jk=700d7c317ba0a823</t>
  </si>
  <si>
    <t>Traffic Operations Project Manager</t>
  </si>
  <si>
    <t>Tallahassee, FL 32395</t>
  </si>
  <si>
    <t>What We're Looking For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
What You'll Do:
Responsible for development of the project scope and fee quotation and assists in the preparation of technical proposals and contracts in accordance with HNTB's Sophisticated Contracting Approach (SCA).
Serves as the primary client liaison and manages the project team to deliver the scope, schedule, and budgets to completion and to the client’s satisfaction. Assists with client project scoping and contract negotiations.
Performs technical discipline tasks including analysis, reports, design, specification, and production for assigned projects.
Implements the firm’s project delivery plan using HNTB's Sophisticated Delivery Approach (SDA) on each project. Leads the development and the execution of the project management plan. Supervises and mentors team to overall project objectives.
Performs coordination with managers on project staffing, including, but not limited to; recruitment, development, retention, and succession of project staff; development of plan for project staff reporting; and support for performance and compensation reviews.
Partners with Client Service Leaders and pursuit champions to assist with business development, building client relationships, and pursuit efforts for strategic and mini-mega projects in accordance with HNTB's Sophisticated Sales Approach (SSA). Works with the project team and marketing resources to prepare appropriate proposal and presentation materials. Leads proposal development and interview presentations for strategic and mini-mega projects to the client as well as general presentations within the industry and community.
May be responsible for the recruitment, hiring, development, and retention of staff, including development of plan for staff reporting, performance and compensation reviews, and succession.
Performs other duties as assigned.
What You'll Need:
Bachelor’s degree in Engineering and 8 years of relevant experience
2 years task management or Deputy PM experience
What You'll Bring:
 Leading the arterial management group and coordinate with clients to define project planning and strategy including general oversight and planning, project management, project implementation, and ensuring the quality of work
Coordination with various stakeholder groups for mainstreaming of the arterial operations.
Signing and pavement marking standards based on MUTCD and FDOT’s Design Manual.
Reviews/analyzes signal timing, and phasing plans, traffic management plans.
Provides quality control of traffic analyses, including traffic data, and operations analysis.
Reviews and checks of engineering work completed by others.
Build effective client relationships and team.
Ability to present information clearly and concisely.
What We Prefer:
Professional Engineer (PE) license.
Familiarity with integrated corridor management, connected and automated vehicles, and/or emerging technologies and related experiences.
Additional Information
Click here for benefits information: HNTB Total Rewards
Click here to learn more about EOE including disability and vet
Visa sponsorship is available for this position.
\#AJ #Traffic
.
Locations:
Tallahassee, FL
.
.
.
.
.
.
.
.
.
.
.
.
.
.
.
.
.
NOTICE TO THIRD-PARTY AGENCIES: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
Job Type: Regular
Full/Part Time: Full time
Job Category: Engineering Group
ReqID: R-24602</t>
  </si>
  <si>
    <t>https://www.indeed.com/viewjob?jk=da73a5d90d1a2a0b</t>
  </si>
  <si>
    <t>Instructor in Mechanical Engineering</t>
  </si>
  <si>
    <t>University of West Florida</t>
  </si>
  <si>
    <t>Pensacola, FL 32514</t>
  </si>
  <si>
    <t>Job no: 495885
Work type: Faculty Full-time
Location: Pensacola - Main Campus
Categories: Mechanical Engineering
The University of West Florida is an Equal Opportunity/Access/Affirmative Action/Disabled/Veteran employer. Any individual requiring special accommodation to apply is requested to advise UWF by contacting UWF Human Resources at 1-850-474-2694 (voice) or 1-850-857-6158 (TTY). E-Verify is required for employment. All applications for employment at the University are subject to Florida public records law.
Please review job requirements carefully. Failure to submit all pieces of the application may result in disqualification. Applications are accepted on the University of West Florida career site: https://careers.uwf.edu. For assistance contact UWF Human Resources at 850-474-2694 or jobs@uwf.edu.
Employment based visa sponsorship will be considered for this position.
Position Title (Classification Title): Instructor in Mechanical Engineering 123620
Working Title: Instructor in Mechanical Engineering
Job Summary: The successful candidate will teach mechanical engineering or related courses at the undergraduate level, advise students, mentor student projects, and participate in recruitment and outreach activities.
Department Mechanical Engineering
FLSA: Exempt
Minimum Qualifications: Masters degree in Mechanical Engineering or a closely related field from an accredited institution.
Position Qualifications: Masters degree in Mechanical Engineering or a closely related field from an accredited institution.
Preferred Qualifications Prior industry engagement as an engineer.
Special Requirements or Considerations of the Job:
This position requires a criminal background screen.
Number of Vacancies 1
Work Hours 8am-5pm; variable with class schedule
FTE 1
Salary Range Commensurate with education and qualifications
Pay Basis Annually
Closing Date: 3/31/2025
Special Instructions to Applicants: Candidates must apply online through the University of West Florida website: https://careers.uwf.edu. Applicants are required to attach a cv, letter of interest and contact information for three references. References will be contacted upon submission of this application. An opportunity to upload these documents will be provided during the application process. For assistance, please contact Human Resources at 850-474-2694 or email jobs@uwf.edu.
Advertised: January 31, 2025
Applications close: March 31, 2025</t>
  </si>
  <si>
    <t>https://www.indeed.com/viewjob?jk=c5b6ac024f6274bc</t>
  </si>
  <si>
    <t>Transportation Admin - Carrier Operations</t>
  </si>
  <si>
    <t>$18.50 an hour</t>
  </si>
  <si>
    <t>ACV Auctions</t>
  </si>
  <si>
    <t>Buffalo, NY</t>
  </si>
  <si>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Who we are: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
At ACV we focus on the Health, Physical, Financial, Social and Emotional Wellness of our Teammates and to support this we offer:
• Multiple medical plans including a high deductible, low cost health plan
• Company-sponsored (paid) Short-Term Disability, Long-Term Disability, and Life Insurance
• Comprehensive optional benefits such as Dental, Vision, Supplemental Life/AD&amp;D, Legal/ID Protection, and Accident and Critical Illness Insurance
• Generous paid time off options, including vacation time, sick days, Company holidays, floating holidays, parental leave, bereavement leave, jury duty leave, voting leave, and other forms of paid leave as required by applicable law or regulation
• Employee Stock Purchase Program with additional opportunities to earn stock in the Company
• Retirement planning through the Company’s 401(k)
Who we are looking for:
The Transportation Admin - Carrier Operations is responsible for supporting the Transportation department through carrier operations-related tasks and assignments. This role utilizes processes and procedures established by the Transportation department to support carriers by triaging customer and carrier inquiries and processing transactions. The Transportation Admin - Carrier Relations works with carriers, customers, and internal departments and Teammates to perform carrier-related tasks. This role performs duties with moderate supervision.
What you will do:
• Actively and consistently support all efforts to simplify and enhance the customer experience.
• Triage customer and carrier inquiries; process transactions and communications to provide timely resolutions. Refer inquiries or tasks to appropriate Teammate(s).
• Process transactions to support operations and carrier relations. Transactions may include coordinating services or issuing carrier payments; relegate and escalate transactions to appropriate Teammate(s).
• Build relationships with carriers, customers, and internal departments and Teammates.
• Resolve basic issues utilizing processes, procedures, and developing problem solving skills.
• Ensure accurate and proper entry and maintenance of records in Salesforce, load boards, NetSuite, and other related systems or platforms.
• Work with team to maintain status of carrier-related assignments. Connect with sellers, buyers, and carriers to provide continuous communication.
• Ensure transactions and records are accurate, up-to-date, and compliant. Validate documentation by reviewing for accuracy, completion, and consistency.
• Identify opportunities for customer satisfaction improvement by promoting offerings, including ACH payments. Communicate the value of working with ACV and promote partnership and engagement with customers and carriers.
• Collaborate with management and team to express ongoing issues or opportunities for improvement.
• Perform additional duties as assigned.
What you will need:
• High School Diploma or GED
• Minimum 6 months experience in customer service, administrative or clerical work, or transportation industry.
• Ability to read, write, speak, and understand English.
• Basic problem-solving ability
• Developing team working skills, including both internally and externally
• Proven customer service ability
• Communication and organizational skills
• Sense of urgency and self-motivation
• Familiarity with business technology, including Microsoft Office or G Suite. Salesforce experience a plus.
Compensation: $18.50 per hour. Please note that final compensation will be determined based upon the applicant's relevant experience, skillset, location, business needs, market demands, and other factors as permitted by law.
No immigration or work visa sponsorship will be provided for this position.
#LI-CG1
Our Values
Trust &amp; Transparency | People First | Positive Experiences | Calm Persistence | Never Settling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For information on our collection and use of your personal information, please see our Privacy Notice.</t>
  </si>
  <si>
    <t>https://www.indeed.com/viewjob?jk=b87c9aeb0649a285</t>
  </si>
  <si>
    <t>Associate Director of IT Risk and Compliance</t>
  </si>
  <si>
    <t>Virginia Tech</t>
  </si>
  <si>
    <t>Job Description
The Associate Director of IT Risk and Compliance is responsible for managing the university’s IT Risk and Compliance program, overseeing the IT software procurement security assessment program, advising the University IT Security Office (ITSO) on security policies, and participating in university service and outreach.
Responsibilities of this position include:
• Managing the university’s Information Technology Risk and Compliance program and supervising members of the IT Risk and Compliance team
• Managing the university’s Information Technology Governance, Risk, and Compliance (GRC) platform
• Providing guidance, tools, and subject matter expertise for departments performing IT risk assessments
• Participating in enterprise risk management activities
• Managing, and participating in, the third-party and in-house software procurement security review process
• Assisting the University IT Security Officer in the development and reporting of ITSO's annual and strategic plans related to risk and compliance.
• Leading, developing, and mentoring employees involved in compliance and risk-related activities
• Participating in university service and outreach by representing ITSO, DoIT, and/or Virginia Tech on internal and external committees
• Working with and advising the University IT Security Officer and Executive Director for IT Policies and Strategic Engagement on IT security policies and standards
No visa sponsorship is available for this position.
Required Qualifications
• Master’s degree in computer science, Information Systems, STEM, or a related ﬁeld or bachelor's degree with equivalent work experience to a master's degree
• Significant information security, audit, and/or compliance work experience, with experience measuring compliance against various regulations, industry standards, and/or policies
• Demonstrated ability to manage multiple projects and programs
• Demonstrated ability to effectively communicate across a broad range of campus audiences
• Knowledgeable, with experience, in the following:
- Information risk management concepts
- Cloud and vendor security standards and assessment frameworks (for example, HECVAT and SOC 2), including vendor and contract management issues
- Ability to quickly understand technical concepts and determine the implications of particular requirements and policies
• Strong analytical, organizational, and problem solving skills
• Committed to supporting and promoting a diverse and inclusive campus community
Preferred Qualifications
• Certified in Risk and Information Systems Control (CRISC), Certified Information System Auditor (CISA), Certified Information Security Manager (CISM), or Certified Information Systems Security Professional (CISSP) certification
• Familiar with the following information security and compliance frameworks: NIST SP 800-171, NIST Cybersecurity Framework, FERPA, GLBA, PCI, Center for Internet Security (CIS) Controls
• Experience in vulnerability scanning and/or application security testing practices
• Experience in evaluating business processes and making recommendations for improvements
• Experience working in a higher education environment
Appointment Type
Regular
Salary Information
Commensurate upon experience
Review Date
1/31/2025
Additional Information
The successful candidate will be required to have a criminal conviction check.
No visa sponsorship is available for this position.
About Virginia Tech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
Virginia Tech endorses and encourages participation in professional development opportunities and university shared governance. These valuable contributions to university shared governance provide important representation and perspective, along with opportunities for unique and impactful professional development.
Virginia Tech does not discriminate against employees, students, or applicants on the basis of age, color, disability, sex (including pregnancy), gender, gender identity, gender expression, genetic information, ethnicity or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
If you are an individual with a disability and desire an accommodation, please contact IT Human Resources at ithr@vt.edu during regular business hours at least 10 business days prior to the event.
Each agency within the Commonwealth of Virginia is dedicated to recruiting, supporting, and maintaining a competent and diverse work force. Equal Opportunity Employer</t>
  </si>
  <si>
    <t>https://www.indeed.com/viewjob?jk=dea262192f9b3d3f</t>
  </si>
  <si>
    <t>$95,000 - $115,000 a year</t>
  </si>
  <si>
    <t>Brainsharp Inc</t>
  </si>
  <si>
    <t>Orange, CA 92868</t>
  </si>
  <si>
    <t>Brainsharp, Inc. is looking for Senior Software Engineer to develop a California property tax assessment and tax collection product for County and Local governments in the State of California.
Willing to sponsor H1B candidates
*Educational Background / Experience*
· Bachelor’s / Master’s degree in Computer Science or related field
· Minimum of 5 years of software development experience
· Minimum of 3 years programming experience in large business environments
*Job Responsibilities*
· Design and develop applications to support the business
· Provide technology solutions to complex business problems
· Maintain and support codebases for existing applications
· Assist with the definition of the software development infrastructure
· Interact with external clients and stake holders to implement solutions
· Interface with other team members to gather requirements, design, code, debug, document and implement various enhancements
· Implement unit tests and perform code reviews to ensure code quality
· Design and code in all three layers (UI, BL, DB) of software applications
· Estimate software development tasks given a set of requirements and assumptions
· Apply experience, knowledge, and understanding of software development lifecycle, to help drive cross-functional activities
· Design and implement relational database objects and functions
· Help drive architecture and technology decisions for new systems
· Investigate and debug software defects
· Work independently when required
· Drive new initiatives when required
· Improve and streamline software development processes and procedures and help define best practices
· Proficiently work at both the strategic and tactical aspects of a project
· Provide high level status reports as needed
· Support applications in the production environment as needed
*Skills Required*
· Programming Languages – C, Visual C++, C#, JavaScript
· Database Technologies – SQL Server, SSMS, TSQL
· Application Frameworks – .Net 4.6, ASP.NET, ADO.NET, WCF, Web API
· User Interface Frameworks – WinForms, WebForms, Angular, ExtJS
· Web Technologies – HTML, HTTP, AJAX, JSON, XML, XSL, CSS
· Development Tools – Visual Studio, Team Foundation Server
· Design Patterns – OOAD, UML, SOA, MVC
· Programming skills – Multi-threading
· Strong analytical and problem-solving skills
· Excellent oral and written communication skills
· Well versed in all phases of SDLC
Brainsharp, Inc. is a software product development company that was founded in 2001 and has its headquarters located in Orange, CA. We provide solutions that support property tax assessment and tax collection systems that are fully compliant to California R&amp;T code. We offer a competitive compensation package that includes benefits to meet the health needs of our employees, and a flexible work environment. If you are passionate about software development and are constantly pushing yourself to learn new technologies, then we would like to hear from you.
Job Type: Full-time
Pay: $95,000.00 - $115,000.00 per year
Benefits:
* Dental insurance
* Health insurance
* Paid time off
* Retirement plan
* Vision insurance
Schedule:
* Monday to Friday
Work Location: In person</t>
  </si>
  <si>
    <t>https://www.indeed.com/viewjob?jk=c7d1700e689bd8d2</t>
  </si>
  <si>
    <t>Purdue University Full Time</t>
  </si>
  <si>
    <t>JINKO SOLAR U.S. INDUSTRIES INC.</t>
  </si>
  <si>
    <t>Jacksonville, FL 32221</t>
  </si>
  <si>
    <t>Full Time Opportunities at Jinko Solar
Join us at the upcoming Jinko Solar Career Fair and step into a realm of innovation and environmental stewardship. At Jinko Solar, we do more than manufacture products; we are actively crafting the future of renewable energy with each initiative we launch. As a leading entity in the solar industry, we provide enriching career trajectories, competitive compensation packages, and a nurturing workplace that promotes personal and professional growth. By becoming a part of our team, you'll join a vibrant workforce committed to superior customer service, unwavering integrity, and the pursuit of groundbreaking solutions.
Engineering Roles:
Manufacturing Engineer: Bachelor’s, Master’s, or PhD in Manufacturing Engineering or related field.
Electrical Engineer: Bachelor’s, Master’s, or PhD in Electrical Engineering.
Electronics Engineer: Bachelor’s, Master’s, or PhD in Electronics Engineering.
Materials Engineer: Bachelor’s, Master’s, or PhD in Materials Science or Engineering.
Chemical Engineer: Bachelor’s, Master’s, or PhD in Chemical Engineering.
Industrial Engineer: Bachelor’s, Master’s, or PhD in Industrial Engineering.
Other Key Roles:
Polytechnic Specialist: Associate degree, Bachelor’s, or Master’s in a relevant technical field.
Human Resource Professional: Bachelor’s, Master’s, or PhD in Human Resources Management or related field.
Finance Specialist: Bachelor’s, Master’s, or PhD in Finance, Accounting, or related business field.
Equipment Technician: Associate degree, Bachelor’s, or Master’s in Mechanical Engineering, Electronics, or related technical field.
Logistics &amp; Purchasing Coordinator: Bachelor’s or Master’s in Supply Chain Management, Logistics, or related field.
Quality Assurance Engineer: Bachelor’s, Master’s, or PhD in Quality Management, Industrial Engineering, or a related field.
Materials and Planning Expert: Bachelor’s or Master’s in Supply Chain Management, Logistics, Industrial Engineering, or related field.
Why Join Jinko Solar?
Being a part of Jinko Solar means leading the charge in technological innovation within the renewable energy sector. Our employees are our most valuable asset, and we empower them with ongoing professional development, access to state-of-the-art technology, and a culture that values solution-oriented approaches. Apply now to impact the world positively and propel your career in an exhilarating field.
Join Our Team:
Bring your enthusiasm, your innovative ideas, and your potential. Explore these roles and imagine a future where you contribute to global sustainability and technological innovation at Jinko Solar. We look forward to seeing you at the Career Fair!
Visa Sponsorship: Visa sponsorship is available for highly qualified candidates who require it to work in the U.S. We encourage all eligible candidates to apply.</t>
  </si>
  <si>
    <t>https://www.indeed.com/viewjob?jk=e24c828bc0526506</t>
  </si>
  <si>
    <t>Physical Therapist Assistant – Full-Time</t>
  </si>
  <si>
    <t>$43 - $48 an hour</t>
  </si>
  <si>
    <t>At Home Therapies</t>
  </si>
  <si>
    <t>Roseville, CA 95661</t>
  </si>
  <si>
    <t>Overview:
Must be a licensed and or a registered therapist to be considered.
** EXCLUSIVE NEW JOB OPPORTUNITY!!**
***Highly competitive rates and benefits package! ***
Do you know a therapist who's a perfect fit for our team? EARN UP TO $1,000 by referring a clinician to the Enhance family of brands! Make a difference and get rewarded for it! https://enhancetherapies.com/refer-a-friend/
About Us:
 At Home is part of Enhance Therapies, a family of therapy companies with more than 30 years of industry leading experience. With over 7,000 therapists in 28 states and growing. At Home provides quality rehabilitation services to adult day cares, assisted and independent living facilities (*settings available vary by position and location).
 At Home is hiring! We are looking for a passionate part-time Occupational Therapist Assistant to join our growing team. In the same way that you are committed to quality work, we are equally dedicated to helping you grow and succeed with us.
With At Home you will enjoy:
Dynamic company partnerships to ensure career stability
401K Plan with company match
Online CEU Credits
Promotion / Advancement / Transfer Opportunities
Referral bonus program eligibility
Employee Assistance Program
Student mentor program
We offer additional benefits and perks, please reach out today
We hire candidates who need H1B Sponsorship to include those on student Visa’s, H1B transfer and new H1B filing. Contact us today to learn about our amazing immigration program!
Qualifications:
Graduate of an accredited college with an A.S., in Physical Therapist Assistant that the APTA recognizes.
PTA holds a current license and/or registration as a Physical Therapist Assistant in-state as applicable.
Responsibilities:
Physical Therapist Assistant provides comprehensive treatment to patients under the supervision of a PT according to state practice guidelines.
Assist PT in identifying appropriate patients and referring them to rehab accordingly.
Document patient’s progress on weekly progress note in an accurate and timely fashion, and obtain the co-signature of the PT.
Ensure MD orders are obtained for treatments, recertifications and discharges.
Physical Therapist Assistant completes all required documentation requirements as indicated and according to state guidelines.
Related: Physical Therapist Assistant | PTA | APTA
Pay Range: USD $43.00 - USD $48.00 /Yr.</t>
  </si>
  <si>
    <t>https://www.indeed.com/viewjob?jk=5649f5a993b83e4f</t>
  </si>
  <si>
    <t>Internal Auditor II</t>
  </si>
  <si>
    <t>$54,800 - $121,100 a year</t>
  </si>
  <si>
    <t>Health Care Service Corporation</t>
  </si>
  <si>
    <t>At HCSC, our employees are the cornerstone of our business and the foundation to our success. We empower employees with curated development plans that foster growth and promote rewarding, fulfilling careers.
Join HCSC and be part of a purpose-driven company that will invest in your professional development.
This position is responsible for coordinating major external reviews or audits and services as in-charge on internal audits and projects.
JOB REQUIREMENTS:
Bachelor’s degree.
3 years of audit, project management or regulatory experience OR combined audit and consulting experience in a complex managed care, insurance, financial or operational environment.
Knowledge of accounting, finance, systems analysis (manual systems), audit skills, word processing, spreadsheet and database software.
Awareness of organization structure and responsibilities, regulatory policies and procedures and other subsidiary operations to execute assigned audits.
Verbal and written communication skills, time-management and project management skills.
Skilled in the areas of sensitivity, listening/receptivity, leading and motivating others and open to the opportunities of new ideas and approaches proposed by senior liaison staff and management.
Familiar with corporate standard office applications, proficient in database and spreadsheet applications, skilled in computer-aided audit tools and web browser technology.
PREFERRED JOB REQUIREMENTS:
Experience working in a position, which requires leading major audits.
Strong leadership skills.
Presentation software and delivery skills, the ability to train others in corporate standard office applications, database and spreadsheet applications and computer-aided audit tools and web browser technology.
College Degree in Accounting, Finance, or Information Systems.
Professional certification in Accounting, Audit, Systems Audit, or Insurance, e.g., CPA, CIA, CISA, CFSA.
Knowledge of key aspects in corporate health and life operations, including business partner operations, compliance support, code of conduct, and corporate policies and procedures.
Please note that this role is HYBRID with an in-office requirement of 3 days a week and NO VISA sponsorship is available for this role.
#LI-Hybrid
#INNN
Compensation: $54,800.00 - $121,100.00
Exact compensation may vary based on skills, experience, and location
HCSC Employment Statement:
We are an Equal Opportunity Employment / Affirmative Action employer dedicated to providing an inclusive workplace where the unique differences of our employees are welcomed, respected, and valued. All qualified applicants will receive consideration for employment without regard to race, color, religion, sex, sexual orientation, gender identity, national origin, disability, protected veteran status, or any other legally protected characteristics.
To learn more about available benefits, please click https://careers.hcsc.com/totalrewards</t>
  </si>
  <si>
    <t>https://www.indeed.com/viewjob?jk=a28a62a76e989013</t>
  </si>
  <si>
    <t>Compensation Analyst (Hybrid Work Option)</t>
  </si>
  <si>
    <t>CDM Smith is seeking a Compensation Analyst to join our Corporate Compensation team. This individual designs, analyzes, and administers the firm’s compensation programs in accordance to approved business philosophy and programs to ensure market competitiveness and internal equity. Supports and communicates pay decisions that align with compensation policy and budgetary guidelines and performs job evaluations, develops/maintains job descriptions, and job architecture for assigned markets. Independently completes the compensation survey process, and conducts research and analyses on market competitiveness, pay equity, and compensation trends. Work is performed under general supervision.
**This role offers a hybrid schedule working in-office two days a week.
• Performs day to day compensation administration. Reviews and processes planned and off cycle salary actions. Working collaboratively with other members of the Compensation Team, administers the annual performance and salary review process and incentive plans. Partners with Human Resource Business Partners (HRBPs), Talent Acquisition, business leaders, and other internal stakeholders on pay decisions, policy, and guideline interpretation. Provides innovative solutions for ongoing HR annual operational activities in a global environment.
• Completes salary survey submissions in a timely and accurate manner. Maintains and monitors up-to-date survey data for market pricing new jobs and analyzing market competitiveness of existing jobs.
• Analyzes the need for new or modified jobs. Develops/writes job descriptions based on discussions and materials obtained from HRBPs and managers. Applies job evaluation techniques to evaluate and benchmark jobs to determine market value and salary grade. Creates and maintains job codes. Implements new jobs or job changes working collaboratively with other Human Resource departments.
• Reviews existing or proposed job classifications to obtain information regarding responsibilities, activities, duties, and Fair Labor Standard Act (FLSA) exemption requirements. Investigates classification and FLSA exemption questions. Participates in compliance audits to ensure FLSA, wage and pay transparency/ disclosure requirements are being met. Maintains knowledge of local, state, and federal laws to ensure compliance.
• Participates in special compensation projects. Prepares reports and analyses to review compensation issues, extracting and manipulating data as necessary. Participates in the analysis and development of salary structures, annual budgets, and matrices.
• Performs other duties as required.
#LI-LP1
#LI-HYBRID
Minimum Qualifications
• Bachelor's Degree.
• 3 years of related experience.
• Equivalent additional directly related experience will be considered in lieu of a college degree.
Domestic and/or international travel may be required. The frequency of travel is contingent on specific duties, responsibilities, and the essential functions of the position, which may vary depending on workload and project demands.
Preferred Qualifications
• Knowledge of compensation survey tools/resources (e.g., PayScale, Mercer or Willis Towers Watson).
• Adaptability to work in fast-paced environment.
Amount of Travel Required
0%
Skills and Abilities
• Demonstrates proficient knowledge and competency of contemporary issues, practices, regulations, and systems applications within compensation and human resources.
• Strong analytical and quantitative skills with good business acumen with a results driven approach.
• Good knowledge of FLSA and other local, state, and federal compensation regulations.
• Strong knowledge of Microsoft Office tools including Word, Access, PowerPoint, and advanced Microsoft Excel skills (vlookup, pivot tables and data modeling).
• Demonstrates knowledge of HRIS systems (e.g., Oracle) and Enterprise Compensation data management tools (e.g., MarketPay, PayFactors,PayScale)
• Good verbal and written communication skills with attention to detail and ability to interact with technical disciplines.
• Ability to work with detail, manage multiple priorities, and work with concurrent deadlines/priorities. Ability to collaborate and prioritize work to meet deadlines is important.
• Experience handling confidential and sensitive compliance-related matters.
• Familiar with Peer Review process to ensure high quality work output.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COR
Group
COR
Assignment Category
Fulltime-Regular
Employment Type
Regular
Visa Sponsorship Available
No - We will not support sponsorship, i.e. H-1B or TN Visas for this position</t>
  </si>
  <si>
    <t>https://www.indeed.com/viewjob?jk=8c57bc0f5aa78095</t>
  </si>
  <si>
    <t>https://www.indeed.com/viewjob?jk=a197ef63e0eae537</t>
  </si>
  <si>
    <t>Ramp and Warehouse Agents</t>
  </si>
  <si>
    <t>Erlanger, KY 41018</t>
  </si>
  <si>
    <t>What makes DHL great?Our People! We know each employee’s individual contributions make us the #1 Express Delivery and Logistics Company in the world.
Distinguished as No. 1 World’s Best Workplace™ by Great Place to Work and Fortune Magazine
DHL Express is committed to maintaining an environment that empowers every team member to make the greatest possible impact on our business. Our corporate culture is about personal commitment – to our business, to each other and to our global communities. DHL is dedicated to being a great place to work. In addition to competitive compensation packages, our employees enjoy a range of programs, services and benefits that bring the best to their personal lives.
Start YOUR career with DHL today…
We have immediate openings for Ramp &amp; Warehouse Agents based out of our Hub in Erlanger, Kentucky (CVG).Ramp &amp; Warehouse Agents are a crucial component to the success of DHL’s operations. They are involved in Ramp and Sort operations at the CVG Hub; including processing time-sensitive materials for pick-up, transit, and delivery as well as sorting, loading, unloading, and material handling.
Key Accountabilities
Perform sort, load, and unload activities and move material with speed and accuracy according to established procedures to meet deadlines for business necessity. Must also be able to work in all weather environments. Must be able to lift an average of 50 pounds on a continuous basis, up to 70 pounds occasionally without assistance.
Skills and Qualifications
·Must be at least 18 years of age
·Must be able to qualify for an airport security badge and/or Customs clearance for DHL facility access and pass a drug screen
·Ability to lift 50 lbs regularly and 70 lbs occasionally
·Ability to stand for long periods, bend, stoop and climb stairs/ladders
·Ability to work in all weather conditions
·Read and understand English
Scheduled Shifts
3rdshift, Full-Time, available.
Full time schedules qualify for benefits which include: Medical, Dental and Vision Insurance, 401K, Paid Holidays, Floating Holidays, Paid Vacation &amp; Tuition Reimbursement.
The Recruiting Center at DHL Express will contact you to schedule an appointment for an interview and drug screen to complete the application process.
We are located at 236 Wendell H Ford Blvd., Erlanger, KY 41018.Please bring a form of state or government issued photo id, a state issued birth certificate or passport, and your social security card.
Work Authorization
DHL Express USA will only employ those who are legally authorized to work in the United States. This is not a position for which visa sponsorship will be provided. Individuals who need sponsorship for work authorization, now or in the future, are not eligible for hire for this role.
DHL is an equal opportunity employer. We evaluate qualified applicants without regard to race, color, religion, sex, sexual orientation, gender identity, national origin, disability, veteran status, or any other protected characteristic. The EEO is the Law poster is available here:https://www.eeoc.gov/employers/eeo-law-poster</t>
  </si>
  <si>
    <t>https://www.indeed.com/viewjob?jk=2d7a489d1b6ba570</t>
  </si>
  <si>
    <t>Programmer Analyst I or II</t>
  </si>
  <si>
    <t>University of Idaho</t>
  </si>
  <si>
    <t>Moscow, ID 83844</t>
  </si>
  <si>
    <t>Programmer Analyst I or II
Posting Number: SP004735P
Division/College: Vice Provost for Strategic Enrollment Management
Department: Registrar's Office
Location: Moscow
Posting Context Statement:
The Programmer Analyst provides service to the academic community by providing complex programming, design and analysis work, and systems development. The Programmer Analyst assists the Senior Programmer Analyst in effective planning, development, implementation, testing, and maintenance of the Banner Student Module and other enterprise system applications and interfaces for the Registrars Office. The Programmer Analyst participates in the analysis and evaluation of information needs in the Office of the Registrar and works directly with Registrars Office staff and with the University community to develop or resolve system and application design needs.
Position Overview:
Programmer Analyst I
Enterprise Developers are involved in the development of server, OS, desktop, mobile applications and services. They may research, develop specifications for, design, write, modify, test, debug, troubleshoot, document and maintain source code. They will have direct or related involvement in designing related databases, user interfaces, integrations to other systems and applications, content or multimedia processes.
The Enterprise Developer I applies entry-level professional software concepts and department, unit and campus policies and procedures to small projects or portions of projects. They are responsible for resolving routine programming problems, working on issues and projects of limited scope. The position follows standard programming procedures to analyze situations and data from which answers can be readily obtained.
Duties may include:
Perform basic software design and development
Analyze and evaluate software for basic systems
Formulate logic for basic systems
Prepare basic specifications and perform coding
Develop, execute and implement plans and tests
Prepare documentation, follow specifications and report progress
Other duties as assigned
Programmer Analyst II
Enterprise Developers are involved in the development of server, OS, desktop, mobile applications and services. They may research, develop specifications for, design, write, modify, test, debug, troubleshoot, document and maintain source code. They will have direct or related involvement in designing related databases, user interfaces, integrations to other systems and applications, content or multimedia processes.
The Enterprise Developer II collaborates with team members to apply professional programming concepts to small to medium-sized projects or portions of larger projects. They are responsible for resolving a variety of programming design and implementation issues, working on programming assignments of moderate scope where analysis of situations or data requires a review of a variety of factors. The position follows standard programming procedures to analyze situations and data.
Duties may include:
Create and evaluate moderately complex software
Analyze software for new, moderately complex systems and algorithms
Perform data analysis, test and debug software
Develop, implement and execute plans and tests
Design and apply basic data sources and security practices
Employ source code control techniques
Assist with implementation, configuration management and creation processes
Gather and analyze data
Other duties as assigned
Required Experience:
Programmer Analyst I
Designing, developing, modifying and implementing software, including object-oriented programming concepts which can be gained through employment or coursework
Communicating technical information, gained through employment or coursework
Working in a team environment to accomplish shared goals
Programmer Analyst II
Two years of professional experience as a programmer/developer including:
Applying secure software development practices
Applying intermediate skills in designing, developing, modifying and deploying software, including object-oriented programming concepts
Following software specifications
Performing software testing; writing test plans with simple requirements
Using common programming tools
Utilizing software repositories for code storage and versioning
Identifying and resolving basic application problems
Communicating technical information to technical personnel at various levels in the organization
Working in a team environment and as an individual contributor to accomplish shared goals
Required Education:
Programmer Analyst I and II
High School Diploma or equivalent
Required Other:
Programmer Analyst I
Designing, developing, modifying and implementing software, including object-oriented programming concepts which can be gained through employment or coursework
Communicating technical information, gained through employment or coursework
Working in a team environment to accomplish shared goals
Programmer Analyst II
Two years of professional experience as a programmer/developer including:
Applying secure software development practices
Applying intermediate skills in designing, developing, modifying and deploying software, including object-oriented programming concepts
Following software specifications
Performing software testing; writing test plans with simple requirements
Using common programming tools
Utilizing software repositories for code storage and versioning
Identifying and resolving basic application problems
Communicating technical information to technical personnel at various levels in the organization
Working in a team environment and as an individual contributor to accomplish shared goals
Additional Preferred:
Programmer Analyst I
Experience with:
Higher education technology
Developing user-facing web applications
Programming with Javascript or .Net
Object oriented languages such as Java or Groovy
REST or SOAP protocols as well as other related web services
Programmer Analyst II
Bachelors degree in Computer Science, Information Technology or a related field
Experience with:
Higher education technology
Ellucian Banner ERP systems
SQLPLUS, PL/SQL, Pro*C, etc., in an Oracle/Linux environment
Developing user-facing web applications
Programming with Javascript or .Net
Object oriented languages such as Java or Groovy
REST or SOAP protocols as well as other related web services
Computer security issues and the ability to apply this knowledge in the design and development of systems
Troubleshooting software development issues and efficiently resolving the issues in a timely fashion
Development workflow and version control tools
SDLC and/or Agile methodologies
Understanding the relationships between ERP, CRM, CMS, third-party solutions, relational databases, data warehouse, etc.
Physical Requirements &amp; Working Conditions:
None
Degree Requirement:
Listed degree qualification is required at time of hire
FLSA Status: Exempt
Employee Category: Exempt
Pay Range: Programmer Analyst I $66,528/Programmer Analyst II $74,844 or higher DOE
Type of Appointment: _of_Appointment
FTE:
1
Full Time/Part Time: Full Time
Funding:
A visa sponsorship is available for the position listed in this vacancy: No
Posting Date: 01/29/2025
Closing Date:
Open Until Filled: Yes
Special Instructions to Applicants:
This position is open until filled; however, applications received on or before February 16, 2025 will receive first consideration.
Posting will remain open until a suitable pool of candidates is identified.
Applicants:
Please use your letter of qualification to explain in detail how your work experience, skills, and abilities meet both the required and preferred qualifications as listed in the position description. Your letter of qualification will be used to demonstrate your communication and writing skills to determine your ranking among the other applicants for this position.
For resources about how to write a letter of qualification, please visit the HR website here: Applicant Resources - Careers | University of Idaho (uidaho.edu)
If you would like to view a full copy of the job description, please reach out to the search coordinator at cfoor@uidaho.edu
Applicant Resources: https://www.uidaho.edu/human-resources/careers/applicant-resources
Background Check Statement:
Applicants who are selected as final possible candidates must be able to pass a criminal background check.
To apply, visit https://uidaho.peopleadmin.com/postings/47078
The University of Idaho is an equal opportunity/affirmative action employer. The University is committed to the policy of equal opportunity for all persons and does not discriminate on the basis of race, color, religion, sex, age, gender identity, national origin, disability, protected veteran status, sexual orientation, genetic information, or any other status as protected under applicable federal, state or local law in employment or educational programs.
jeid-60058a2c6d102a48bc377deabc4432a6</t>
  </si>
  <si>
    <t>https://www.indeed.com/viewjob?jk=a6180b0473217f9e</t>
  </si>
  <si>
    <t>Design and Release Engineer – Cockpit and Trim</t>
  </si>
  <si>
    <t>We are the movers of the world and the makers of the future. We get up every day, roll up our sleeves and build a better world - together. At Ford, we’re all a part of something bigger than ourselves. Are you ready to change the way the world moves?
Product Development uses design thinking &amp; user experience methods to deliver breakthrough products and services that delight our customers. We bring innovative, exciting, and sustainable ideas to life. We have opportunities around the world for you to contribute to advancements in autonomy, electrification, smart mobility technologies, and more!
Design and release engineers assume a major role in the product development organization – we are responsible for developing systems and components for multiple programs and delivering them with quality. We are charged with meeting and exceeding both our internal and external customer expectations with regard to fit, function, and finance.
Be a part of changing how the world moves – again – as a Suspension Design and Release engineer for the next generation of Ford Vehicles
In this position…
This role is responsible for the design and release of Cockpit and Trim applications for programs throughout all phases of the product development process including Studio, Design, Validation and Launch.
You'll have...
Minimum
Bachelor’s degree in mechanical engineering or similar degree.
3+ years of experience in automotive cockpit and trim applications.
3+ years of experience in launch, root cause analysis for design/manufacturing issues, and quick implementation of corrective actions.
Even better, if you have …
Preferred
Experience in the use of Design Tools (CATIA/Teamcenter/Digital Buck/GD&amp;T/RSS Studies/DFMEA).
Proficient in the use Analytical Tools (CAE/Moldflow).
Experience with Complex Systems, Injection Molding, and Secondary Tooling.
Ability to compile data in the form of a decision matrix, report summary, etc. to be presented to Program and Interior Management Team.
Strong oral and written communication skills Team oriented.
Self-driven, highly motivated, and accepting to new challenges.
Demonstrated delivery of results.
Experience designing and developing Interior Instrument Panel Systems, Consoles Systems, or related components desired.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 Immediate medical, dental, vision and prescription drug coverage
• Flexible family care days, paid parental leave, new parent ramp-up programs, subsidized back-up child care and more
• Family building benefits including adoption and surrogacy expense reimbursement, fertility treatments, and more
• Vehicle discount program for employees and family members and management leases
• Tuition assistance
• Established and active employee resource groups
• Paid time off for individual and team community service
• A generous schedule of paid holidays, including the week between Christmas and New Year’s Day
• Paid time off and the option to purchase additional vacation time.
This position is a salary grade GSR 5-8.
For more information on salary and benefits, click here: https://fordcareers.co/GSRnon-HTHD
Visa sponsorship is available for this position.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#LI-Onsite #LI-JT1
What you'll do…
Design, develop, validate, and release automotive systems, subsystems, and components for FSS/Build-To-Print Suppliers for assigned programs.
Monitor the development of Interior Systems for Ford vehicles according to company-specific benchmarks.
Design parts in order to comply with Corporate and Local requirements for parts validation, considering the WCR (Worldwide Customers Requirements), ES (Engineering Specifications) and SDS (Systems Design specifications) as well as the Manufacturing and Assembly requirements.
Translate customer, regulatory, and product requirements into engineering targets.
Monitor suppliers and analyze customer feedback through Ford's systems.
Responsible of parts incorporation at the Assembly Plant.
Support suppliers and assembly departments with current production quality and manufacturing issues.
The D&amp;R is also responsible of looking for design improvements to increase quality and cost / weight optimization.</t>
  </si>
  <si>
    <t>https://www.indeed.com/viewjob?jk=1ce378105d5da036</t>
  </si>
  <si>
    <t>Family Development Program Assistant</t>
  </si>
  <si>
    <t>Cornell Cooperative Extension</t>
  </si>
  <si>
    <t>Oriskany, NY 13424</t>
  </si>
  <si>
    <t>This position will serve as a member of the Family Development Team of Cornell Cooperative Extension of Oneida County. This Program Assistant will provide program coordination and support to the Family Development program. The individual will provide administrative support services such as, compiling existing materials into educational packets; maintaining inventory of educational resources; and providing administrative tasks for the program. This position will provide data entry of participant data requiring confidentiality. The Family Development Program Assistant will provide information to participants regarding other Extension programs, community agencies, and services as needed. Will appreciate and embrace diversity in all interactions with clientele, staff, volunteers, and the public.
Required Qualifications:
Associate Degree in Human Services or related field, High School Diploma/GED and one year transferrable program/functional experience can substitute for Associate’s Degree.
Experience relevant to the role of the position.
Working knowledge of Microsoft office programs such as Power Point, Publisher, Word, and Excel.
Ability to work independently and as part of a team.
Demonstrated ability to relate to diverse audiences.
Ability to communicate effectively verbally and in writing.
Ability to work in a busy office and prioritize work.
Ability to meet travel requirements associated with this position.
Ability to work flexible hours which may include evenings and/or weekends, as appropriate.
Preferred Qualifications:
Familiarity with NY State Office of Children and Family Services regulations.
Position Responsibilities and Essential Functions
Administrative Coordination/Operation – 95%
Maintain group email daily and forward emails to appropriate educators.
Provide excellent customer service and professional client communication in person, via telephone and through email and other correspondence.
Greet each walk-in client and determine need, refer to educator when needed.
Organize and maintain inventory of grant materials as well as educational resources and order when needed with supervisor approval.
Compile and prepare program receipts for payment and submit to supervisor
Complete all data entry in local data system (as applicable) and state data system (as applicable) as well as end of the month paperwork and quarterly reports as part of funder reporting requirements.
Assist with the organization and coordination of core program messaging activities (newsletters, etc.) and support the educators in their delivery of established program goals.
May provide input to support the implementation of mass media efforts for the Family Development program.
Ensure up to date blank copies of all paperwork are readily available.
Maintain confidentiality of information regarding program participants.
Assist in the coordination of identified administrative aspects of the Family Development Program including, but not limited to: mailing correspondence, maintaining files, etc. ensuring confidentiality of all information.
Assist with coordination, compilation, and organization of existing program resources and program materials including newsletters and mailings.
Perform general coordination activities including but not limited to attending staff meetings, timely reporting of expenses, working with other staff and general marketing of Extension programs.
Assist educators in maintaining communication with childcare providers, parents, and the community through a variety of methods such as newsletters, e-mails, electronic technology, internet, social media, website postings, and content.
Assist in community and agency events when needed and directed by supervisor.
Professional Improvement – 5%
In cooperation with Supervisor and/or Executive Director, jointly develop and pursue a professional development plan as a means to increase competencies relative to position accountabilities and to address changes and Association priorities.
Collaborate in activities that are in general support of Cornell Cooperative Extension and perform other duties as assigned.
Health and Safety – Applied to all duties and functions
Support the Association to maintain a safe working environment.
Be familiar with and strive to follow any applicable federal, state, local regulations, Association health and safety policy/procedure/requirement and standard.
Act proactively to prevent accidents/injuries and communicate hazards to supervisors when identified.
EEO/EPO and Policy – Applied to all duties and functions
Appreciate and embrace diversity in all interactions with clientele, staff, volunteers, and the public.
Assist the Cornell Cooperative Extension system in reaching out to diverse audiences.
Aware of, and adheres to, established Cornell Cooperative Extension Association of Oneida County policies, procedures, and Cornell Cooperative Extension Skills for Success.
Contribute to the overall success of the organization by performing all assigned duties in a professional, timely and accurate manner.
Position Details
This is a full-time, benefits eligible, non-exempt position (37.5hrs/week). The hourly rate for this position is $19.00.
Paid time off includes 12 Vacation days, 15 Sick days, 4 Personal days, 12 Holidays, and 2 Floating Holidays annually. Additional benefits based on eligibility, include:
NYS Health Insurance Program (including FREE Dental Insurance)
NYS Retirement
Long-Term Disability Insurance
Total Care Employee Assistance Program (EAP)
Voluntary Tax Deferred Annuity Plan
Voluntary Flexible Spending Accounts
Voluntary Group Universal Life Insurance
Voluntary Personal Accidental Insurance
Voluntary Legal Plan Insurance
Voluntary Long Term Care Insurance
Voluntary Auto and Homeowner’s Insurance
Voluntary Pet Insurance
Voluntary New York’s College Savings Program
Please be sure to read the Notice to Applicants found on the Jobs with CCE page:
https://cals.cornell.edu/cornell-cooperative-extension/join-us/jobs
How To Apply: Applicants (including current employees of other Cornell Cooperative Extension Associations) must apply online through the APPLY button in this job posting. Current employees of Cornell Cooperative Extension Oneida County are considered internal applicants and must apply online through their Workday account which may be accessed here: http://workday.cornell.edu/. For details on how to apply, visit: https://cals.cornell.edu/cornell-cooperative-extension/join-us/jobs/apply
Please submit resume, cover letter and references. Consider indicating in your application all information you feel would be helpful for selection committee members to know. Once the application is submitted you will NOT be able to change your submission or add attachments. Be sure that you have followed all directions and requirements listed in the job posting.
No relocation or VISA sponsorship available.
Please contact cce-oneida-hr@cornell.edu with questions.
https://cceoneida.com
Job Title:
Association Program Assistant II
Level:
006
Pay Rate Type:
Hourly
Company:
Contract College
Contact Name:
Regina Lowder
Cornell Cooperative Extension is a collaboration among Cornell University, the United States Department of Agriculture, the State of New York, and the residents of New York State. Per NYS Law, county and regional extension service associations are subordinate government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Notice to Applicants: Please read the required Notice to Applicants statement. This notice contains important information about applying for a position at Cornell Cooperative Extension as well as some of your rights and responsibilities as an applicant.</t>
  </si>
  <si>
    <t>https://www.indeed.com/viewjob?jk=2cbd4dc2228ad6df</t>
  </si>
  <si>
    <t>Construction Controls Manager - Water - Tampa</t>
  </si>
  <si>
    <t>Black &amp; Veatch Corporation</t>
  </si>
  <si>
    <t>Together, we own our company, our future, and our shared success.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
Company : Black &amp; Veatch Corporation
Req Id : 107183
Opportunity Type : Staff
Relocation eligible : No
Full time/Part time : Full-Time
Project Only Hire : Yes
Visa Sponsorship Available: No
Job Summary
By joining our BV Construction group, you will have the ability to develop and enhance your skills in an on-site, hands-on environment. We are committed to providing our construction professionals with expert training, career development, and career advancement to allow for continuous professional development. Our management is committed to the latest advances in technology, above class support and sustainability to bring our clients the best service in safety, quality, and final product. Functions in our group include safety, project field management, construction management, quality control, start up and decommissioning and field engineering.
The Construction Controls Manager serves as onsite construction support who may report to senior CM staff on a moderately complex medium or a large construction project; civil works, underground pipelines, pumping stations, and plants. Duties may include project controls administration. May provide direction to other inspection staff.
Key Responsibilities
Tracking deliverable status (i.e. submittal reviews through receipt from contractor, to EOR x2 reviews, TBW/Owners Rep review and back to contractor)
Consolidation of feedback from multiple entities into one comprehensive package
Tracking of budgets (EORs, CMAR, MBE usage, support for requests for reimbursement from grants &amp; other funding sources)
Tracking of schedule as planned vs as executed – hard deadline for completion of project
Compliance with permits / permit tracking
Document management in Masterworks and on BV’s side where applicable
Prepare meeting minutes and track action items
Open communication with CMAR's utilities coordinators to escalate issues to the appropriate people
Coordination with consultant admins to file dailies and photos.
Management Responsibilities
Preferred Qualifications
Associate's degree in a construction-related discipline or craft apprenticeship preferred
5+ years related field experience preferred
Nice to have – property acquisition &amp; public involvement coordination experience
Minimum Qualifications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Physical Demands:
• Lift and carry heavy items weighing up to 50 pounds.
• Stand, Kneel, Bend, Stoop, Move, and Walk long distances in and around confined, cluttered places, and uneven areas.
• See and hear naturally or with correction.
• Full range of motion and flexibility consistent with requirements of the job duties.
• Requires using hands to handle, control, or feel objects, tools or controls according to a set procedure.
• Requires repetitive movement.
• May require work above 5 feet in height.
• Climb and maintain balance on steel framework, stairs, ladders and scaffolds.
• Work up to a 12 hour shift doing hard physical labor in varying temperature extremes and other outside conditions.
Work Environment:
• Typical construction site environment:
• Requires working in cramped work spaces and getting into awkward positions.
• Requires working in very hot (above 90 F degrees) or very cold (below 32F degrees) temperatures and exposure to inclement weather such as dust, wind, snow, rain, etc.
• Requires working in extremely bright or low lighting conditions
• Includes exposure to sounds and noise levels that are distracting or uncomfortable.
• Work around hazardous equipment.
• Typical office environment.
• This position is considered a safety sensitive position.
Competencies
Salary Plan
CNS: Construction Services
Job Grade
003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BVH, Inc.,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Notice to External Search Firms: Black &amp; Veatch does not accept unsolicited resumes and will not be obligated to pay a placement fee for unsolicited resumes. Black &amp; Veatch Talent Acquisition engages with search firms directly for hiring needs.</t>
  </si>
  <si>
    <t>https://www.indeed.com/viewjob?jk=627837416ce1f745</t>
  </si>
  <si>
    <t>Outpatient Psychiatrist</t>
  </si>
  <si>
    <t>$255,900 - $266,200 a year</t>
  </si>
  <si>
    <t>Physician Affiliate Group Of New Y</t>
  </si>
  <si>
    <t>Bronx, NY 10467</t>
  </si>
  <si>
    <t>Physician Affiliate Group of New York (PAGNY) is adding a Outpatient Psychiatrist to the Behavioral Health group at NYC Health + Hospitals/North Central Bronx. NCB is a 457-bed community hospital providing quality care in a friendly and setting. This facility provides a range of services, and is known for its outstanding Behavioral Health, Womens Health, Primary Care, Pediatric, Geriatric and Specialty Ambulatory services. North Central Bronx has a reputation for its devotion to the needs of its patients and has created programs tailored to provided dedicated care to the community it serves. The department of Psychiatry has 3 Adult Inpatient Units, a satellite CPEP, a Psychiatry Consultation Liaison service, a Partial Hospital Program, an Outpatient Department, and an ACT team.
The Mission of NYC Health + Hospitals is to extend equally to all New Yorkers, regardless of the ability to pay, comprehensive health services of the highest quality in an atmosphere of humane care, dignity, and respect. Their Values are built on a foundation of social and racial equity and has established the ICARE standards for all staff.
NYC Health + Hospitals is the nations largest municipal health care delivery system in the United States. Dedicated to providing the highest quality health care services to all New Yorkers with compassion, dignity and respect, and regardless of immigration status or ability to pay.
The attending will have overall responsibility and work with a experienced multidisciplinary clinical staff to provide hands-on direct clinical assessment, diagnosis, acute stabilization and management, crisis intervention and care, and appropriate disposition for a cohort of geriatric inpatients.
The attending will have responsibility for clinical and educational activities on a 23-bed acute Geriatric/adult inpatient unit, including participation in a multidisciplinary treatment team.
Direct supervision of Psychologists, Social Workers, Psychiatric PA staff and Medical Students.
Participation in all activities related to clinical care and documentation of care, performance improvement, regulatory compliance, and student supervision, education &amp; training.
Participate in our innovative integrative care activities.
Demonstrates knowledge of the Privacy and Security rules outlined in the HIPAA guidelines.
Successfully completes the mandatory one day HIPAA Training.
Adheres and conforms to all hospital and departmental guidelines, policies and procedures.
Examines patients, orders or performs appropriate diagnostic tests.
Formulates diagnosis, directs or preforms appropriate therapeutic treatment and counsels patients.
Consults with other members of the professional staff.
Gives guidance and direction to the house staff and other members of the healthcare team.
Provides guidance and participates in the teaching of house staff, in staff conferences, and in research projects as directed.
Advises the less experienced members of the professional medical staff.
Plans, organizes and directs the operation of a major segment within a medical service or medical program in a hospital or similar health facility; or assists the Chief of Service in the planning, organizing and directing of the entire medical service or medical program.
Assists in the administration and coordination of the service.
Assists in the establishment and maintenance of standards of performance for physicians and other professional employees working in the service.
Performs other administrative, professional, consultative duties as needed by the Chief of Service.
Participates in medical research.
Prepares daily work log as required.
Adheres to the departmental attendance policy.
All other duties as required by the department.
Graduate of an approved medical school
Possession of a valid license to practice in New York State
Current Board Certification issued by the appropriate American Specialty Board or Board Eligible
Wages and Benefits include:
Annual Base Salary: $255,900* (board eligible); $266,200* (board certified) based on 35-hour work week. Additional compensation available for extra call or sessional/per diem hours.
The annual total value of the compensation package is estimated at $420,590** (board eligible) and $434,920** (board certified), which includes the baseline salary, 401(k) contribution, sessional/per diem hours, and other factors as set forth below:
Estimated annual compensation for 10 additional sessional/per diem hours worked per week is $104,000***.
Projected bonus of up to $40,000 (based on previous years average), contingent upon meeting quality and productivity targets. 401(k) Company Contribution (subject to IRS contribution limits):
Employees are immediately vested in a 3% company contribution of base earnings. No employee match is required.
After one year of service, employees receive an additional 7% company contribution of base earnings. No employee match is required.
Annual Continuing Medical Education (CME) Reimbursement.
Generous Annual Paid Time Off (PTO): Vacation, Sick, Holiday, and CME days.
Medical, Prescription, and Dental Coverage: Top-tier plans with employee contributions significantly below market rates.
Life Insurance and Accidental Death and Dismemberment (AD&amp;D) Coverage: Equal to 2x your salary (up to a maximum of $300,000) provided at no cost to you.
Additional employee-paid Voluntary Life and AD&amp;D coverage is available for you and your family.
Visa sponsorship will be considered for this position.
Loan Forgiveness: Position may be eligible for loan forgiveness through certain state or federal programs. Medical Malpractice Coverage (equivalent to occurrence-based): Provided at no cost to the employee. Healthcare and Dependent Care Flexible Spending Accounts (FSAs). Pre-tax employee-paid contributions for commuting expenses.
Physician Affiliate Group of New York, P.C. (PAGNY) mission is to provide accountable, responsive, quality care with the highest degree of sensitivity to the needs of the diverse population that lives in our New York Community. PAGNY is one of the largest physician groups in the country and directly employs nearly 4,000 physicians and allied health professionals who provide services to NYC Health + Hospitals, the largest municipal health care system in the nation serving more than a million New Yorkers annually. Our providers are highly skilled professionals with outstanding credentials who deliver the highest level of quality healthcare to patients throughout New York City.
Physician Affiliate Group of New York, P.C. (PAGNY) is an equal opportunity and affirmative action employer committed to diversity and inclusion in all aspects of recruiting and employment. We are committed to fostering an inclusive environment where everyone feels valued and respected. Our policies ensure equal opportunities for all. Learn more about our initiatives by visiting our Diversity, Equity, and Inclusion page.
*Salary Disclosure Information:
The annual base salary listed complies with the New York City law on Salary Transparency in Job Advertisements. The annual base salary listed is for full-time employment and does not include bonuses/incentive compensation or benefits. Actual total compensation depends on many factors, including experience, specialties, historical productivity, and historical collections.
**The annual total value of the compensation package shown is provided as an illustration and is not guaranteed.
***In 2023, Psychiatrists worked an average of 14 sessional/per diem hours per week.</t>
  </si>
  <si>
    <t>https://www.indeed.com/viewjob?jk=d8bcc23daca2cbc1</t>
  </si>
  <si>
    <t>Physiatrist</t>
  </si>
  <si>
    <t>$183,000 a year</t>
  </si>
  <si>
    <t>Physician Affiliate Group of New York</t>
  </si>
  <si>
    <t>New York, NY 10037</t>
  </si>
  <si>
    <t>Physician Affiliate Group of New York (PAGNY) is adding a Physiatrist to the Rehab Medicine at NYC Health + Hospitals/Harlem. Harlem Hospital is a designated Level 1 Trauma Center and is recognized for providing centers of excellence in the areas of Bariatric Surgery, Breast Imaging and Sexual Assault Forensics. Our teams provide services for nearly 213,000 outpatient visits, more than 83,000 emergency room visits and over 13,000 inpatient admissions annually.
The hospital maintains a strong academic affiliation with Columbia University Vagelos College of Physicians and Surgeons to maintain its high healthcare delivery standards.
The mission of NYC Health + Hospitals is to extend equally to all New Yorkers, regardless of the ability to pay, comprehensive health services of the highest quality in an atmosphere of humane care, dignity, and respect. Their Values are built on a foundation of social and racial equity and has established the ICARE standards for all staff.
NYC Health + Hospitals is the nations largest municipal health care delivery system in the United States. Dedicated to providing the highest quality health care services to all New Yorkers with compassion, dignity and respect, and regardless of immigration status or ability to pay.
We are looking for a full time Physiatrist to join our team. The candidate will need to efficiently collaborate with the other three physiatrists, physical therapists, occupational therapists, speech therapists , clerical staff and nursing staff in order to provide best patient care in both ambulatory care and consultation services.
The candidate should be able to provide appropriate evaluation and prescription of a rehabilitation program for both ambulatory care patients and hospital consultations.
In order to optimize patient care, the candidate should be able to lead a team of medical professionals including physical therapists, speech therapists and occupational therapists.
There are no weekday evenings or weekend calls needed.
Preferred:
Able to perform Electrodiagnostic Studies, Botox injections, joint/trigger point injections, Hyaluronic acid injections
Experience with pediatric rehabilitation, wheelchair clinic, orthotic and prosthetic clinic, acupuncture, musculoskeletal US machine use.
Required:
Candidates must be board-eligible or board certified in physical medicine and rehabilitation to practice as a physician in the field of medical rehabilitation.
Wages and Benefits include:
Annual Base Salary: $183,000* based on 40-hour work week. Additional compensation available for extra call or sessional/per diem hours.
The annual total value of the compensation package is estimated at $296,820**, which includes the baseline salary, 401(k) contribution, sessional/per diem hours, and other factors as set forth below:
Estimated annual compensation for 10 additional sessional/per diem hours worked per week is $55,520.
Projected bonus of up to $40,000 (based on previous years average), contingent upon meeting quality and productivity targets.
401(k) Company Contribution (subject to IRS contribution limits):
Employees are immediately vested in a 3% company contribution of base earnings. No employee match is required.
After one year of service, employees receive an additional 7% company contribution of base earnings. No employee match is required.
Annual Continuing Medical Education (CME) Reimbursement.
Generous Annual Paid Time Off (PTO): Vacation, Sick, Holiday, and CME days.
Medical, Prescription, and Dental Coverage: Top-tier plans with employee contributions significantly below market rates.
Life Insurance and Accidental Death and Dismemberment (AD&amp;D) Coverage: Equal to 2x your salary (up to a maximum of $300,000) provided at no cost to you.
Additional employee-paid Voluntary Life and AD&amp;D coverage is available for you and your family.
Loan Forgiveness: Position may be eligible for loan forgiveness through certain state or federal programs.
Medical Malpractice Coverage (equivalent to occurrence-based): Provided at no cost to the employee.
Healthcare and Dependent Care Flexible Spending Accounts (FSAs).
Pre-tax employee-paid contributions for commuting expenses.
Visa sponsorship will be considered for this position.
Physician Affiliate Group of New York, P.C. (PAGNY) mission is to provide accountable, responsive, quality care with the highest degree of sensitivity to the needs of the diverse population that lives in our New York community. PAGNY is one of the largest physician groups in the country and directly employs nearly 4,000 physicians and allied health professionals who provide services to NYC Health + Hospitals, the largest municipal health care system in the nation serving more than a million New Yorkers annually. Our providers are highly skilled professionals with outstanding credentials who deliver the highest level of quality healthcare to patients throughout New York City.
Physician Affiliate Group of New York, P.C. (PAGNY) is an equal opportunity and affirmative action employer committed to diversity and inclusion in all aspects of recruiting and employment. We are committed to fostering an inclusive environment where everyone feels valued and respected. Our policies ensure equal opportunities for all. Learn more about our initiatives by visiting our Diversity, Equity, and Inclusion page.
*Salary Disclosure Information:
The annual base salary listed complies with the New York City law on Salary Transparency in Job Advertisements. The annual base salary listed is for full-time employment and does not include bonuses/incentive compensation or benefits. Actual total compensation depends on many factors, including experience, specialties, historical productivity, and historical collections.
**The annual total value of the compensation package shown is provided as an illustration and is not guaranteed.</t>
  </si>
  <si>
    <t>https://www.indeed.com/viewjob?jk=926dd2666b4458c7</t>
  </si>
  <si>
    <t>Emergency Medicine - Pediatrics Physician</t>
  </si>
  <si>
    <t>$272,618 - $278,063 a year</t>
  </si>
  <si>
    <t>Bronx, NY 10455</t>
  </si>
  <si>
    <t>Physician Affiliate Group of New York (PAGNY) is adding an Emergency Medicine Pediatrics Physician to the group at NYC Health + Hospitals/Lincoln. The Hospital is part of NYC Health + Hospitals. Lincoln is a designated Level I Trauma and Stroke Center and has Centers of Excellence in all medical specialties, including its award- winning Cancer and Breast Centers. The Tier 2 ,12 bed fully equipped, pediatric Emergency department evaluates around 30000 annual volumes of pediatric patients. We are a group of 14 PEM certified and highly experienced pediatricians including per diem faculty. In addition, we have APPs, pediatric residents, emergency medicine residents and students. We have a separate fast tarck ,a full spectrum of pediatric subspecialists ,24-hour in-house psych-social worker team and support of our inpatient and PICU, NICU group. The hospital maintains a strong academic affiliation with Weill Medical College of Cornell University to maintain its high healthcare delivery standards.
The mission of NYC Health + Hospitals is to extend equally to all New Yorkers, regardless of the ability to pay, comprehensive health services of the highest quality in an atmosphere of humane care, dignity, and respect. Their Values are built on a foundation of social and racial equity and has established the ICARE standards for all staff.
NYC Health + Hospitals is the nations largest municipal health care delivery system in the United States. Dedicated to providing the highest quality health care services to all New Yorkers with compassion, dignity and respect, and regardless of immigration status or ability to pay.
Adheres and conforms to all hospital and departmental guidelines, policies and procedures.
Consults with other members of the professional staff.
Gives guidance and direction to the house staff and other members of the healthcare team.
Provides guidance and participates in the teaching of house staff, in staff conferences, and in research projects as directed.
Advises the less experienced members of the professional medical staff.
All other duties as required by the department.
Board Eligible or Board Certified in pediatric emergency medicine or pediatrics
License to practice in NYS
Wages and Benefits include:
Annual Base Salary: $272,618* (board eligible); $278,063* (board certified) based on 40-hour work week. Additional compensation available for extra call or sessional/per diem hours.
The annual total value of the compensation package is estimated at $412,000** (board eligible) and $418,000** (board certified), which includes the baseline salary, 401 (k) contribution, sessional/per diem hours, and other factors as set forth below:
Estimated annual compensation for 10 additional sessional/per diem hours worked per week is $72,100.
Projected bonus of up to $40,000 (based on previous years average), contingent upon meeting quality and productivity targets.
401(k) Company Contribution (subject to IRS contribution limits):
Employees are immediately vested in a 3% company contribution of base earnings. No employee match is required.
After one year of service, employees receive an additional 7% company contribution of base earnings. No employee match is required.
Annual Continuing Medical Education (CME) Reimbursement.
Generous Annual Paid Time Off (PTO): Vacation, Sick, Holiday, and CME days.
Medical, Prescription, and Dental Coverage: Top-tier plans with employee contributions significantly below market rates.
Life Insurance and Accidental Death and Dismemberment (AD&amp;D) Coverage: Equal to 2x your salary (up to a maximum of $300,000) provided at no cost to you.
Additional employee-paid Voluntary Life and AD&amp;D coverage is available for you and your family.
Loan Forgiveness: Position may be eligible for loan forgiveness through certain state or federal programs.
Medical Malpractice Coverage (equivalent to occurrence-based): Provided at no cost to the employee.
Healthcare and Dependent Care Flexible Spending Accounts (FSAs).
Pre-tax employee-paid contributions for commuting expenses.
Visa sponsorship will be considered for this position.
Physician Affiliate Group of New York, P.C. (PAGNY) mission is to provide accountable, responsive, quality care with the highest degree of sensitivity to the needs of the diverse population that lives in our New York community. PAGNY is one of the largest physician groups in the country and directly employs nearly 4,000 physicians and allied health professionals who provide services to NYC Health + Hospitals, the largest municipal health care system in the nation serving more than a million New Yorkers annually. Our providers are highly skilled professionals with outstanding credentials who deliver the highest level of quality healthcare to patients throughout New York City.
Physician Affiliate Group of New York, P.C. (PAGNY) is an equal opportunity and affirmative action employer committed to diversity and inclusion in all aspects of recruiting and employment. We are committed to fostering an inclusive environment where everyone feels valued and respected. Our policies ensure equal opportunities for all. Learn more about our initiatives by visiting our Diversity, Equity, and Inclusion page.
*Salary Disclosure Information:
The annual base salary listed complies with the New York City law on Salary Transparency in Job Advertisements. The annual base salary listed is for full-time employment and does not include bonuses/incentive compensation or benefits. Actual total compensation depends on many factors, including experience, specialties, historical productivity, and historical collections.
**The annual total value of the compensation package shown is provided as an illustration and is not guaranteed.</t>
  </si>
  <si>
    <t>https://www.indeed.com/viewjob?jk=3ba9eb745c4f1481</t>
  </si>
  <si>
    <t>Psychiatrist - C/L - Child and Adult</t>
  </si>
  <si>
    <t>Brooklyn, NY 11203</t>
  </si>
  <si>
    <t>Physician Affiliate Group of New York (PAGNY) is seeking a compassionate and skilled Psychiatrist - C/L - Child and Adult to join our dynamic team at NYC Health + Hospitals/Kings County. As the largest municipal health care system in the United States, NYC Health + Hospitals is dedicated to providing high quality health care services with compassion, dignity, and respect to all New Yorkers, regardless of their ability to pay. Every year, NYC Health + Hospitals behavioral health service line reaches 76,000 patients, providing nearly 60% of all behavioral health services in New York City. NYC Health + Hospitals/Kings County's Behavioral Health Center offers a comprehensive suite of services for mental health including First Episode Psychosis program, medical services, opioid treatment, substance use disorders services, a specialized unit for people with Intellectually Disability, an inpatient Extended care unit focusing on the needs of our homeless patients and prevent recidivism, ketamine assisted therapy, and inpatient and outpatient services for adults and children. Our skilled teamincluding adult and child and adolescent psychiatrists, psychologists, internists, nurses, social workers, creative arts therapists, peer counselors and addiction counselors delivers compassionate care in a secure environment, respecting each patient's dignity and partnering with them on their recovery journey. We also provide educational resources for patients and caregivers to enhance their understanding of mental health and addiction issues and available treatments.
Our services range from psychopharmacology and various forms of psychotherapy (individual, group, and family) to specialized programs like outpatient withdrawal management, medication maintenance (including Methadone and Buprenorphine), overdose prevention, and support for personal development goals such as employment and education. Each patient receives a personalized assessment and treatment plan tailored to their specific needs, ensuring a holistic approach to recovery and health management.
The hospital maintains a strong academic affiliation with SUNY Downstate Health Sciences University to maintain its high healthcare delivery standards and to provide its staff with teaching and research opportunities and the chance to work with medical students, residents and fellows very closely.
The mission of NYC Health + Hospitals is to extend equally to all New Yorkers, regardless of the ability to pay, comprehensive health services of the highest quality in an atmosphere of humane care, dignity, and respect. Their Values are built on a foundation of social and racial equity and has established the ICARE standards for all staff.
NYC Health + Hospitals is the nations largest municipal health care delivery system in the United States. Dedicated to providing the highest quality health care services to all New Yorkers with compassion, dignity and respect, and regardless of immigration status or ability to pay.
Adheres with policies, procedures, protocols, and ethical standards of Kings County Hospital.
Answers requests for psychiatric consultations by physicians caring for children and adults admitted to the emergency departments and inpatient services in Kings County Hospital.
Provides recommendations for necessary psychiatric care and advice on disposition for patients whose physicians have requested psychiatric consultation.
Supervise residents, fellows and medical students rotating on the Psychiatry Consultation-liaison service (CL).
Partner with Behavioral Health leadership to foster inter-departmental collaboration.
Adheres with psychiatry CL protocols and participates in psychiatry CL team meetings.
Other duties as assigned by Chief of Service.
Must be board eligible or board certified in Psychiatry
M.D. or D.O. from an accredited school of medicine
Completed residency training in an accredited program within General Psychiatry and Child &amp; Adolescent Psychiatry
License to practice medicine in the State of New York
Preferred:
One year of education, training, and/or experience in psychiatry services
Wages and Benefits include:
Annual Base Salary: $266,200* (board eligible); $276,500* (board certified) based on 40-hour work week. Additional compensation available for extra call or sessional/per diem hours.
The annual total value of the compensation package is estimated at $394,920** (board eligible) and $415,920** (board certified), which includes the baseline salary, 401(k) contribution, sessional/per diem hours, and other factors as set forth below:
Estimated annual compensation for 10 additional sessional/per diem hours worked per week is $104,000.
401(k) Company Contribution (subject to IRS contribution limits):
Employees are immediately vested in a 3% company contribution of base earnings. No employee match is required.
After one year of service, employees receive an additional 7% company contribution of base earnings. No employee match is required.
Annual Continuing Medical Education (CME) Reimbursement.
Generous Annual Paid Time Off (PTO): Vacation, Sick, Holiday, and CME days.
Medical, Prescription, and Dental Coverage: Top-tier plans with employee contributions significantly below market rates.
Life Insurance and Accidental Death and Dismemberment (AD&amp;D) Coverage: Equal to 2x your salary (up to a maximum of $300,000) provided at no cost to you.
Additional employee-paid Voluntary Life and AD&amp;D coverage is available for you and your family.
Loan Forgiveness: Position may be eligible for loan forgiveness through certain state or federal programs.
Medical Malpractice Coverage (equivalent to occurrence-based): Provided at no cost to the employee.
Healthcare and Dependent Care Flexible Spending Accounts (FSAs).
Pre-tax employee-paid contributions for commuting expenses.
Visa sponsorship will be considered for this position.
Physician Affiliate Group of New York, P.C. (PAGNY) mission is to provide accountable, responsive, quality care with the highest degree of sensitivity to the needs of the diverse population that lives in our New York Community. PAGNY is one of the largest physician groups in the country and directly employs nearly 4,000 physicians and allied health professionals who provide services to NYC Health + Hospitals, the largest municipal health care system in the nation serving more than a million New Yorkers annually. Our providers are highly skilled professionals with outstanding credentials who deliver the highest level of quality healthcare to patients throughout New York City.
Physician Affiliate Group of New York, P.C. (PAGNY) is an equal opportunity and affirmative action employer committed to diversity and inclusion in all aspects of recruiting and employment. We are committed to fostering an inclusive environment where everyone feels valued and respected. Our policies ensure equal opportunities for all. Learn more about our initiatives by visiting our Diversity, Equity, and Inclusion page.
*Salary Disclosure Information:
The annual base salary listed complies with the New York City law on Salary Transparency in Job Advertisements. The annual base salary listed is for full-time employment and does not include bonuses/incentive compensation or benefits. Actual total compensation depends on many factors, including experience, specialties, historical productivity, and historical collections.
**The annual total value of the compensation package shown is provided as an illustration and is not guaranteed.</t>
  </si>
  <si>
    <t>https://www.indeed.com/viewjob?jk=87b8abd0f60147c6</t>
  </si>
  <si>
    <t>Business Intelligence Developer - Ford Pro Intelligence</t>
  </si>
  <si>
    <t>Business Intelligence Developer - Ford Pro Intelligence
We are the movers of the world and the makers of the future. We get up every day, roll up our sleeves and build a better world - together. At Ford, we’re all a part of something bigger than ourselves. Are you ready to change the way the world moves?
Ford Pro Intelligence provides telematics and fleet management services to our commercial and fleet customers. Ford Pro products and services serve as a foundational building block to Ford’s continued leadership and innovation in fleet/commercial vehicle market segments. Fleets are our future, representing a significant portion of vehicle sales and continual expected growth.
In this position...
As a Business Intelligence Developer, you will be at the forefront of our data-driven transformation, playing a pivotal role in turning raw data into actionable insights that fuel strategic decision-making across the organization, with a particular focus on fleet management. You will bridge the gap between complex data and business needs, creating clear and compelling visualizations and reports that empower our teams to make informed choices, identify new opportunities, and drive continuous improvement within our fleet operations. Your expertise in data modeling, ETL processes, and reporting will be essential in building a robust and scalable data infrastructure that supports our growth and innovation, particularly as it relates to optimizing fleet performance, managing costs, and ensuring safety and compliance. You will be a key contributor to our data-driven culture, fostering a deeper understanding of our fleet operations and enabling us to make data-informed decisions that drive positive results in this critical area.
. You'll have...
Bachelor's degree is required (concentration in computer science, data analytics, or STEM discipline is preferred).
3+ years of experience in building &amp; supporting data-driven approaches and tools to support clients
Even better, you may have...
Bachelor's degree with concentration in computer science, data analytics, or STEM discipline
MBA or equivalent advanced degree is preferred.
Experience in sales support and pre-sales activities is preferred.
Prior fleet management services experience is preferred.
Prior operational experience preferred but not required.
Experienced in agile project management methodologies – Preferred
Highly motivated, self-starter who can think creatively and operate in a dynamic white space environment, specifically concerning solution development.
Strong interpersonal skills for building client relationships and effectively communicating with other team members.
Willingness and ability to travel to attend meetings and meet with fleet customers and dealers.
Ability to comfortably manage multiple projects with competing demands for resources under tight deadlines
Strong analytical experience; experience with platform solutions such as Power BI, Qlik, Alteryx, SQL, Snowflake, Smartsheet, Jira, RPA or related software solutions - Preferred
Crisp, insightful oral- and written-communication style and able to summarize, using data &amp; supporting narrative across multiple formats
Ability to effectively navigate, collaborate, &amp; communicate across cross-stakeholder teams and Subject Matter Experts within IT and Business/Operations. Must be adept at influencing across various levels of the organization and storytelling to highlight value and inspire action.
Passionate about using data to drive operational excellence and improve the customer experience; high orientation to detail &amp; data accuracy and supporting new ways of working to create better data and insights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vision and prescription drug coverage
Flexible family care days, paid parental leave, new parent ramp-up programs, subsidized back-up child care and more
Family building benefits including adoption and surrogacy expense reimbursement, fertility treatments,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For more information on salary and benefits, click here: https://fordcareers.co/GSRnon-HTHD
This position is a range of salary grades 7-8 .
Visa sponsorship is available for this position.
Candidates for positions with Ford Motor Company must be legally authorized to work in the United States. Verification of employment eligibility will be required at the time of hire.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#LI-Remote LI-MH4
What you'll do...
Data Modeling &amp; Design:
Design, develop, and maintain data models, data warehouses, and data marts specifically focused on fleet management data.
Analyze business requirements related to fleet operations and translate them into technical specifications for data structures and ETL processes.
Develop and implement data quality checks and validation procedures to ensure data accuracy and integrity within the fleet management domain.
ETL Development &amp; Management:
Develop and maintain efficient and scalable ETL (Extract, Transform, Load) processes to move fleet management data from various sources into data warehouses and data marts.
Optimize ETL processes for performance and efficiency, ensuring timely data delivery for fleet management reporting and analysis.
Design and implement robust error handling and logging mechanisms for fleet management ETL processes.
Fleet Management Reporting &amp; Visualization:
Develop and maintain interactive dashboards, reports, and visualizations using industry-standard BI tools (e.g., Power BI, Tableau, Qlik Sense) specifically tailored for fleet management insights.
Design and implement data visualizations that effectively communicate fleet performance metrics, cost analysis, safety trends, and other relevant insights to various stakeholders across the organization.
Ensure reports and visualizations are user-friendly, intuitive, and meet the specific needs of fleet managers, operations teams, and other stakeholders.
Fleet Data Analysis &amp; Insights:
Analyze fleet data to identify trends, patterns, and insights that support optimizing fleet performance, managing costs, ensuring safety, and improving operational efficiency.
Communicate data insights clearly and effectively to stakeholders through reports, presentations, and other forms of communication, focusing on actionable recommendations for fleet optimization.
Proactively identify opportunities for data-driven improvements within fleet operations and recommend solutions based on data analysis.
Collaboration &amp; Communication:
Work closely with fleet customers, operations teams, and other stakeholders to understand their data needs and ensure alignment between data solutions and fleet management objectives.
Collaborate with other IT teams to ensure data integration and consistency across systems, particularly those related to fleet management.
Clearly communicate technical concepts and data insights to non-technical audiences within the fleet management context.</t>
  </si>
  <si>
    <t>https://www.indeed.com/viewjob?jk=b35eafb37956c9ba</t>
  </si>
  <si>
    <t>EBQ</t>
  </si>
  <si>
    <t>Summary
This role will focus on cultivating and expanding a strong sales pipeline to drive new business opportunities for assigned clientele. Key responsibilities include cross-selling and upselling, consistently meeting sales targets, and fostering exceptional partner and customer satisfaction.
Position Responsibilities
Effectively work and manage a sales pipeline with multiple prospects to acquire net new business
Cross-sell and upsell to develop new business when appropriate
Meet metrics including the incorporation of defined discovery questions, features and benefits, closing techniques, call performance objectives, and new logo targets/revenue targets
Regularly update Salesforce.com or applicable CRM with relevant notes to accurately forecast and close business within the average sales cycle
Consistently achieve or exceed monthly target(s) established by supervisor
Retain training and direction from company leadership
Professionally manage client expectations and workload
Adhere to company policies and values
Work effectively in a collaborative work environment and professionally represent EBQ to clients
Perform other duties as assigned
Minimum Qualifications
Highly motivated and disciplined self-starter with excellent verbal and written communication skills
Proven experience in sales development, account management, or full sales
Background in technology sales is preferred
Adaptability and strong multi-tasking skills
Working proficiency in Outlook and Salesforce.com (or similar CRM)
Ability to effectively communicate at all levels of the organization
Process-oriented
High attention to detail
Ability to work effectively in a collaborative work environment
Ability to implement ideas and direction around sales process and messaging
Proficiency in the following tool sets is desirable but not required
Working knowledge of Outlook, Microsoft Suite, G-Suite, and CRM systems such as Salesforce.com or HubSpot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Must be able to lift 15 pounds at times.
EBQ is an equal-opportunity employer. We provide equal employment opportunities to all qualified employees and applicants for employment without regard to race, color, religion, sex, gender, gender identity, age, marital status, national origin, sexual orientation, citizenship status, disability, or any other legally protected status. We prohibit discrimination in decisions concerning recruitment, hiring, compensation, benefits, training, termination, promotions, or any other condition of employment or career development. No visa sponsorship is available for this position.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512-637-9696 for assistance.</t>
  </si>
  <si>
    <t>https://www.indeed.com/viewjob?jk=907e9d4f6ac79966</t>
  </si>
  <si>
    <t>Licensed Acupuncturist</t>
  </si>
  <si>
    <t>Zion Acupuncture, Llc</t>
  </si>
  <si>
    <t>Qualifications
Acupuncture License OR NCCAOM certification
5 years TCM oR Acupuncture education
Acupuncture: 3 year experience.
Skill Set and Values:
Provides clients with professional, therapeutic services using acupuncture treatments.
Completes all other necessary duties with attention to detail and in a timely manner (to include but not limited to charting notes, scheduling appointments and processing payments in our EHR system)
Commitment to consistent weekly scheduling, punctuality, and accountability
Comfortable with communication skills, within team dynamics and patient interactions
Open to work with various integrative practitioners from diverse backgrounds,
Strong commitment to health, wellness, and passion for helping others
*H1B Visa Sponsorship*
Job Types: Full-time, Part-time, Internship
Pay: $20.00 - $40.00 per hour
Benefits:
* Health insurance
Schedule:
* Weekends as needed
Work Location: In person</t>
  </si>
  <si>
    <t>https://www.indeed.com/viewjob?jk=b81e38fa51a37035</t>
  </si>
  <si>
    <t>Pharmacy Manager (Pharmacist)</t>
  </si>
  <si>
    <t>$73.10 an hour</t>
  </si>
  <si>
    <t>Pavilions</t>
  </si>
  <si>
    <t>Rolling Hills Estates, CA 90274</t>
  </si>
  <si>
    <t>#LI-PS2
Are you the Pharmacist who knows your patients by name? Do they ask for you because you build meaningful relationships with them? Do you want to practice in a progressive setting where you can make an impact on patient care and be a part of your community? Are you a pharmacist who creates a culture that promotes diversity, equity, inclusion and belonging, and embraces associate well-being, growth and development? ThenPavilions, a division of Albertsons Companies, is the place for you! As a Pharmacy Manager for our company, you will be part of a team that is committed to providing direct patient care and wellness services. You will play a valuable role in disease state management, optimizing medication therapy, delivering outstanding patient-centered care and assisting in managing acute and chronic conditions.
Responsibilities:
Under the direction of the Division Pharmacy Manager, the Pharmacy Manager is responsible for the financial performance of the pharmacy and acts as pharmacist in charge.
Our Pharmacy Managers:
Actively delivers patient care services
Upholds operational standards including performance metrics, safety and compliance
Recruits, trains and supervises pharmacy team
Partners with management in developing and implementing initiatives to increase profitability
Requirements:
Bachelor's Degree in Pharmacy or Pharm.D or equivalent FPGEC (NABP)
Active pharmacy license in state(s) of practice with all held licenses in good standing
Certified immunizer preferred
1 year of supervisory experience in a pharmacy setting preferred
Ability to work a variety of schedules
We also provide a variety of benefits including:
Competitive Wages
Flexible work schedules
Associate discounts
Leaders invested in your training, career growth &amp; development
Health and welfare benefits for eligible employees (Medical, Dental, 401k and more!)
Vacation / Paid Time Off
OPT, H-1B (H1B) &amp; TN sponsorship or H1B visa transfers may be available
The pay for this position is $73.10 per hour, but no less than the local minimum wage. Starting rates will vary based on things like location, experience, qualifications, and the terms of any applicable collective bargaining agreement.
About Us:
Albertsons Companies is at the forefront of the revolution in retail. We have a new vision: forging a retail winner that is admired for national strength with deep local roots, that offers an easy, fun, friendly, and inspiring experience, no matter how a customer chooses to shop with us. We want talented individuals to be a part of this journey! We are a company that strives to reflect the rich diversity of the communities we serve. A workplace where everyone will be celebrated, have equal access to opportunities and resources, and be fully able to contribute to their and our company’s success. Locally great and nationally strong, Albertsons Companies (NYSE: ACI) is a leading food and drug retailer in the United States. Albertsons Companies is committed to bringing people together around the joys of food and inspiring well-being, and making a meaningful difference, neighborhood by neighborhood. The company includes 2,270 retail and drug stores with 1720 pharmacies, 402 associated fuel centers, 22 distribution facilities, and 19 manufacturing plants with over 290,000 employees across 34 states and the District of Columbia. The company is publicly owned with supermarkets across the country that includes Albertsons, Safeway, Vons, Jewel-Osco, ACME, Shaw’s, Tom Thumb, United Supermarkets, United Express, Randalls, Albertson’s Market, Pavilions, Star Markets, Market Street, Carrs, Haggen, Lucky, Amigos, Andronico’s Community Markets, King’s, Balducci’s, and Albertson’s Market Street.
DISCLAIMER
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
ALBERTSONS SAFEWAY IS AN EQUAL OPPORTUNITY EMPLOYER
This Company is an Equal Opportunity Employer, and does not discriminate on the basis of race, gender, ethnicity, religion, national origin, age, disability, veteran status, or on any other basis prohibited by law. We endeavor to make this site accessible to any and all users. If you would like to contact us regarding the accessibility of our website or need assistance completing the application process, please contact us at 1-888-255-2269.</t>
  </si>
  <si>
    <t>https://www.indeed.com/viewjob?jk=d484f9a31ed0461b</t>
  </si>
  <si>
    <t>Intermountain Health</t>
  </si>
  <si>
    <t>Riverton, UT 84096</t>
  </si>
  <si>
    <t>Job Description:
Family Medicine Physician, Full-time (Family Medicine)
Rose Canyon Clinic - Intermountain Health
Riverton, UT
When you join us, you’ll become a part of a nationally recognized health system dedicated to our mission of “helping people live the healthiest lives possible.”
About this role:
As a Physician in Family Medicine, you will work with a team of healthcare professionals committed to providing quality care and excellent patient experience. In this role you will add specifics here:
This position includes a competitive starting bonus and relocation assistance.
This position is for a Family Medicine Physician at Rose Canyon Clinic.
How we'll support you:
We care about your well-being which is why we provide our caregivers a generous benefits package. In addition, we offer paid time off, license reimbursement, malpractice insurance coverage, and an annual CME allowance to support your continuous growth and development. Learn more about our comprehensive benefits package and our commitment to diversity, equity, and inclusion.
What you’ll bring:
MD or DO degree from a fully accredited medical or osteopathic school of medicine
ACGME accredited residency training in Family Medicine
ABMS board certification or eligible
Experience level required or preferred
Active, unobstructed Utah medical license, or the ability to obtain one
BLS certification and DEA
Ability to successfully complete Intermountain Health’s credentialing process
We are not able to accept candidates requiring Visa sponsorship at this time
Candidates requiring Visa sponsorship will be reviewed on an individual basis
About us: Intermountain Health is a model health system providing extraordinary care and superior service at an affordable cost. We are an integrated not-for-profit system of 33 hospitals, 385 clinics, and a medical group with more than 5,000 employed physicians and advanced practice providers across seven states in the mountain west.
Our value statements are core to our culture. They reflect the behavior and attitudes that are important to us, are an agreement for how we treat each other, help us make decisions on how to act, and are a promise of what people can expect from us. Learn more about our Mission, Vision, and Values at: About Intermountain!
What does it mean to be a part of Intermountain Health?
It means joining the Power of We, building an environment where providers and caregivers can deliver the best in healthcare. Realizing each caregiver and volunteer is vital to providing care to our patients, because WE can only achieve the extraordinary together. Committed to the best in research and most advanced technology, the results are better clinical patient outcomes.
Life in the Mountain West
From large metropolitan areas to small tight-knit communities and everything in between, there's no shortage of outdoor adventures and breathtaking landscapes to explore. Enjoy world-class master planned communities, a variety of entertainment opportunities, and excellent educational institutions. Discover boutiques, spas, resorts, breweries, farmers markets, and unique wineries, in states that offer growing communities where you can vacation your own backyard.
Physical Requirements:
Location:
Rose Canyon Clinic
Work City:
Riverton
Work State:
Utah
Scheduled Weekly Hours:
40
The hourly range for this position is listed below. Actual hourly rate dependent upon experience.
$7.25 - $999.99
We care about your well-being – mind, body, and spirit – which is why we provide our caregivers a generous benefits package that covers a wide range of programs to foster a sustainable culture of wellness that encompasses living healthy, happy, secure, connected, and engaged.
Learn more about our comprehensive benefits packages for our Idaho, Nevada, and Utah based caregivers, and for our Colorado and Montana based caregivers.
Intermountain Health is an equal opportunity employer. Qualified applicants will receive consideration for employment without regard to race, color, religion, age, sex, sexual orientation, gender identity, national origin, disability or protected veteran status.
All positions subject to close without notice.</t>
  </si>
  <si>
    <t>https://www.indeed.com/viewjob?jk=be52ae150cd0b016</t>
  </si>
  <si>
    <t>Hospital Medicine Physician</t>
  </si>
  <si>
    <t>Sound Physicians</t>
  </si>
  <si>
    <t>Waverly, OH 45690</t>
  </si>
  <si>
    <t>Take the Next Step in your career as a Hospital Medicine Physician in Waverly, OH.
Our mission in Waverly, OH is to provide “better” in every sense—better healthcare, better teamwork, and a lasting impact on the community we proudly serve. Ready to grow your career in a place that values community and collaboration? Let’s talk.
People First in Waverly
Local Team Collaboration:
Join our close-knit team of 2 physicians at Pike Medical Center
Qualifications:
Board certified/eligible internal medicine or family medicine trained physicians.
Authorization to work in the U.S. (Sound offers visa sponsorship for qualified candidates).
We proudly sponsor H1B visa candidates and provide in-house visa specialists, licensing, and credentialing support. All required filing fees for the visa are covered by Sound.
Must be authorized to work in the US
Practice in the Heart of the Community
Scheduling:
Shifts for the Day Hospitalist are from 7am – 7pm
Key Responsibilities:
Perform rounding, admissions, and discharges to provide comprehensive patient care.
Collaborate with a full subspecialty team that is available for consults.
Work in an open ICU environment
No procedures are required as part of this role.
Utilize EPIC as the electronic medical record (EMR) system.
Living and Working in Waverly:
Waverly, OH, offers a great sense of community. It’s a place where you can build strong, lasting connections with both colleagues and patients. The town has a peaceful, welcoming atmosphere, and it’s easy to appreciate the surrounding natural beauty, with plenty of outdoor activities to enjoy during your downtime. It’s a place where people look out for each other, making work feel more like a shared experience than just a job.
Purpose-Driven Work with Local Impact
Waverly-Centered Care:
Our guiding principle is patient-first care, which means we focus on the people of Waverly and nearby areas. You’ll be part of a team that’s making a real difference in the health of our neighbors.
Rewards and Benefits:
Compensation: Highly Competitive Salary with Bonuses
Benefits:
Comprehensive benefits package, including medical, dental, vision, and life insurance.
401k with matching contributions.
Paid malpractice, including tail coverage.</t>
  </si>
  <si>
    <t>https://www.indeed.com/viewjob?jk=a66c0e64684f6c1d</t>
  </si>
  <si>
    <t>Instructor</t>
  </si>
  <si>
    <t>Job no: 495882
Work type: Faculty Full-time
Location: Online
Categories: Center for Cybersecurity
The University of West Florida is an Equal Opportunity/Access/Affirmative Action/Disabled/Veteran employer. Any individual requiring special accommodation to apply is requested to advise UWF by contacting UWF Human Resources at 1-850-474-2694 (voice) or 1-850-857-6158 (TTY). E-Verify is required for employment. All applications for employment at the University are subject to Florida public records law.
Please review job requirements carefully. Failure to submit all pieces of the application may result in disqualification. Applications are accepted on the University of West Florida career site: https://careers.uwf.edu. For assistance contact UWF Human Resources at 850-474-2694 or jobs@uwf.edu.
Employment based visa sponsorship will be considered for this position.
Position Title (Classification Title): Instructor 129620
Working Title: Associate Director, Business and Partnerships
Job Summary: The UWF Center for Cybersecurity is seeking a full-time instructor with demonstrated experience developing and teaching various cybersecurity courses in online, hybrid, and/or in-person formats to support its educational and workforce development programs. Candidates with experience teaching all cybersecurity topics are welcome to apply, including cybersecurity defense and operations, artificial intelligence and/or machine learning for cybersecurity, critical infrastructure and ICS security, and industry certification prep courses. This position will provide leadership to strengthen the Center’s business development and strategic partnerships, and support the Center’s workforce development programs and grants.
Department Center for Cybersecurity
FLSA: Exempt
Minimum Qualifications: Applicants are expected to possess a Master's degree or higher in Cybersecurity, Computer Science, Information Technology, or a closely related discipline from an accredited institution.
Position Qualifications: Applicants are expected to possess a Master's degree or higher in Cybersecurity, Computer Science, Information Technology, or a closely related discipline from an accredited institution.
Preferred Qualifications Demonstrated experience in cybersecurity teaching, training, and/or curriculum development, as evident through teaching experience, impact, and recognitions. Development and instruction of cybersecurity academic or continuing education courses in online, hybrid, and/or in-person formats. Development and instruction of industry certification prep courses including but not limited to Security+, CEH, or CISSP.
Familiarity with cyber range and virtual lab environments. Cybersecurity industry certifications including but not limited to Security+, CEH, or CISSP.
Demonstrated evidence of administrative, management and leadership ability. Experience with managing Center operations, training, and/or workforce development programs. Familiarity with cyber ranges and their use to enhance education and training. Cybersecurity industry certifications including but not limited to Security+, CEH, or CISSP. Capable of holding a security clearance.
Special Requirements or Considerations of the Job:
This position requires a criminal background screen.
Number of Vacancies 1
Work Hours 8AM - 5PM CT, Monday-Friday
FTE 1
Salary Range $100,000
Pay Basis Annually
Preferred Response Date: 3/21/2025
Special Instructions to Applicants: Candidates must apply online through the University of West Florida website: https://careers.uwf.edu. Applicants are required to attach a cv, letter of interest and contact information for three references. References will be contacted upon submission of this application. An opportunity to upload these documents will be provided during the application process. For assistance, please contact Human Resources at 850-474-2694 or email jobs@uwf.edu.
Advertised: January 30, 2025
Applications close: March 21, 2025</t>
  </si>
  <si>
    <t>https://www.indeed.com/viewjob?jk=10f402e14ad4e6e7</t>
  </si>
  <si>
    <t>Eugene, OR 97402</t>
  </si>
  <si>
    <t>Are you the Pharmacist who knows your patients by name? Do they ask for you because you build meaningful relationships with them? Do you want to practice in a progressive setting where you can make an impact on patient care and be a part of your community? Are you a pharmacist who creates a culture that promotes diversity, equity, inclusion and belonging, and embraces associate well-being, growth and development?
Then Albertsons, a division of Albertsons Companies is the place for you!
As a Pharmacist with our company, you will be part of a team that is committed to providing direct patient care and wellness services. You will play a valuable role in disease state management, optimizing medication therapy, delivering outstanding patient-centered care and assisting in managing acute and chronic conditions.
Our Pharmacists:
Actively delivers patient care services
Supervises pharmacy technicians, clerks and pharmacy interns
Upholds operational standards including performance metrics, safety and compliance
Implements company initiatives to increase profitability
Requirements:
Bachelor’s Degree in Pharmacy or Pharm.D or equivalent FPGEC (NABP)
Must have an active pharmacy license in state(s) of practice with all held licenses in good standing
Certified Immunizer Preferred
Ability to work a variety of schedules
We also provide a variety of benefits including:
Competitive Wages
Flexible work schedules
Associate discounts
Leaders invested in your training, career growth &amp; development
Health and welfare benefits for eligible employees (Medical, Dental, 401k and more!)
Vacation / Paid Time Off
OPT, H-1B (H1B) &amp; TN sponsorship or H1B visa transfers may be available
About Us:
Albertsons Companies is at the forefront of the revolution in retail. We have a new vision: forging a retail winner that is admired for national strength with deep local roots, that offers an easy, fun, friendly, and inspiring experience, no matter how a customer chooses to shop with us. We want talented individuals to be a part of this journey! We are a company that strives to reflect the rich diversity of the communities we serve. A workplace where everyone will be celebrated, have equal access to opportunities and resources, and be fully able to contribute to their and our company’s success.
Locally great and nationally strong, Albertsons Companies (NYSE: ACI) is one of the largest food and drug retailers in the United States. Albertsons Companies is committed to helping people across the country live better lives by making a meaningful difference, neighborhood by neighborhood. The organization includes 2,273 retail and drug stores with 1720 pharmacies, 402 associated fuel centers, 22 distribution facilities, and 19 manufacturing plants with over 300,000 employees across 34 states and the District of Columbia. The company is publicly owned with supermarkets across the country that includes Albertsons, Safeway, Vons, Jewel-Osco, ACME, Shaw’s, Tom Thumb, United Supermarkets, United Express, Randalls, Albertson’s Market, Pavilions, Star Markets, Market Street, Carrs, Haggen, Lucky, Amigos, Andronico’s Community Markets, King’s, Balducci’s, and Albertson’s Market Street.
DISCLAIMER
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
ALBERTSONS SAFEWAY IS AN EQUAL OPPORTUNITY EMPLOYER
This Company is an Equal Opportunity Employer, and does not discriminate on the basis of race, gender, ethnicity, religion, national origin, age, disability, veteran status, or on any other basis prohibited by law. We endeavor to make this site accessible to any and all users. If you would like to contact us regarding the accessibility of our website or need assistance completing the application process, please contact us at 1-888-255-2269. #LI-RM1</t>
  </si>
  <si>
    <t>https://www.indeed.com/viewjob?jk=2e605e7cd73d8b80</t>
  </si>
  <si>
    <t>Medical Director</t>
  </si>
  <si>
    <t>Shape the future of healthcare in Palm Coast by becoming our next Medical Director
We believe in bringing “better” to our local Palm Coast, Florida community—better care, better collaboration, and a deep commitment to the people we serve. We’d love to talk if you’re looking for a role that supports your professional growth while contributing to a vibrant community.
People First in Palm Coast
Local Team Collaboration:
Join our team of 24 physicians and an APP team at a two-hospital network.
Collaborate with Sound Physician leaders who work to enhance hospital services as the medical director of hospitalist services at both campuses.
To support hospital performance, we focus on utilization management (UM), compliance, and clinical documentation improvement (CDI).
H1B candidates invited to apply; access to Sound’s in-house visa specialists as well as our licensing and credentialing experts; all required filing fees for the visa are paid and services covered
Qualifications:
ABIM or ABFM certified with previous hospitalist director experience.
Strong communication skills and ability to work collaboratively within a multidisciplinary team.
Practice in the Heart of Palm Coast
Key Responsibilities:
Lead efforts in utilization management, compliance, and clinical documentation improvement at AdventHealth Palm Coast and AdventHealth Palm Coast Parkway.
Collaborate with hospital administration to identify and implement performance improvement initiatives such as length of stay, readmissions, and regulatory compliance.
Participate in monthly hospitalist team meetings and provide ongoing education and support to our network of physicians.
Practice Overview:
AdventHealth Palm Coast and AdventHealth Palm Coast Parkway are both 100-bed acute care facilities with a Level III trauma designation, and both campuses offer a full spectrum of services, including heart care, surgical services, and cancer treatment
Of all AdventHealth hospitals (75), AdventHealth was ranked #1 of all facilities in CMS core measures.
50% clinical &amp; 50% administrative, providing a balanced lifestyle.
Living and Working in Palm Coast
Palm Coast offers a unique combination of beaches, boating canals, and a laid-back lifestyle, perfect for those who enjoy outdoor activities and scenic surroundings.
The city’s beautiful beaches and abundant recreational options make it a prime location for individuals and families.
Palm Coast is conveniently located near larger urban centers, offering access to cultural, dining, and entertainment amenities while maintaining its charming, relaxed atmosphere.
Purpose-Driven Work with Local Impact
Palm Coast-Centered Care:
Our guiding principle is patient-first care, ensuring we make a meaningful difference in the lives of the people we serve. As medical director, you’ll be part of a team working toward continuous improvement in care delivery at AdventHealth Palm Coast and AdventHealth Palm Coast Parkway.
Rewards and Benefits
Compensation: Competitive salary and benefits package commensurate with experience and qualifications.
Benefits:
Comprehensive benefits package, including medical, dental, vision, and life insurance.
401(k) with matching contributions.
Paid malpractice insurance.
Secure your future via Sound Physicians’ Path to Partnership™ track + attain incentive-based rewards based on performance.</t>
  </si>
  <si>
    <t>https://www.indeed.com/viewjob?jk=7a78505bdb39538e</t>
  </si>
  <si>
    <t>Environmental Engineer 1 (Water Focused!)</t>
  </si>
  <si>
    <t>CDM Smith is looking for an entry-level Environmental, Water Resources, or Civil Engineer to join our Water Services Group. This position presents an excellent opportunity for recent graduates to apply their engineering skills to innovative and sustainable water projects and to grow within a dynamic team. In this role, you will support the design and implementation of water and wastewater treatment facilities, sewer systems, pipelines, and associated infrastructure. Operating under direct supervision, you will ensure designs meet client specifications and comply with federal, state, and local regulatory standards. Responsibilities include conducting site assessments, adjusting design parameters as needed, and conducting water quality analyses and modeling. You will also contribute to technical report preparation, documentation, and collaborate on presentations for client meetings and industry conferences. New team members will also assist in creating documents and presentations using tools like ArcGIS, HEC-RAS, SWMM, CADD, Excel, and other software. Additionally, there may be opportunities to participate in fieldwork supporting our construction management activities, providing a comprehensive project lifecycle experience.
Minimum Qualifications
Bachelor's degree in Civil, Environmental or Chemical Engineering or related discipline. 0 years.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Amount of Travel Required
10%
Skills and Abilities
Basic Knowledge of computer assisted design and drafting (CADD) 3D and 4D software and practices. Basic Knowledge of engineer principles of design. Knowledge of Microsoft business software (excel, word, etc.). Good verbal and written communication ability.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TSU
Group
WSO
Assignment Category
Fulltime-Regular
Employment Type
Regular
Visa Sponsorship Available
No - We will not support sponsorship, i.e. H-1B or TN Visas for this position</t>
  </si>
  <si>
    <t>https://www.indeed.com/viewjob?jk=96be31630449ff75</t>
  </si>
  <si>
    <t>Hydrogeologist</t>
  </si>
  <si>
    <t>Together, we own our company, our future, and our shared success.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
Company : Black &amp; Veatch Corporation
Req Id : 107203
Opportunity Type : College full time
Relocation eligible : No
Full time/Part time : Full-Time
Project Only Hire : Yes
Visa Sponsorship Available: No
Job Summary
We are currently looking to add a Staff Hydrogeologist/Engineering Geologist to support our Hydrogeology and Water Supply team.
Black &amp; Veatch is seeking a motivated, self-reliant, and detail-oriented Staff Hydrogeologist to join our team. This position may consist of an 80/20 mix of field and office assignments, respectively. There is also a potential for full time field assignments. This individual will also be responsible for supporting and evaluation of data in the field and in the office, preparation of well permit applications, technical specifications and bid documents, preparation of work definition documents, schedules and budgets, and support of report preparation.
Key Responsibilities
Providing professional hydrogeological support for a wide range of domestic and potentially, international projects.
Interpreting federal, state and local codes, rules and regulations.
Preparing work plans, reports, and proposals.
Working with project technical leads, project managers, and delivery teams to ensure that deliverables meet client needs.
Evaluating and interpreting collected data for water resources, hydrogeologic, underground injection control projects.
Prepare graphical and tabular summaries of data.
Providing competent report writing.
Preparation of presentations that summarize results of water resource and hydrogeologic assessments for clients and other technical professionals.
Strong organizational and communications skills (able to communicate solutions in writing, verbally and graphically)
Adherence to internal company health and safety and other processes and policies.
Supervision of subcontractors including drillers.
Preferred Qualifications
Preferred Competencies:
Bachelor of Science and/or Master of Science in Geology or Engineering Geology required
0 to 2 years of experience in water resources and hydrogeology
Excellent verbal and written communication skills
Be able to work in the field in remote locations in areas of the United States
Hold a valid driver’s license
Self-starter, professional appearance, positive attitude, takes initiative, detail oriented, excellent communications skills, and good writing skills
Proficient in MS Word, Excel and PowerPoint
ArcGIS, AutoCAD, Microstation or other graphical analysis tools a plus
Familiarity in Groundwater Vistas, gINT, Visual Modflow, Aqesolv, SEAWAT or other related calibration, environmental and hydrogeologic modeling software assessments a plus
HAZWOPER and MSHA safety certifications preferred (and/or interest in obtaining)
Minimum Qualifications
Bachelors' degree in Geology, Geoscience, Earth Science or Environmental Science.
All applicants must be able to complete pre-employment onboarding requirements (if selected) which may include any/all of the following: criminal/civil background check, drug screen, and motor vehicle records search, in compliance with any applicable laws and regulations.
Work Environment
Professionals located near a Black &amp; Veatch office have the option of a hybrid work model that offers a balance between working together in person and the flexibility of remote work. Our hybrid work model means you will work three days in the office and two days from another location.
Salary Plan
ENS: Eng &amp; Technical Specialties
Job Grade
127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Notice to External Search Firms: Black &amp; Veatch does not accept unsolicited resumes and will not be obligated to pay a placement fee for unsolicited resumes. Black &amp; Veatch Talent Acquisition engages with search firms directly for hiring needs.</t>
  </si>
  <si>
    <t>https://www.indeed.com/viewjob?jk=ed364517694fbc53</t>
  </si>
  <si>
    <t>Neonatologist</t>
  </si>
  <si>
    <t>Tower Health</t>
  </si>
  <si>
    <t>Tower Health is a regional integrated healthcare system that offers compassionate, high-quality, leading-edge healthcare and wellness services to communities in Berks, Chester, Montgomery, and Philadelphia Counties. With approximately 11,500 employees, Tower Health consists of Reading Hospital in West Reading; Phoenixville Hospital in Phoenixville; Pottstown Hospital in Pottstown; and St. Christopher's Hospital for Children in Philadelphia. Tower Health has partnered with Drexel University College of Medicine to open a new medical school one-half mile walking distance from Reading Hospital, a regional medical campus for Drexel University College of Medicine at Tower Health. The school opened in 2021 and is currently accepting enrollment applications for the second class in 2024. In addition, Reading Hospital is the main training hospital for the medical school and supports ACGME accredited residency and fellowship programs. For more information, visit towerhealth.org.
Reading Hospital is seeking a neonatologist to join our dynamic team. Position will cover Reading Hospital and Phoenixville Hospital locations.
Highlights:
You will join a group of 5 well-trained Neonatologists serving our surrounding communities.
We are a 30-bed, Level III NICU and the only NICU in Berks County.
Our team supports a busy, high volume, high quality OB service of more than 3500 births annually.
Schedule will be 7, 24 hour in-house shifts per month.
A supportive administration that is providing the resources to grow the service
The Benefits We Offer:
Competitive compensation package
Comprehensive benefits including health, dental, vision, life and disability insurance
Retirement savings plan with employer automatic contribution and employer match.
Malpractice insurance &amp; Tail Coverage
Generous paid time-off allowance
CME time and money
Relocation assistance
Retention bonus
H1B &amp; Green Card Support
Spousal/Domestic Partner Job Search Support
Supportive health system to advance goals
Reading Hospital is a 697-bed nonprofit teaching hospital that provides high quality healthcare, cutting-edge technology, and experienced, caring medical professionals. As the nationally recognized, Magnet® designated flagship institution of Tower Health, Reading Hospital is home to many top-tier specialty care centers and services, including the McGlinn Cancer Institute, Miller Regional Heart Center, one of the state’s busiest Emergency Departments and a Level I Trauma Center, and Beginnings Maternity Center, which houses the region’s only Level III Neonatal Intensive Care Unit (NICU). Reading Hospital is home to many top-tier specialty care centers and services, was named one of America’s 50 Best Hospitals by Healthgrades™, and has been ranked as one of the Top Ten Hospitals by U.S. News and World Report the second year in a row.
The Community:
Reading Hospital is located in West Reading, part of Berks County, Pennsylvania. This is an area that offers many wonderful places to live and raise a family. Berks County is within driving distance of major metropolitan areas like Baltimore, Philadelphia, and New York City, offering an easy chance to get away for some big city excitement.
The Reading Symphony Orchestra and Reading Public Museum are considered among the best in the state. GoggleWorks is one of the nation's largest interactive community arts centers. And each year, the Berks Arts Council presents the largest jazz festival on the east coast. In addition, the Santander Arena and Performing Arts Center bring some of the world’s top acts to Reading.
The great outdoors is right in your backyard, including the National Scenic Appalachian Trail, Blue Marsh Lake, French Creek State Park, and the Hawk Mountain Sanctuary. And you'll find lakes for boating, swimming, ice fishing, and skating. Reading also ranks fourth nationwide in minor-league sports markets, hosting our own minor league hockey (Reading Royals) and baseball (Reading Fightin’ Phils) teams.
Videos
Virtual Tour: https://youtu.be/hH6ItnuIIsc
Drexel University College of Medicine at Tower Health
Living in Berks County – From Reading Fellows (Video)
Websites:
Reading Hospital Campus Map
Facts About Reading Hospital
Berks County Living Website
Newcomers Guide to Berks County
Pennsylvania’s Americana Region
Contact Name: Beth Calabria
Contact Email: Beth.Calabria@towerhealth.org
Contact Phone: 484-628-6714
#LI-KE1
Board certified/board eligible MD/DO in Neontal-Pernatal Medicine and ability to obtain PA license.</t>
  </si>
  <si>
    <t>https://www.indeed.com/viewjob?jk=8f4022e99c60cedb</t>
  </si>
  <si>
    <t>Physician Assistant Family Medicine - Gateway</t>
  </si>
  <si>
    <t>Reading, PA 19608</t>
  </si>
  <si>
    <t>Tower Health is a regional integrated healthcare system that offers compassionate, high-quality, leading-edge healthcare and wellness services to communities in Berks, Chester, Montgomery, and Philadelphia Counties. With approximately 11,500 employees, Tower Health consists of Reading Hospital in West Reading; Phoenixville Hospital in Phoenixville; Pottstown Hospital in Pottstown; and St. Christopher's Hospital for Children in Philadelphia. Tower Health has partnered with Drexel University College of Medicine to open a new medical school one-half mile walking distance from Reading Hospital, a regional medical campus for Drexel University College of Medicine at Tower Health. The school opened in 2021 and is currently accepting enrollment applications for the second class in 2024. In addition, Reading Hospital is the main training hospital for the medical school and supports ACGME accredited residency and fellowship programs. For more information, visit towerhealth.org
Tower Health Medical Group Family Medicine - Gateway is seeking a Full-Time Family Medicine Advanced Practitioner to join their team providing exceptional care in the ambulatory setting. The group currently consists of 1 physician and 2 Physician Assistants, and looking forward to adding another Advanced Practitioner. This practice utilizes the EPIC EMR, which is universal throughout Tower Health.
Highlights:
Strong support team
Supportive practice administrator
Shared call to support a healthy work-life balance
Flexible schedule available
Strong community presence
The Benefits We Offer:
Competitive compensation package
Comprehensive benefits including health, dental, vision, life and disability insurance
Retirement savings plan with employer automatic contribution and employer match.
Malpractice insurance &amp; Tail Coverage
Retention Bonus
Generous paid time-off allowance
CME time and money
Relocation assistance
H1B &amp; Green Card Support
Spousal/Domestic Partner Job Search Support
Supportive health system to advance goals
Reading Hospital is a 697-bed nonprofit teaching hospital that provides high quality healthcare, cutting-edge technology, and experienced, caring medical professionals. As the nationally recognized, Magnet® designated flagship institution of Tower Health, Reading Hospital is home to many top-tier specialty care centers and services, including the McGlinn Cancer Institute, Miller Regional Heart Center, one of the state’s busiest Emergency Departments and a Level I Trauma Center, and Beginnings Maternity Center, which houses the region’s only Level III Neonatal Intensive Care Unit (NICU). Reading Hospital is home to many top-tier specialty care centers and services, was named one of America’s 50 Best Hospitals by Healthgrades™, and has been ranked as one of the Top Ten Hospitals by U.S. News and World Report the second year in a row.
The Community:
Reading Hospital is located in West Reading, part of Berks County, Pennsylvania. This is an area that offers many wonderful places to live and raise a family. Berks County is within driving distance of major metropolitan areas like Baltimore, Philadelphia, and New York City, offering an easy chance to get away for some big city excitement.
The Reading Symphony Orchestra and Reading Public Museum are considered among the best in the state. GoggleWorks is one of the nation's largest interactive community arts centers. And each year, the Berks Arts Council presents the largest jazz festival on the east coast. In addition, the Santander Arena and Performing Arts Center bring some of the world’s top acts to Reading.
The great outdoors is right in your backyard, including the National Scenic Appalachian Trail, Blue Marsh Lake, French Creek State Park, and the Hawk Mountain Sanctuary. And you'll find lakes for boating, swimming, ice fishing, and skating. Reading also ranks fourth nationwide in minor-league sports markets, hosting our own minor league hockey (Reading Royals) and baseball (Reading Fightin’ Phils) teams.
Videos:
Virtual Tour https://youtu.be/hH6ItnuIIsc
Drexel University College of Medicine at Tower Health
Living in Berks County – From Reading Fellows (Video)
Websites:
Reading Hospital Campus Map
Facts About Reading Hospital
Berks County Living Website
Newcomers Guide to Berks County
Pennsylvania’s Americana Region
Contact Name: Lisa Wortman
Contact Email: Lisa.Wortman@towerhealth.org
Contact Phone: 484-628-0556
Education Requirements
Completes and maintains all competencies and trainings as required for role.
Master's Degree
Experience
Relevant Experience
Certification and Licensure
BLS Certification
NCCPA Certification
PA Physician Assistant License
PA DEA License
DOT Medical Examiner Certification
Required Skills
Dictation and Transcription Skills
Excellent Communications Skills
Excellent Interpersonal Skills
Microsoft Office Applications</t>
  </si>
  <si>
    <t>https://www.indeed.com/viewjob?jk=6595c8eaa75f9585</t>
  </si>
  <si>
    <t>Urologist</t>
  </si>
  <si>
    <t>Phoenixville, PA 19460</t>
  </si>
  <si>
    <t>Phoenixville Hospital is a 144-bed facility that provides comprehensive medical services through emergency room visits, inpatient admissions, outpatient procedures and community outreach programs. Phoenixville Hospital’s services include an award-winning cardiovascular program, a fully accredited cancer center, NAPBC-accredited breast health center, an acute inpatient rehabilitation center, and a large robotic surgery program. Phoenixville Hospital is accredited by The Joint Commission and has been recognized for its quality outcomes and clinical expertise across services lines that include advanced joint replacement surgery, advanced heart failure care, and the designation as a Primary Stroke Center.
Pottstown Hospital is a 213-bed hospital that offers a full range of health services, including inpatient and outpatient, medical and surgical, and diagnostic and emergency care. Pottstown Hospital is accredited by The Joint Commission and has been recognized for its quality outcomes and clinical expertise across many service lines. Its cancer program is nationally recognized. The hospital also is a Primary Stroke Center; Joint Commission-certified for hip and knee replacement and Heart Failure certified.
Tower Health is a regional integrated healthcare system that offers compassionate, high-quality, leading-edge healthcare and wellness services to communities in Berks, Chester, Montgomery, and Philadelphia Counties. With approximately 11,500 employees, Tower Health consists of Reading Hospital in West Reading; Phoenixville Hospital in Phoenixville; Pottstown Hospital in Pottstown; and St. Christopher's Hospital for Children in Philadelphia. Tower Health has partnered with Drexel University College of Medicine to open a new medical school one-half mile walking distance from Reading Hospital, a regional medical campus for Drexel University College of Medicine at Tower Health. The school opened in 2021 and is currently accepting enrollment applications for the second class in 2024. In addition, Reading Hospital is the main training hospital for the medical school and supports ACGME accredited residency and fellowship programs.
Tower Health, Phoenixville and Pottstown Hospital’s is seeking 2 full-time Urologists.
Join our New Urology Practice – Part of a Well-Established Health System!
We are excited to announce the launch of a brand-new Urology practice within our trusted health system. As we continue to grow, we are looking for experienced and compassionate Urologists to be a part of this innovative and patient-focused team.
Position Highlights:
Opportunities for Growth: Be part of an expanding practice with ample opportunities for career advancement.
Collaborative Environment: Join a team of skilled professionals committed to providing exceptional care.
Strong primary care network assures steady stream of referrals.
Physicians will operate and cover inpatient general urology services at Phoenixville and Pottstown Hospitals. Outpatient office is in Limerick.
Monday-Friday Office Hours
What We Offer:
Competitive salary and benefits package
Comprehensive health, dental, and vision insurance
Paid time off and CME opportunities
Retention Bonus
Retirement savings plans with employer automatic contribution and employer match
Malpractice insurance &amp; Tail Coverage
Relocation Assistance
H1B &amp; Green Card Support
Spousal/Domestic Partner Job Search Support
Supportive health system to advance goals
If you’re looking for a rewarding opportunity to make a difference in the lives of patients while working in a well-supported, growing practice, we’d love to hear from you!
Apply Today!
For more information or to apply, contact Brittany Kulp at 484-587-9535 or Brittany.Kulp@towerhealth.org
Ideal Candidate:
Board Certified/Board Eligible in Urology
Strong clinical skills and a passion for patient care
Desire to work in a collaborative, team-oriented environment.
Ability to provide compassionate care and build long-term patient relationships.</t>
  </si>
  <si>
    <t>https://www.indeed.com/viewjob?jk=89c9194602f4cddf</t>
  </si>
  <si>
    <t>Patient Services Supervisor at Southampton Hospital</t>
  </si>
  <si>
    <t>$64,400 a year</t>
  </si>
  <si>
    <t>Faculty Student Association at SBU</t>
  </si>
  <si>
    <t>Southampton, NY 11968</t>
  </si>
  <si>
    <t>FSA's Mission is to maintain and enhance the quality, diversity, cost, and value of food in the campus dining programs, improving fiscally prudent and affordable food plans for students While ensuring the availability of desired and appropriate merchandise, products, and services for the campus community; Fostering and supporting the campus' core mission of academics, research, scholarship and intellectual creativity, inclusivity, and sustainability
Position Summary:
Patient Services Supervisors at Southampton Hospital are responsible for overseeing the day-to-day supervision of the patient services operations.
Essential Position: This position is considered "Essential". The incumbent must report to work regardless of extreme weather or other conditions.
Required Qualifications:
• Associate degree in Culinary Arts or similar, or equivalent of education and experience in a Sous Chef position
• Food Manager Certificate (current or obtained within 6 months of hire)
• Minimum of 2 years experience in a kitchen leadership role.
• Minimum of 2 years experience in a long-term or acute care facility.
• Strong knowledge of inventory management and purveyor ordering procedures.
• Knowledge of federal, state, and local codes and regulations about hospital food service
• Knowledge of A la Carte/Room Service food operations
• Excellent customer service skills
• Proficiency with Windows computers and software
• Ability to meet travel requirements associated with this position.
• Ability to meet acceptable background check standards.
• Ability to work flexible hours, including evenings and weekends, as appropriate.
Preferred Qualifications:
• Bachelor's degree in Culinary Arts or Healthcare Management, or equivalent of education and experience
• Experience as a Chef in a healthcare setting
• Patient/Health care software experience
• Experience supervising Union employees
Responsibilities/Essential Functions:
The following descriptions of the essential functions and performance expectations for this job are intended to reflect the major responsibilities and duties of the job but are not intended to describe minor duties or other responsibilities as may be assigned from time to time. Requirements represent minimum levels of knowledge, skills, and abilities.
Program/Department Responsibilities:
• Opens and closes the department following proper procedures
• Responsible for work schedules and meetings with employees under their direct supervision to maintain high standards
• Supervision of Patient Services staff, as well as food production staff.
• Oversees daily procurement by placing and coordinating orders with multiple suppliers to ensure timely and accurate delivery of goods
• Follows inventory procedures to maintain accurate stock levels and optimize inventory management.
• Enforce timeliness of patient tray service and proper food portioning at all times.
• Coordinate daily meal preparation, adhering to quality standards and establishing time frames.
• Meets with morning and evening supervisors to discuss and resolve any issues and changes.
• Review supervisor's logs daily for staffing concerns, equipment/production problems, and work assignment sheets.
• Enforce departmental sanitation policy and procedures. Ensure sanitation standards, safety, and infection control procedures as required by the various regulatory agencies.
• Under government standards, check and document sanitation and cleanliness of all work areas, including pantries.
• Identify and make recommendations to improve patient meal service operation.
• Ensure proper food handling procedures are being followed as outlined in HAACP.
• Notify appropriate departments of malfunctioning equipment immediately upon observance.
• Complete required departmental reports and records within an established time frame, including various quality control reports.
• Other duties as assigned by supervisor.
Health and Safety – Applied to all duties and functions
• Support the Association in maintaining a safe working environment.
• Be familiar with and strive to follow applicable federal, state, or local regulations, Association health and safety policy/procedure/requirement, and standards.
• Act proactively to prevent accidents/injuries and communicate hazards to supervisors when identified.
EEO/EPO and Policy – Applied to all duties and functions
• Appreciate and embrace diversity in all interactions with clientele, staff, volunteers, and the public.
• Assist the Auxiliary Services Association in reaching out to diverse audiences.
• Aware of and adheres to established Auxiliary Services Association and Stony Brook University policies and procedures.
• Contribute to the organization's overall success by performing all assigned duties professionally, timely, and accurately.
Equal Opportunity Employment
Auxiliary Services Association at Stony Brook University is an Affirmative Action/Equal Opportunity employer. These positions are not affiliated with the State University of New York nor the Research Foundation for SUNY at Stony Brook., Protected Veterans, and Individuals with Disabilities. Individuals who bring a diverse perspective and support diversity are strongly encouraged to apply.
For each factor below, choose the phrase that best fits the characteristics of this position:
Scope of Impact of the Position: Moderate - beyond the program
Interaction within the Association: Provide guidance/coordinate activities/contribute to work groups
Interaction Outside Association: Conduct straightforward business; provide information
Complexity of Supervision to employees: Moderate - Supervises, assigns, and reviews work of others
Complexity of Work: Moderate - Frequently adapts procedures to resolve questionable cases; often makes decisions requiring consideration of criteria
Level of decision-making activity: Low - Within program/functional area
Supervision Received: High - General supervision
Support Skills-Writing: Low - Usually issues standard responses
Support Skills-Computer: Low - Uses basic business/technical programs/applications to perform responsibilities
Working Conditions:
Essential Physical Requirements*: Typically lifts 20 to 50 lbs.
Visual: Close concentration/manual dexterity
Hazards: Chemicals/Elements - Careful Use
FSA is an employer and educator recognized for valuing AA/EEO and Protected Veterans and Individuals with Disabilities.
No relocation or VISA Sponsorship is available.
FSA may make reasonable accommodations to enable applicants to participate in the hiring process and employees to perform their essential functions. If you require an accommodation to participate in the selection process, you are encouraged to contact Human Resources at (631) 632-9306.</t>
  </si>
  <si>
    <t>https://www.indeed.com/viewjob?jk=b911d2b461303220</t>
  </si>
  <si>
    <t>Outpatient Internal Medicine Physician- Mason City, Iowa</t>
  </si>
  <si>
    <t>MercyOne</t>
  </si>
  <si>
    <t>Mason City, IA 50401</t>
  </si>
  <si>
    <t>Employment Type:
Full time
Shift:
Day Shift
Description:
MercyOne Internal Medicine Clinic
Busy practice with instant volume
Join a group of 2 Physicians and 3 ARNP’s
Traditional outpatient internal medicine
Minimal call- phone only
Lab on site
2 blocks from MercyOne North Iowa Medical Center- Mason City, a 342-bed regional referral teaching hospital- named Top 100 Hospital nationally
Visit this link to learn more about our medical center: https://www.mercyone.org/northiowa/about-us/
MercyOne Medical Group- North Iowa
$100,000 sign-on bonus!
Highly competitive compensation and full benefits package, including paid malpractice and tail coverage; benefits start day 1 of employment!
Regional health system covering 15 counties, includes MercyOne North Iowa Medical Center, eight critical access hospitals, and 42 clinics in northern Iowa and southern Minnesota
Network service area - approximately 260,000
First rural health system to implement a full integrated EMR
Candidates
BC/BE Must be board certified within 3 years of becoming eligible
EOE/drug screen required
H1B &amp; J1 waiver candidates accepted
Mason City, Iowa
Population ~30,000
Largest urban center in north Iowa
2 hours from Minneapolis and Des Moines
Excellent schools- both public and parochial; top 15% in the US in academic student achievement tests
NIACC community college
A community rich in history, music, and architecture- known for the Music Man and the last remaining Frank Lloyd Wright hotel in the world
Community amenities: Lime Creek Nature Center, indoor ice arena, fine arts museum, performing arts theater, regional orchestra, aquatic center, YMCA fitness center, library, 18-hole golf course, bike trails, and an abundance of outdoor recreation
Cost of living 24% lower than the national average
Municipal airport offering daily direct flights to/from Chicago
8 miles from beautiful Clear Lake
Visit this link to learn more about our community: https://thisisnorthiowa.com
Practice where your skills are appreciated, where physicians are highly respected members of the community, where you and yours will flourish as you become rooted in a lifestyle second to none.
QUALIFICATIONS: Graduate of a medical/osteopathic medical school is required. Demonstrated competency as a physician by completion of an appropriate residency program; board certified or board eligible. Must be able to obtain Mercy Medical Center-North Iowa medical staff privileges. Above average communication skills. Ability to work with a team. Licensed or eligible for State of Iowa physician license; Iowa Controlled Substance Certificate and Federal DEA Certificate.
NOTE: All offers are contingent upon the successful completion of references, background check, pre-employment physical and drug screen.
EOE F/M/vet/disabled
For more information or to send CV contact
Morgan Staley, Physician Recruitment Leader
Morgan.Staley@mercyhealth.com
Phone: (641) 428-6631
Our Commitment to Diversity and Inclusion
Trinity Health is one of the largest not-for-profit, Catholic healthcare systems in the nation. Built on the foundation of our Mission and Core Values, we integrate diversity, equity, and inclusion in all that we do. Our colleagues have different lived experiences, customs, abilities, and talents. Together, we become our best selves. A diverse and inclusive workforce provides the most accessible and equitable care for those we serve.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law.</t>
  </si>
  <si>
    <t>https://www.indeed.com/viewjob?jk=0d6a972a3da64813</t>
  </si>
  <si>
    <t>Rheumatologist - Reading Hospital</t>
  </si>
  <si>
    <t>Tower Health is a regional integrated healthcare system that offers compassionate, high-quality, leading-edge healthcare and wellness services to communities in Berks, Chester, Montgomery, and Philadelphia Counties. With approximately 11,500 employees, Tower Health consists of Reading Hospital in West Reading; Phoenixville Hospital in Phoenixville; Pottstown Hospital in Pottstown; and St. Christopher's Hospital for Children in Philadelphia. Tower Health has partnered with Drexel University College of Medicine to open a new medical school one-half mile walking distance from Reading Hospital, a regional medical campus for Drexel University College of Medicine at Tower Health. The medical school opened in 2021 and can support student body of 200 students. In addition, Reading Hospital is the main training hospital for the medical school and supports ACGME accredited residency and fellowship programs. For more information, visit towerhealth.org.
The Community:
Reading Hospital is located in West Reading, part of Berks County, Pennsylvania. This is an area that offers many wonderful places to live and raise a family. Berks County is within driving distance of major metropolitan areas like Baltimore, Philadelphia, and New York City, offering an easy chance to get away for some big city excitement.
The Reading Symphony Orchestra and Reading Public Museum are considered among the best in the state. GoggleWorks is one of the nation's largest interactive community arts centers. And each year, the Berks Arts Council presents the largest jazz festival on the east coast. In addition, the Santander Arena and Performing Arts Center bring some of the world’s top acts to Reading.
The great outdoors is right in your backyard, including the National Scenic Appalachian Trail, Blue Marsh Lake, French Creek State Park, and the Hawk Mountain Sanctuary. And you'll find lakes for boating, swimming, ice fishing, and skating. Reading also ranks fourth nationwide in minor-league sports markets, hosting our own minor league hockey (Reading Royals) and baseball (Reading Fightin’ Phils) teams.
Videos
Virtual Tour – Reading Hospital
Drexel University College of Medicine at Tower Health
Living in Berks County – From Reading Fellows (Video)
Websites:
Reading Hospital Campus Map
Facts About Reading Hospital
Berks County Living Website
Newcomers Guide to Berks County
Pennsylvania’s Americana Region
Contact Name: Ken Nichols
Contact Email: Kenneth.nichols@towerhealth.org
Contact Phone: 484-628-6581
#LI-KE1
Reading Hospital is seeking an experienced Rheumatologist to help develop a new practice and address the growing community need. This new Rheumatology practice will be hospital based with multi-layered support from the Department of Medicine. The new physician will be the first provider hired to support the growing community demand; more to follow. The perfect candidate must have a passion for developing and growing this new division. Hospital call will be approximately 1:6, shared with local private practice Rheumatologists. Reading Hospital is the clinical headquarters for Drexel University College of Medicine providing teaching and research opportunities for all clinical divisions.
Reading Hospital is located 60 minutes northwest of Philadelphia in the beautiful suburban community of West Reading Pennsylvania. Reading Hospital is a 697-bed nonprofit teaching hospital that provides high quality healthcare, cutting-edge technology, and experienced, caring medical professionals. As the nationally recognized, Magnet® designated flagship institution of Tower Health, Reading Hospital is home to many top-tier specialty care centers and services, including the McGlinn Cancer Institute, Miller Regional Heart Center, one of the state’s busiest Emergency Departments and a Level I Trauma Center, and Beginnings Maternity Center, which houses the region’s only Level III Neonatal Intensive Care Unit (NICU). Reading Hospital is home to many top-tier specialty care centers and services, was named one of America’s 50 Best Hospitals by Healthgrades™ and has been ranked as one of the Top Ten Hospitals in Pennsylvania by U.S. News and World Report the second year in a row.
Reading Hospital Awards and Recognition:
 Healthgrades-
America's 50 Best Hospitals Award™ (2022-2024)
America's 100 Best Hospitals Award™ (2017-2024)
America's 250 Best Hospitals Award™ (2014-2024)
America’s 100 Best Specialty Care (2017-2024)
 Newsweek-
World's Best 100 Hospitals (2021, 2023-2024)
One of 10 Best Value Hospitals in Pennsylvania
Top 1 percent of U.S. hospitals for clinical outcomes
 Centers for Medicare &amp; Medicaid Services (CMS):
5-Star Rating for Overall Hospital Quality
 US News &amp; World Report:
Ranked Among Top Ten Hospitals in Pennsylvania (2022-2024
 Verras' Medical Value Index™
One of 10 Best Value Hospitals in Pennsylvania
The Benefits We Offer:
Competitive compensation package
Comprehensive benefits including health, dental, vision, life and disability insurance
Retirement savings plan with employer automatic contribution and employer match.
Malpractice insurance
Retention Bonus
Generous paid time-off allowance
CME time and money
Relocation assistance
H1B &amp; Green Card Support (cannot support J-1 Visas)
Supportive health system to advance goals
Requirements:
MD or DO
Candidates must be licensed/eligible to practice medicine in Pennsylvania.
Board Certified/Board Eligible in Rheumatology</t>
  </si>
  <si>
    <t>https://www.indeed.com/viewjob?jk=84eb62e1d9e47fd1</t>
  </si>
  <si>
    <t>Hospitalist</t>
  </si>
  <si>
    <t>Pottstown, PA 19464</t>
  </si>
  <si>
    <t>Tower Health is a regional integrated healthcare system that offers compassionate, high-quality, leading-edge healthcare and wellness services to communities in Berks, Chester, Montgomery, and Philadelphia Counties. With approximately 11,500 employees, Tower Health consists of Reading Hospital in West Reading; Phoenixville Hospital in Phoenixville; Pottstown Hospital in Pottstown; and St. Christopher's Hospital for Children in Philadelphia. Tower Health has partnered with Drexel University College of Medicine to open a new medical school one-half mile walking distance from Reading Hospital, a regional medical campus for Drexel University College of Medicine at Tower Health. The school opened in 2021 and is currently accepting enrollment applications for the second class in 2024. In addition, Reading Hospital is the main training hospital for the medical school and supports ACGME accredited residency and fellowship programs. For more information, visit towerhealth.org
Pottstown Hospital is seeking a Hospitalist to join our growing Hospitalist Services team!
Highlights:
Responsible for coordinating all aspects of care for the inpatient Adult Medicine Service.
Flexible schedule options
Requirement to work 15 ten-hour shifts per month (includes some nights and weekends)
ICU with24/7 Intensivist coverage
No Procedures
Average Patient Load: 15
EPIC EMR
The Benefits We Offer:
Competitive compensation package
Comprehensive benefits including health, dental, vision, life and disability insurance
Retirement savings plan with employer automatic contribution and employer match.
Malpractice insurance &amp; Tail Coverage
CME time and money
Relocation assistance
H1B Visa &amp; Green Card Support (*does not qualify for J1 Waiver)
Supportive health system to advance goals
Pottstown Hospital is a 213-bed facility with a full range of health services, including inpatient and outpatient, medical and surgical, and diagnostic and emergency care, to name a few. We believe in the power of people to create great care. We're 1,150 healthcare professionals strong. We deliver compassionate, safe, quality care. And we work hard every day to be a place of healing, caring, and connection for patients and families in the community we call home.
Located in Pottstown, Pa., and a member of Tower Health, Pottstown Hospital offers a full range of health services, including inpatient and outpatient, medical and surgical, and diagnostic and emergency care. Pottstown Hospital is accredited by The Joint Commission and has been recognized for its quality outcomes and clinical expertise across many service lines. Its cancer program is nationally recognized. The hospital also is a Primary Stroke Center; Joint Commission-certified for hip and knee replacement; and Heart Failure and Chest Pain certified. Its Emergency Room, which is second busiest in Montgomery County, sees more than 45,000 patients a year.
The Community:
Pottstown and the greater Philadelphia area offers excellent schools, affordable homes, colleges, and parks plus a multitude of cultural, recreational, shopping, sporting attractions and social amenities all within driving distance to shore points, Philadelphia, New York City, Baltimore and Washington DC. Pottstown offers extensive arts and culture, shopping, nightlife, and dining experiences! Bordering close to the Schuylkill River and French Creek with multiple outdoor recreational areas in Oaks and French Creek State Park, with hundreds of trails for exciting adventures. Minutes from historic sites such as Valley Forge National Historical Park, to world-class shopping centers in King of Prussia and Exton, there is a wide offering of attractions for families of all ages.
 Videos
Pottstown Hospital Cancer Center
Pottstown Hospital Cardiology
Websites:
Montgomery County, PA – Official Website
Valley Forge and Montgomery County
Contact Name: Kat McEwan
Contact Email: Kat.McEwan@towerhealth.org
Contact Phone: 301-524-3419
 #LI-KE1
MD/DO, Board Certified or Board Eligible in Internal Medicine.
Candidates coming out of training encouraged to apply!
A valid PA Medical License or the ability to obtain one is required</t>
  </si>
  <si>
    <t>https://www.indeed.com/viewjob?jk=4557702b867e6b2b</t>
  </si>
  <si>
    <t>Pediatric Allergist</t>
  </si>
  <si>
    <t>Philadelphia, PA 19134</t>
  </si>
  <si>
    <t>Tower Health is a regional integrated healthcare system that offers compassionate, high-quality, leading-edge healthcare and wellness services to communities in Berks, Chester, Montgomery, and Philadelphia Counties. With approximately 11,500 employees, Tower Health consists of Reading Hospital in West Reading; Phoenixville Hospital in Phoenixville; Pottstown Hospital in Pottstown; and St. Christopher's Hospital for Children in Philadelphia. Tower Health has partnered with Drexel University College of Medicine to open a new medical school one-half mile walking distance from Reading Hospital, a regional medical campus for Drexel University College of Medicine at Tower Health. The school opened in 2021 and is currently accepting enrollment applications for the second class in 2024. In addition, Reading Hospital is the main training hospital for the medical school and supports ACGME accredited residency and fellowship programs. For more information, visit towerhealth.org.
Philadelphia based St. Christopher's Hospital for Children seeks a Pediatric Allergist/Immunologist to join our expanding medical staff. St. Christopher's Hospital for Children is focused on improving the health of the children of Philadelphia, bring high-quality, family-centered, and nurturing care.
Highlights:
Outpatient practice located on hospital campus
Ability to grow and develop practice
No weekend, No Call
Resident and Medical Student teaching
Serve a large diverse community of patients in the Philadelphia area
The Benefits We Offer:
Competitive compensation package
Comprehensive health benefits package
Retirement savings plan with employer match
Malpractice insurance &amp; tail coverage
Educational Loan Assistance
Paid -Time Off
CME time and money
Relocation assistance
H1B Visa &amp; Green Card Support
Putting Kids and Families First Since 1875
St. Christopher’s Hospital for Children, a partnership between Tower Health and Drexel University, is a 188-bed facility that provides exceptional care to children throughout the Greater Philadelphia area and surrounding counties. With more than 220 pediatric experts on staff, St. Christopher’s Hospital for Children combines topnotch pediatric care with a wide array of pediatric specialties, including Cardiology; Ear, Nose and Throat; Gastroenterology; Oncology; and Orthopedics. It houses the only Pediatric Burn Center between New York City and Baltimore and is one of only three Level I Pediatric Trauma Centers in Pennsylvania. St. Christopher’s is a Magnet® designated hospital and has been recognized as a Women’s Choice Award Best Children’s Hospital.
The Community:
Philadelphia located between New York and Washington D.C, is considered to be the birthplace of the United States. The Constitution was debated here in Philadelphia in what is now the Independence Hall. The nearby Liberty Bell Center is home to the famous two-thousand-pound bell which became a symbol of freedom. The National Constitution Center also tells the story of 1920s prohibition. Learn more about Al Capone and other famous former inmates at the Eastern State Penitentiary. The Philadelphia Museum of Art, one of the country's largest museums, is not to be missed. At Fairmount Park, discover outdoor art on the Benjamin Franklin Parkway, as well as the Smith Memorial Arch dedicated to Civil War heroes. Attractions for kids include Philadelphia Zoo, the oldest zoo in America. Meet more animals at the Academy of Natural Sciences or enjoy fun and educational interactive displays at the Please Touch Museum.
Videos:
Virtual Tour – St. Chris
Virtual Tour of Philadelphia
Drexel School of Medicine Class 2025
Websites:
St. Christopher’s Hospital for Children
City of Philadelphia
Contact Name: Brittany Kulp
Contact Email: Brittany.kulp@towerhealth.org
Contact Phone: 484-587-9535
#LI-KE1
Education Requirements
MD/DO
BC/BE pediatrics
Graduate from an ACGME accredited Allergy/Immunology Fellowship
Pennsylvania unrestricted medical license or ability to obtain</t>
  </si>
  <si>
    <t>https://www.indeed.com/viewjob?jk=27b6cf0b8949115b</t>
  </si>
  <si>
    <t>Management Specialist 7-Transit</t>
  </si>
  <si>
    <t>$125,549 - $219,710 a year</t>
  </si>
  <si>
    <t>As a member of this team you will contribute to CDM Smith's success by;
-Providing day-to-day direct oversight of traction power planning and design projects
-Developing project scope of work and fee proposals
-Managing task or project-level budgets and schedules
-Providing day-to-day direct oversight of traction power planning and design projects
-Developing project design criteria, construction plans, construction specifications, and cost estimates
-Writing technical reports
-Give directions, assign daily work, and mentor junior staff
Minimum Qualifications
Bachelor's degree. 12 years of related experience.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Preferred Qualifications
-Minimum of 15 years of experience
-Experience managing and delivering design projects from initiation through final design
-Strong background in Traction Power, DC Power design, testing and installation preferably with clients like CTA, Metra and/or similar transit agencies nationwide
-Working knowledge of Revit and AutoCAD
-Task leader, discipline leader, or project management experience including development of project proposals and creation of scope of work documents
areas
-Strong writing and communication skills
-Ability to present in front of an audience
Amount of Travel Required
5%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Pay Range Minimum
$125,549
Pay Range Maximum
$219,710
Additional Compensation
All bonuses at CDM Smith are discretionary and may or may not apply to this position.
Business Unit
TSU
Group
TSO
Assignment Category
Fulltime-Regular
Employment Type
Regular
Visa Sponsorship Available
No - We will not support sponsorship, i.e. H-1B or TN Visas for this position</t>
  </si>
  <si>
    <t>https://www.indeed.com/viewjob?jk=f0fbd89d449ea28c</t>
  </si>
  <si>
    <t>Advanced Practitioner - Advanced Care for Women</t>
  </si>
  <si>
    <t>The Advanced Practitioner functions as a primary health care provider with the responsibility of managing health related problems and conditions. Serves as a clinical leader and works closely with the physicians in managing pre and post op patients, assist with outpatient care, administration of medication, order necessary labs or tests, prescriptions and appropriate documentation of patient charts. This includes consultations for in person, office visits and phone consults with management or others as applicable. Works within specific department with physicians, surgeons and multidisciplinary healthcare professionals in coordinating and delivering patient care and facilitating communication between the patient and family members as applicable, various hospital departments, the Nursing Team and the Medical Staff on specific indicated issues. Functions as a clinical expert in the area, program or department assigned; dependent on departmental assignment, may be required to have weekend coverage, inpatient consults, rounds, and assists surgeons in specified activities in the operating room.
The Benefits We Offer:
Competitive compensation package
Comprehensive benefits including health, dental, vision, life and disability insurance
Retirement savings plan with employer automatic contribution and employer match.
Malpractice insurance - tail coverage included
Generous paid time-off allowance
Retention Bonus
CME time and money
Relocation assistance
H1B &amp; Green Card Support
Supportive health system to advance goals
Reading Hospital is a 697-bed nonprofit teaching hospital that provides high quality healthcare, cutting-edge technology, and experienced, caring medical professionals. As the nationally recognized, Magnet-designated flagship institution of Tower Health, Reading Hospital is home to many top-tier specialty care centers and services including the McGlinn Cancer Institute, Miller Regional Heart Center, one of the state’s busiest Emergency Departments and a Level I Trauma Center, and Beginnings Maternity Center, which houses the region’s only Level III Neonatal Intensive Care Unit (NICU). Reading Hospital was named one of America’s 50 Best Hospitals for 2023 by Healthgrades™. This is the second year in a row (2022-2023) that Reading Hospital has been in the top 1 percent of hospitals nationwide for overall clinical performance. Reading Hospital has also been ranked as one of the Top Ten Hospitals by U.S. News and World Report the second year in a row.
The Community:
Reading Hospital is located in West Reading, part of Berks County, Pennsylvania. This is an area that offers many wonderful places to live and raise a family. Berks County is within driving distance of major metropolitan areas like Baltimore, Philadelphia, and New York City, offering an easy chance to get away for some big city excitement.
The Reading Symphony Orchestra and Reading Public Museum are considered among the best in the state. GoggleWorks is one of the nation's largest interactive community arts centers. And each year, the Berks Arts Council presents the largest jazz festival on the east coast. In addition, the Santander Arena and Performing Arts Center bring some of the world’s top acts to Reading.
The great outdoors is right in your backyard, including the National Scenic Appalachian Trail, Blue Marsh Lake, French Creek State Park, and the Hawk Mountain Sanctuary. And you'll find lakes for boating, swimming, ice fishing, and skating. Reading also ranks fourth nationwide in minor-league sports markets, hosting our own minor league hockey (Reading Royals) and baseball (Reading Fightin’ Phils) teams.
Videos:
Virtual Tour: https://youtu.be/hH6ItnuIIsc
Drexel University College of Medicine at Tower Health
Living in Berks County – From Reading Fellows (Video)
Websites:
Reading Hospital Campus Map
Facts About Reading Hospital
Berks County Living Website
Newcomers Guide to Berks County
Pennsylvania’s Americana Region
Contact Person Name: Lisa Wortman
Contact Phone Number: 484-628-0556
Contact Email: Lisa.Wortman@towerhealth.org
#LI-KE1
Education Requirements
Master's Degree
Experience
Relevant Experience
Certification and Licensure
BLS Certification
Certification or CE Units Specific To Departmental Area
PA Certified Registered Nurse Practitioner License
PA Registered Nurse License
Required Skills
Excellent Communications Skills
Excellent Interpersonal Skills
General Clerical Skills
Keyboarding
Microsoft Word</t>
  </si>
  <si>
    <t>https://www.indeed.com/viewjob?jk=4d6402ad142e1a0c</t>
  </si>
  <si>
    <t>Neurologist - Limerick, PA</t>
  </si>
  <si>
    <t>Limerick, PA 19468</t>
  </si>
  <si>
    <t>Tower Health is a regional integrated healthcare system that offers compassionate, high-quality, leading-edge healthcare and wellness services to communities in Berks, Chester, Montgomery, and Philadelphia Counties. With approximately 11,500 employees, Tower Health consists of Reading Hospital in West Reading; Phoenixville Hospital in Phoenixville; Pottstown Hospital in Pottstown; and St. Christopher's Hospital for Children in Philadelphia, in partnership with Drexel University. Tower Health is strongly committed to academic medicine and training, including multiple residency and fellowship programs, the Drexel University College of Medicine at Tower Health, and the Reading Hospital School of Health Sciences in West Reading. Drexel University College of Medicine and Tower Health have partnered to build a brand-new medical school 1/2 miles from the Reading Hospital campus. The first class of medical students started in July 2021; when fully operational, the campus will train 200 medical school students. The Tower Health system also includes Reading Hospital Rehabilitation at Wyomissing; home healthcare provided by Tower Health at Home; TowerDirect ambulance and emergency response; Tower Health Medical Group; Tower Health Providers, our clinically integrated network; and 25 Tower Health Urgent Care facilities across our service area. For more information, visit towerhealth.org.
Due to extensive growth and community need, Tower Health is seeking Neurologists to join our growing Tri-County Neurology practice in Limerick, PA, 30 miles northwest of Philadelphia. Opportunities exist for either a pure Neurohospitalist working a 7 on /7 off model, and also for General Neurologist or Subspecialty Neurologist with expertise in the following fields:
 - Epilepsy
 - Neurophysiology
 - Headache Medicine
 - Vascular Neurology
The new Neurologist will be joining a very busy Neurology practice of 4 other General Neurologists as well as a Tower Health Neuroscience Service Line of 20+ multi-subspecialty Neurologists and 6 Neurosurgeons. The Neurology practice services both Phoenixville &amp; Pottstown Hospitals. The clinic is conveniently located between both hospitals.
Responsibilities:
The new Neurologist must be comfortable in managing a wide range of Neurological disorders but will be provided with the opportunity to practice the clinical skills for which they trained. Tri-County Neurology practice is required to cover all outpatient responsibilities at the Limerick location as well as the inpatient call-coverage to Phoenixville and Pottstown Hospitals.
Benefits &amp; Perks:
Competitive Compensation Plan with a superb benefits package
Retention Bonus
CME Allowance
Retirement programs
Malpractice Insurance with Tail Coverage
Relocation Assistance
Spousal/Domestic Partner Job Search Support
H1B Visas and Green Card Sponsorship (we cannot currently support J1 Visa Waivers).
Montgomery County, PA
Located in southeastern Pennsylvania, Pottstown and Phoenixville offer extensive arts and culture, shopping, nightlife, and dining experiences! Bordering close to the Schuylkill River and French Creek, there are multiple outdoor recreational areas, such as those in Oaks and French Creek State Park, with hundreds of trails for exciting adventures. From historic sites such as Valley Forge National Historical Park, to world-class shopping centers in King of Prussia and Exton, there is a wide offering of attractions for people of all ages.
The greater Philadelphia area offers excellent schools, affordable homes, colleges and parks plus a multitude of cultural, recreational, shopping, sporting attractions and social amenities all within driving distance to shore points, Philadelphia, New York City, Baltimore and Washington DC.
Videos:
Pottstown Hospital Cancer Center
Pottstown Hospital Cardiology
Virtual Tour-Phoenixville Hospital
Websites:
Phoenixville Hospital
Phoenixville Hospital-Campus Map
Pottstown Hospital
Pottstown Hospital- Campus Map
Contact Name: Kenneth Nichols
Contact Email: Kenneth.Nichols@towerhealth.org
Contact Phone: 484-628-6581
#LI-KE1
Requirements:
MD or DO
Must be licensed/eligible to practice medicine in Pennsylvania
Board Eligible/Board Certified in Neurology.</t>
  </si>
  <si>
    <t>https://www.indeed.com/viewjob?jk=23de548e94b4e7ad</t>
  </si>
  <si>
    <t>Academic Hospitalist</t>
  </si>
  <si>
    <t>Tower Health is a regional integrated healthcare system that offers compassionate, high-quality, leading-edge healthcare and wellness services to communities in Berks, Chester, Montgomery, and Philadelphia Counties. With approximately 11,500 employees, Tower Health consists of Reading Hospital in West Reading; Phoenixville Hospital in Phoenixville; Pottstown Hospital in Pottstown; and St. Christopher's Hospital for Children in Philadelphia. Tower Health has partnered with Drexel University College of Medicine to open a new medical school one-half mile walking distance from Reading Hospital, a regional medical campus for Drexel University College of Medicine at Tower Health. The school opened in 2021 and is currently accepting enrollment applications for the second class in 2024. In addition, Reading Hospital is the main training hospital for the medical school and supports ACGME accredited residency and fellowship programs. Discover why our hospital is a great place to work—take a virtual tour of our facility here: https://youtu.be/hH6ItnuIIsc
For more information, visit towerhealth.org.
Reading Hospital is recruiting an Academic Hospitalist to join the Faculty of our outstanding Internal Medicine Residency.
Day shifts are solely in a teaching environment with controlled census based on team size. The four team models include: one team of attending with 2 medical students, one team of attending with senior resident and 2 medical students and two traditional teams of attending, 1 senior resident, 2 interns and 2 to 3 medical students.
Night shifts are admitting shifts in rotation with the Hospitalists with focus of supervising in-patient teaching service which includes supervising resident admissions, resident response to Code blue and rapid response team resident supervision. Internal Medicine Board Certification and ACLS certification is required.
Faculty administrative time includes but is not limited to teaching, mentoring, program innovations, curriculum development as well as personal faculty development and scholarly activity.
Bedside clinical care and teaching involves: 126 total 10-hour shifts annually: 120 day shifts of 10 hours per shift (18 weeks) Monday through Sunday work week block and 6 night shifts of 10 hour shifts annually. Faculty administrative and teaching time: administrative time is equivalent to 720 hours of time scheduled on non-clinical blocks annually.
Learn more about our IM programs here: https://towerhealth.org/academic-affairs/residency-programs/internal-medicine-residency
We Offer:
Competitive compensation package
Comprehensive benefits including health, dental, vision, life and disability insurance
Retirement savings plan with employer automatic contribution and employer match.
Malpractice insurance
Generous paid time-off allowance - Vacation (4 weeks) and CME (1 week) in non-clinical scheduled weeks.
CME time and money
Relocation assistance
H1B Visa &amp; Green Card Support (*does not qualify for J1 Waiver)
Supportive health system to advance goals
Living in Berks County – From Reading Fellows (Video)
Reading Hospital is located in West Reading, part of Berks County, Pennsylvania. This is an area that offers many wonderful places to live and raise a family. Berks County is within driving distance of major metropolitan areas like Baltimore, Philadelphia, and New York City, offering an easy chance to get away for some big city excitement.
Contact Name: Kat McEwan
Contact Email: Kat.McEwan@towerhealth.org
Contact Phone: 301-524-3419
#LI-KE1
Internal Medicine Board Certification and ACLS certification is required.
Candidates must have experience as a Chief Resident or 1+ year of teaching experience in a Hospitalist setting.</t>
  </si>
  <si>
    <t>https://www.indeed.com/viewjob?jk=6184792305d9da5f</t>
  </si>
  <si>
    <t>Interventional Cardiology Physician</t>
  </si>
  <si>
    <t>HCA Florida Lawnwood Hospital</t>
  </si>
  <si>
    <t>Fort Pierce, FL 34950</t>
  </si>
  <si>
    <t>Specialization:
Cardiology Interventional
Job Summary:
HCA Florida Lawnwood Hospital assists a community private practice in searching for an interventional cardiologist.
Qualified Candidates:
BE/BC in interventional cardiology
The ideal candidate would have 2-5 years of experience
Must be a team player and have excellent communication skills
J1 and O visa sponsorship available
Incentive Package:
Impressive compensation package
No state income tax
About Lawnwood Hospital:
430-bed acute-care hospital offering a full range of services
Level II Trauma designation
6 Neuro ICU/ 54 total ICU beds
24/7 intensivist coverage
Most experienced heart institute on the Treasure Coast
Pediatric Intensive Care Unit
Comprehensive Stroke Center
Lawnwood Pavilion, situated on campus, offers a 36-bed psychiatric facility and a 26-bed inpatient and outpatient physical rehabilitation center
We invite you to bask in the tropical sun, where 21 miles of unspoiled beaches glisten and coax vacationers and residents alike to relax and enjoy. The New York Mets spring training and AA team, great golf including the PGA Golf Club and Historical Center, sports fishing, diving, surfing, kayaking, museums, theatre, art galleries, excellent schools, and nature preserves provide a broad range of cultural and sports experiences for the whole family. We have adventures for every taste, including botanical gardens, charter boats, a winery, several micro-breweries, eco-tourism, and the beach—a great location to raise a family.</t>
  </si>
  <si>
    <t>https://www.indeed.com/viewjob?jk=649fb11e2919965f</t>
  </si>
  <si>
    <t>Smilepoint Dental Group</t>
  </si>
  <si>
    <t>Cypress, TX 77433</t>
  </si>
  <si>
    <t>*General Dentist – Cypress, TXJoin a Thriving Dental Practice with Smilepoint Dental Group!*
Are you a skilled and passionate dentist looking for a rewarding opportunity in Cypress, TX? Smilepoint Dental Group is seeking a *General Dentist* who is committed to excellence in patient care and eager to grow in a supportive, high-tech environment.
We are a *rapidly expanding Inc. 5000 company* dedicated to delivering top-quality dental care in a welcoming, patient-focused setting. Our Cypress location offers a *strong patient base, modern technology, and a collaborative team* that empowers our dentists to succeed.
*Why Join Smilepoint Dental Group?*
✅ *Competitive Compensation &amp; Benefits*
* *Earning Potential:* $200,000 - $350,000/year
* *Production-Based Pay:* No insurance adjustments—earn on full production
* *Malpractice Insurance Provided*
✅ *Work-Life Balance*
* *Monday-Friday Schedule* – No weekends!
* Strong patient flow with fewer patients per day, allowing for *quality-driven dentistry*
✅ *State-of-the-Art Facility &amp; Growth Opportunities*
* *Digital Dentistry:* iTero Digital Scanners, cutting-edge technology
* *One-on-One Mentorship* – Training in *Invisalign, Implants, and more*
* *Full Autonomy in Treatment Planning* within a professional, patient-centered environment
* *Immigration Sponsorship Available* (H1B, TN Visa, Green Card)
*What We’re Looking For:*
* *Accredited Dental Degree (DDS or DMD)*
* *A patient-first approach and strong clinical skills*
* *A growth mindset* – passionate about learning and advancing in dentistry
* *Strong communication and leadership abilities*
*About Smilepoint Dental Group*
At Smilepoint, we strive to create an unparalleled patient experience while fostering a positive, team-oriented culture. Our Cypress office is a vibrant, fast-growing practice where Dentists can *thrive professionally and financially*.
If you are ready to *advance your career and make a lasting impact*, we want to hear from you!
*Location:* Cypress, TX
*Apply today and take your career to the next level with Smilepoint Dental Group!*
Job Type: Part-time
Pay: $270,000.00 - $300,000.00 per year
Schedule:
* Monday to Friday
Supplemental Pay:
* Bonus opportunities
* Performance bonus
* Retention bonus
Ability to Commute:
* Cypress, TX 77433 (Required)
Ability to Relocate:
* Cypress, TX 77433: Relocate before starting work (Required)
Work Location: In person</t>
  </si>
  <si>
    <t>https://www.indeed.com/viewjob?jk=d1e014009c72b3bd</t>
  </si>
  <si>
    <t>$223,972 - $245,886 a year</t>
  </si>
  <si>
    <t>Sea Coral Dentistry</t>
  </si>
  <si>
    <t>Gloucester, MA</t>
  </si>
  <si>
    <t>Job Overview:
Join our dental practice as a Dentist and play a vital role in providing exceptional dental care to our patients. We are looking for a dedicated professional to join our team and contribute to creating healthy smiles. 2 years prior experience is required.
-Experience in Implant dentistry is encouraged.
-Experience in Cosmetic dentistry is encouraged.
-Mentorship in implant and cosmetic area will be provided by the practice to train the in practitioner these areas.
-New grads are encouraged to apply.
- Sign on Bonus, Daily minimum guaranteed.
-H1B sponsorship and green card opportunities available.
This is a fully digital office with same day milling of restorations and 3D printing of dental appliances. We also provide training in these areas for dentists to be proficient.
Responsibilities:
- Perform general dentistry procedures with precision and care
- Maintain accurate patient records, update medical histories, and manage lab cases
- Educate patients on oral hygiene practices and post-operative care
- Ensure infection control procedures are followed to maintain a safe environment
- Training will be provided in digital dentistry areas including CBCT, digital scanning, digital milling, and 3D printing.
We are fully digital office and want someone to be open to learning the same.
Skills:
The following skills are required or nice-to-have for this position:
- Proficiency in Open dental for dental practice management
- Strong knowledge of infection control protocols in a dental setting
- Familiarity with dental terminology and medical terminology
- Competence in general dentistry procedures.
- Understanding of HIPAA regulations for patient privacy protection
Join our team of dedicated dental professionals where your skills will be valued, and you can make a significant impact on our patients' oral health. If you are passionate about dentistry and eager to grow in a supportive environment, we encourage you to apply now.
Job Type: Full-time
Pay: $223,972.00 - $245,886.00 per year
Benefits:
* 401(k)
* Dental insurance
* Employee discount
* Flexible schedule
* Health insurance
* Paid time off
* Professional development assistance
* Relocation assistance
Schedule:
* 8 hour shift
* Monday to Friday
* Weekends as needed
Ability to Commute:
* Gloucester, MA (Required)
Work Location: In person</t>
  </si>
  <si>
    <t>https://www.indeed.com/viewjob?jk=0e09e2fc7515fd5a</t>
  </si>
  <si>
    <t>Sr. Sales Business Development Executive</t>
  </si>
  <si>
    <t>Detroit, MI</t>
  </si>
  <si>
    <t>Job Title: Sr. Sales Business Development Executive
Job Location: Detroit, Michigan
Objective:
As a Sr. Sales Business Development Executive, your focus will be to achieve results that align with the organization’s strategic goals, including prospecting and finding new business opportunities. To succeed in this role, you should possess initiative, a competitive drive, and the ability to stay focused on results despite changing conditions. Your proactive approach to prospecting and your ability to identify and pursue new business prospects will be the key in driving the growth and success of the organization.
Role Overview:
As a Sr. Sales Business Development Executive, you will collaborate with multiple stakeholders in the sales process to ensure consistent revenue growth from new customers. This position offers a flexible and dynamic work environment, providing opportunities for growth, recognition, and rewards based on business results.
Key Responsibilities:
Identify and contact prospective customers, assess customer needs and match with products / services
Seek opportunities for increased and profitable sales on new and existing accounts; make presentations to prospective or existing accounts to propose rate structures and service options
Actively pursue new business opportunities and drive KPIs
Manage an assigned territory with extensive knowledge of potential customers and competitors
Foster customer and station relationships while collaborating with regional resources
Facilitate the transition of new accounts through introductions, information transfer, and securing necessary customer paperwork; assist with accounts receivable collection when needed
Generate and analyze sales reports to track performance, identify trends, and measure progress towards sales targets
Qualifications:
Minimum 2+ years of successful sales experience within the forwarding industry, demonstrating a strong hunter sales mentality driven by goals and self-motivation
Proficient in using a CRM system and MS Office Products
Skilled in building rapport and fostering strong customer relationships, with the ability to regularly meet with customers off-site
Exceptional communication and presentation skills
Strong negotiation skills to effectively navigate complex sales deals and contract agreements
Demonstrate a sense of urgency in achieving goals; adaptable and self-motivated in fast-paced, dynamic environments
Empowered to make quick decisions in response to changing conditions
Skilled in effectively persuading and motivating others to take action
Benefits: (All non-union employees)
Total Compensation Package: We offer a competitive base salary.
401(k) with a match: Pre-tax 401(k) contribution plan comes with a $1 for $1 match up to 4% quarterly, plus a 2% base contribution annually to help you save for retirement.
Stock Purchase Plan: Eligible employees can purchase Deutsche Post AG shares at a 15% discount and benefit from the Group’s success as shareholders.
Medical: We offer comprehensive healthcare plans covering preventative care, inpatient and outpatient services, and prescription drugs.
Vision: Optional coverage for eye exams, frames, and contact lenses.
Dental: Optional coverage for preventative, major, and basic dental services.
Holiday / Paid Time Off: The company provides paid time off for 7 major holidays each calendar year (New Year's Day, MLK Day, Memorial Day, Independence Day, Labor Day, Thanksgiving Day, and Christmas Day), plus 8 floating holidays, and accrued vacation days.
Our Vision: The Logistics Company for the World
Our Mission: Excellence. Simply Delivered.
Our Purpose: We connect people, improving their lives.
Our Values: Respect &amp; Results
Our Goals: Employer, Provider, and Investment of Choice, Living Responsibility
At DHL Global Forwarding we cultivate a culture that values both respect and results, placing a strong emphasis on fostering a diverse and inclusive workforce.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#LI-RL2</t>
  </si>
  <si>
    <t>https://www.indeed.com/viewjob?jk=61e6538382232974</t>
  </si>
  <si>
    <t>Process Engineer - Electronics Manufacturing</t>
  </si>
  <si>
    <t>Tropical Assemblies, Inc.</t>
  </si>
  <si>
    <t>Fort Lauderdale, FL 33334</t>
  </si>
  <si>
    <t>We are looking for engineers that have a background in Printed Circuit Board Assembly.
Come join a talented group of engineers and grow your career!
US Citizenship or Permanent Residency required.
Sorry, No Visa sponsorship is available. Please no agencies or recruiters
* Experience in a modern electronics/electrical/mechanical manufacturing environment \* Must have strong knowledge of SMT, Solder Screen Printing, Pick and Place, Reflow and IPC-610 Class 3 operations \* Demonstrate experience in implementing lean manufacturing concepts in all areas of PCB assembly including sub and final box build integration \* Proven experience launching products in a structured environment as a team member or leader \* Experience developing and maintain process documentation and with ECN maintenance \* Strong analytical skill and good organizational skill \* Effective verbal and written communication skill as well as excellent interpersonal skills \* Must be able to work independently with minimum supervision \* experience in electronic contract manufacturing industry of PCBA preferred. Able to communicate effectively with customers and or electrical design engineers.
* In this role your knowledge and experience of the following will be used:
* Software experience in PCB Gerber file review and Aegis MES
* PCB screen printer (trouble shooting/ design guidelines)
* Automated PCBA pick and place experience (SMT and through hole programming/troubleshooting/ design guidelines)
* PCBA thermal profiling (SMT reflow oven/ wave or selective soldering)
* Automated dispensing experience (conformal coating/under fill/adhesive) programming/troubleshooting/ design guidelines
* Fine Pitch component experience including BGA, micro BGA, QFN, 0102
* Industry standards including IPC quality requirements
* DFM/DFT/DFA (design for manufacturing/test/assembly), PFMEA, failure analysis experience
* Knowledgeable of Electronic Schematic interpretation and component classification types.
* Able to learn and program automated equipment, develop process travelers, method sheets for assembly and assign component part numbers using in-house numbering scheme.
*Position Qualifications*
*What You Will Need: *
* Experience as a manufacturing engineer or process engineer in electronic contract manufacturing environment, preferred.
* Experience developing, debugging, and qualifying new production processes
*Responsibilities*
* Design and optimize manufacturing processes for electronics production, focusing on lean manufacturing principles.
* Analyze schematics and troubleshoot issues in PCB assembly and surface mount technology.
* Collaborate with cross-functional teams to implement project schedules and conduct root cause analysis.
* Utilize AutoCAD and SolidWorks for process design and improvements.
* Ensure compliance with safety standards and maintain effective communication throughout the manufacturing facility.
Job Type: Full-time
Benefits:
* 401(k) matching
* Dental insurance
* Health insurance
* Vision insurance
Schedule:
* 10 hour shift
Work Location: In person
Application Deadline: 11/22/2021</t>
  </si>
  <si>
    <t>https://www.indeed.com/viewjob?jk=4dd6e448acc59df5</t>
  </si>
  <si>
    <t>Research Associate</t>
  </si>
  <si>
    <t>Oak Ridge National Laboratory</t>
  </si>
  <si>
    <t>Oak Ridge, TN 37830</t>
  </si>
  <si>
    <t>Requisition Id 14487
Overview:
 As a U.S. Department of Energy (DOE) Office of Science national laboratory, ORNL has an impressive 80-year legacy of addressing the nation’s most pressing challenges. Our team is made up of over 7,000 dedicated and innovative individuals! Our goal is to create an environment where a variety of perspectives and backgrounds are valued, ensuring ORNL is known as a top choice for employment. These principles are essential for supporting our broader mission to drive scientific breakthroughs and translate them into solutions for energy, environmental, and security challenges facing the nation.
We are seeking a highly motivated Research Engineer who will support resilience of critical infrastructure system projects at ORNL. This position resides in the Critical Infrastructure Resilience (CIR) Group in the Human Dynamics Section, Geospatial Science and Human Security Division (GSHSD), National Security Sciences Directorate (NSSD), at ORNL.
As a Research Engineer, you will contribute to cutting-edge research and development efforts aimed at enhancing the resilience of critical infrastructure systems against various threats and disruptions. This position offers a unique opportunity to work on interdisciplinary projects in collaboration with leading experts, tackling challenges related to energy (all sources including solar/wind/gas/microgrids/battery storage, etc.), water, cybersecurity, transportation, and more, with a special emphasis on grid reliability and resilience assessments and equity analysis. You will have the opportunity to creatively use interdisciplinary methods from computational data science, machine learning/GenAI, geographical information sciences, and many other methodologies to help frame and solve the above problems on a national and global scale.
You will work on advancing analytic methods and tools to improve understanding of critical infrastructure resilience, specifically improving access to electrical power for climate resilience and grid security. Your research will help to inform investments in grid resilience and restoration, deliver immediate benefits to our existing emergency response systems, and provide visibility into disparities in access to affordable energy.
The CIR group is heavily engaged in modeling risk and resilience of critical infrastructures to achieve equitable, reliable and adaptable built environments through data ecosystems creation, data science and integrated complex systems analysis. The group’s vision is to enable a sustainable, safe, and secure critical infrastructure for all.
The NSSD at ORNL leads scientific and technological breakthroughs to confront some of the nation’s most difficult security challenges. We develop interdisciplinary applications needed for the security of our nation today and target our vision on how these challenges may manifest themselves in a decade or more. NSSD’s R&amp;D focuses on cybersecurity and cyber physical resiliency, data analytics, geospatial science and technology, nuclear nonproliferation, and high-performance computing for sensitive national security missions. We also enhance ORNL contributions to national security challenges by working closely with leading researchers at the lab in areas such as nuclear and chemical sciences and engineering, applied materials, advanced manufacturing, biosecurity, transportation, and computing.
Major Duties/Responsibilities:
Contribute to the design, development, and implementation of new models, methods, and algorithms that improve our understanding of critical infrastructure resilience, specifically improving access to electrical power for climate resilience and grid security purposes.
Conduct research on grid resilience assessment methodologies, including modeling and simulation of grid operations under stress conditions, identification of vulnerabilities, and development of resilience enhancement strategies.
Analyze large-scale datasets from diverse sources to extract insights relevant to grid resilience. Apply statistical techniques and machine learning algorithms to identify patterns and trends related to infrastructure vulnerabilities and their interdependencies.
Contribute to and lead team publications in journals, participate in conferences, and engage with other scientists and analysts in the private sector, academia, and US Government communities.
Deliver ORNL’s mission by aligning behaviors, priorities, and interactions with our core values of Impact, Integrity, Teamwork, Safety, and Service. Promote equal opportunity by fostering a respectful workplace – in how we treat one another, work together, and measure success.
Basic Qualifications:
BS in computational data sciences and engineering, applied mathematics, geography, statistics, computer engineering or related field and research experience.
Experience in quantitative analysis, mathematical modeling, data science and visualization techniques.
Experience with programming languages such as Python, Java, Git, SQL, etc.
Experience with relevant tools and frameworks for both structured and unstructured data analysis and machine learning.
Experience with database technologies, particularly to store, analyze, and manipulate spatio-temporal data.
Preferred Qualifications:
Knowledge of infrastructure systems, including energy, transportation, water, and telecommunications, and their interactions with social and economic factors.
Publication record demonstrating contributions to peer-reviewed journals and conferences in relevant domains.
Familiarity with industry standards and best practices for grid resilience assessments, such as NERC CIP standards, as well as equity frameworks and methodologies.
GIS analysis for siting studies, National Environmental Policy Act, transload site identification, mode and route analysis
Experience working collaboratively in version control systems for source code management such as Git/GitLab.
Excellent written and oral communication skills including peer-reviewed publications, with the ability to collaborate effectively with colleagues from diverse backgrounds and present technical information to various audiences.
Proven ability to work independently and as part of a team, with a strong commitment to achieving project goals and delivering high-quality results.
Keen learner with a hunger to learn about new emerging problem areas and their socioeconomic impact on populations, terrains and other infrastructurals assets
Knowledge of major challenges in modeling and representing the built environment.
Ability to function well in a fast-paced research environment, set priorities to accomplish multiple tasks within deadlines, and adapt to ever changing needs.
Special Requirements:
Visa sponsorship is available for this position.
This position requires the ability to obtain and maintain an HSPD-12 PIV badge.
Benefits at ORNL:
ORNL offers competitive pay and benefits programs to attract and retain dedicated people! The laboratory offers many employee benefits, including medical and retirement plans and flexible work hours, to help you and your family live happy and healthy. Employee amenities such as on-site fitness, banking, and cafeteria facilities are also provided for convenience.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
If you have difficulty using the online application system or need an accommodation to apply due to a disability, please email: ORNLRecruiting@ornl.gov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t>
  </si>
  <si>
    <t>https://www.indeed.com/viewjob?jk=0d28388a3c6b27cb</t>
  </si>
  <si>
    <t>Job no: 495885
Work type: Faculty Full-time
Location: Pensacola - Main Campus
Categories: Mechanical Engineering
The University of West Florida is an Equal Opportunity/Access/Affirmative Action/Disabled/Veteran employer. Any individual requiring special accommodation to apply is requested to advise UWF by contacting UWF Human Resources at 1-850-474-2694 (voice) or 1-850-857-6158 (TTY). E-Verify is required for employment. All applications for employment at the University are subject to Florida public records law.
Please review job requirements carefully. Failure to submit all pieces of the application may result in disqualification. Applications are accepted on the University of West Florida career site: https://careers.uwf.edu. For assistance contact UWF Human Resources at 850-474-2694 or jobs@uwf.edu.
Employment based visa sponsorship will be considered for this position.
Position Title (Classification Title): Instructor in Mechanical Engineering 123620
Working Title: Instructor in Mechanical Engineering
Job Summary: The successful candidate will teach mechanical engineering or related courses at the undergraduate level, advise students, mentor student projects, and participate in recruitment and outreach activities.
Department Mechanical Engineering
FLSA: Exempt
Minimum Qualifications: Masters degree in Mechanical Engineering or a closely related field from an accredited institution.
Position Qualifications: Masters degree in Mechanical Engineering or a closely related field from an accredited institution.
Preferred Qualifications Prior industry engagement as an engineer.
Special Requirements or Considerations of the Job:
This position requires a criminal background screen.
Number of Vacancies 1
Work Hours 8am-5pm; variable with class schedule
FTE 1
Salary Range Commensurate with education and qualifications
Pay Basis Annually
Closing Date: 4/14/2025
Special Instructions to Applicants: Candidates must apply online through the University of West Florida website: https://careers.uwf.edu. Applicants are required to attach a cv, letter of interest and contact information for three references. References will be contacted upon submission of this application. An opportunity to upload these documents will be provided during the application process. For assistance, please contact Human Resources at 850-474-2694 or email jobs@uwf.edu.
Advertised: January 31, 2025
Applications close: April 14, 2025</t>
  </si>
  <si>
    <t>HIL Integration Engineer</t>
  </si>
  <si>
    <t>We are the movers of the world and the makers of the future. We get up every day, roll up our sleeves and build a better world - together. At Ford, we’re all a part of something bigger than ourselves. Are you ready to change the way the world moves?
Product Development uses design thinking &amp; user experience methods to deliver breakthrough products and services that delight our customers. We bring innovative, exciting, and sustainable ideas to life. We have opportunities around the world for you to contribute to advancements in autonomy, electrification, smart mobility technologies, and more!
Design and release engineers assume a major role in the product development organization – we are responsible for developing systems and components for multiple programs and delivering them with quality. We are charged with meeting and exceeding both our internal and external customer expectations with regard to fit, function, and finance.
In this position…
Seeking an engineer with systems approach to help revolutionize calibration engineering with HIL-based CAE methodologies. You will have the opportunity to work in a high-tech area of leveraging simulation and automation tools to transform propulsion system calibration efforts by exploiting strengths and eliminating weaknesses of HIL modeling, automation and testing capabilities. The general focus will be in the in HIL (Hardware-In-the Loop) integrating model-based solutions with additional responsibilities focused in VIL (Vehicle in the Loop) delivering vehicle diagnostic solutions leveraging the same xIL framework.
You'll have...
Minimum
Bachelor’s degree in computer science, Electrical Engineering or related field of study.
3+ years of experience with powertrain systems and interfaces.
3+ years of engine or transmission calibration (or related) experience strongly recommended.
Experience using CAE based tools.
Experience in tool development using Matlab both scripting and Simulink
Ability to understand and interpret C coding.
Data based decision-maker.
Clear communicator.
Highly effective collaborator.
Even better, if you have …
Preferred
2+ years of experience utilizing dSpace hardware and tools.
Experience with Intrepid and/or Vector CAN tools and software
Experience with ATI Vision calibration software and toolsets
Experience applying calibration development or DV methods in HIL or SIL environments.
Experience with ECU Test.
Experience with python scripting.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 Immediate medical, dental, vision and prescription drug coverage
• Flexible family care days, paid parental leave, new parent ramp-up programs, subsidized back-up child care and more
• Family building benefits including adoption and surrogacy expense reimbursement, fertility treatments, and more
• Vehicle discount program for employees and family members and management leases
• Tuition assistance
• Established and active employee resource groups
• Paid time off for individual and team community service
• A generous schedule of paid holidays, including the week between Christmas and New Year’s Day
• Paid time off and the option to purchase additional vacation time.
This position is a salary grade GSR 6-8.
For more information on salary and benefits, click here: https://fordcareers.co/GSRnon-HTHD
Visa sponsorship is available for this position.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#LI-Onsite #LI-JT1
What you'll do…
Develop and execute HIL modeling and testing strategies, collaborating with management to identify system strengths and weaknesses, prioritize improvements, and optimize system performance.
Commission applications on HIL/VIL Rigs including model/signal integration and validation.
Interface with modeling and calibration teams for HIL and correlation enhancements.
Collaborate with HIL HW/Integration engineers, HIL test methods, and technologist to deliver, maintain and develop HIL/VIL environment (equipment, software, automation and materials) for program use.
Document, demonstrate and mentor calibration and test engineers for HIL/VIL environment setup/use.
Develop, document, and standardize process improvements for the HIL/VIL commissioning.
Support calibration and test engineers to debug issues with operation or performance of HIL/VIL Rig.
Enhance/improve calibration DV and development capability by implementing new HIL/VIL tools.
Deliver/support program planning, preparation as well as issue resolution on inputs to HIL/VIL process.
Deliver recommissioning of applications and strive for process flexibility and efficiency.</t>
  </si>
  <si>
    <t>https://www.indeed.com/viewjob?jk=7b8875373dc5f29f</t>
  </si>
  <si>
    <t>Project Engineer (Bridge Management)</t>
  </si>
  <si>
    <t>Parsippany-Troy Hills, NJ 07054</t>
  </si>
  <si>
    <t>What We're Looking For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
This opportunity entails assisting the HNTB Team with the management of the New Jersey Turnpike Authority’s Bridge Inspection Program. This program consists of numerous structure types including bridges, sign structures, noise barriers, retaining walls, and high mast light poles, and primarily focuses on ensuring quality work by the client’s numerous consultants. Quality review tasks include reviews of inspection reports, responses to requests for information, and coordination between the client and their consultants. This project also includes the management of the client’s inspection database (Bentley’s AssetWise Inspections), the preparation of annual reports summarizing the condition of the client’s assets, and updates and maintenance of numerous manuals which are used to promote consistent work by all consultants. Our project also includes reviews of consultant bridge load ratings, or direct performance of bridge load ratings in accordance with client-specified load rating methodology and software (AASHTOWare Bridge Rating, and others). Under this project, HNTB also responds to numerous miscellaneous requests from the client, which may require research, calculations, and/or collaboration with the Client, our Team and/or consultants for completion. Note that this position is not a typical bridge design nor bridge inspection position.
The ideal candidate will be highly motivated, with a background and interest in bridge management and a long-term goal of contributing to our Team's work on this project. The ideal candidate will also have experience performing inspections for this client and have familiarity with their processes and procedures. They will be capable of working independently with limited oversight by senior project staff, and may be asked to mentor, train, or review work by junior staff. Compensation will be commensurate with experience, so please do not hesitate to apply if you feel you are a good fit for this role but may have more or slightly less experience than requested.
As a member of the team, you will contribute to the successful delivery for this specific project and have the opportunity to assist HNTB on other similar projects.
What You'll Do:
Responsible for the planning and distribution of discipline-specific work, and adherence to the schedule and budget on projects.
Assists in marketing responsibilities, including proposal generation.
Assists with the development of scope of work and level of effort for projects and/or assignments within discipline.
Oversees completeness and accuracy of project team’s work within the technical discipline. Guides and mentors team to overall project objectives.
Coordinates technical aspects of project with client counterpart and teaming partners at staff level for work within the discipline.
Works closely with other disciplines on multi-discipline projects.
Performs other duties as assigned.
What You'll Need:
Bachelor’s degree in Engineering and 6 years of relevant experience, or
Master’s degree in Engineering and 5 years of relevant experience, or
PhD in Engineering and 4 years of relevant experience
What You'll Bring:
Understands the impacts of decisions on work planning overall project success
Coordinates work planning effectively within the focused field of bridge inspection and asset management
Prepares high quality deliverables that are on time, and within budget and scope
What We Prefer:
6 years or more of relevant experience
Professional Engineer (PE) certification or plans to obtain within the next two years
Experience performing biennial inspections for bridges or other structures owned by the New Jersey Turnpike Authority (NJTA), including field work and inspection report preparation
Experience and familiarity with Bentley's AssetWise Inspections (web-based bridge management software)
Familiarity and basic knowledge of bridge load ratings; experience performing bridge load ratings for NJTA is a plus (with use of AASHTOWare's Bridge Rating software)
Additional Information
Click here for benefits information: HNTB Total Rewards
Click here to learn more about EOE including disability and vet
Visa sponsorship is available for this position.
\#AS #Bridges
.
Locations:
Parsippany, NJ (Fairfield)
.
.
.
.
.
.
.
.
.
.
.
.
.
.
.
.
.
NOTICE TO THIRD-PARTY AGENCIES: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
Job Type: Regular
Full/Part Time: Full time
Job Category: Engineering Group
ReqID: R-24643</t>
  </si>
  <si>
    <t>https://www.indeed.com/viewjob?jk=d10e2f2d0136921c</t>
  </si>
  <si>
    <t>Wafer Sustaining Engineer- Entry Level</t>
  </si>
  <si>
    <t>Seagate Technology</t>
  </si>
  <si>
    <t>About our group:
At Seagate, you will join a worldwide team of talented people collaborating to redefine what digital storage is and what it can be. Seagate leads the industry in research and development and our digital storage solutions allow people the freedom to access their content anytime, anywhere.
We are seeking a highly motivated and skilled individual to join our organization, a leading point group for process engineering in the Wafer Thin Film Head Manufacturing industry. As a Wafer Sustaining Engineer, you will play a crucial role in optimizing and maintaining the manufacturing processes for R&amp;D Engineering and Process Engineering. This position offers a dynamic work environment with opportunities for career growth and innovation at Seagate. In this entry level position, you will have a terrific opportunity to train in and gain exposure to all engineering disciplines, as well as Physics, Chemistry and Materials Science. As part of this position, you will be able to develop skills in Photolithography, Vacuum Processing, Plating Processing, Metrology (Measurement Systems), Yield/Quality Engineering, and Equipment Engineering. You will continually enhance your problem solving and data analysis skills as you work to resolve daily product and factory issues.
As you continue to develop your skills, there will be opportunities to work on projects with Senior Engineers around your long-term career interests. You will continually enhance and advance skills in the areas of problem solving, knowledge management, data analytics, team management, automation, and efficiency to resolve product and factory issues both short and long term. In the first 6 months, you will spend a significant portion of your time training with Process Engineers and Technicians as well as training on JMP, MS Teams, MS SharePoint, Process Tool Operation, and Wafer Build. With the rapid pace of our technology development, you will rarely face the same problem twice!
About the role - you will:
Perform daily troubleshooting and evaluation of suspect wafers and processes.
Work with process technicians, engineers, maintenance, and operations employees to resolve factory and product issues; often requires spending time in a Class 100 cleanroom.
Ensure proper passdown and process documentation is made and report to management the status of key factory issues including problems and potential problems.
Conduct SPC monitoring of tools, investigate scrap root causes, and address factory inhibitors.
Provide technician, trainer and operator training for the manufacturing team.
Review tool qualifications with equipment engineering.
Leverage Microsoft Teams Channels for: Frontline Communication with Operations, Facilities, Engineering, and Equipment Management. Knowledge Capture. Executive Communication. Passdown Communication
Improve Factory Documentation that includes control management and event management
Drive Best In-Class Frontline Communication and Documentation with MS Teams and MS SharePoint
Leverage Data Analytics: Simple Trending, Data Modeling, Identifying Deviations, Dashboard Deployment, JMP, Excel, and Power BI
Drive Workflow Automation and Engineering Efficiency
Assist Research &amp; Development teams with the advancement of technology.
Initiate and coordinate projects to improve manufacturing and wafer build efficiency.
Work with state-of-the-art nanofabrication equipment and measurement instrumentation.
Take on significant engineering responsibility.
Work closely with colleagues, including engineers, technicians, and production teams, to achieve production targets and resolve technical issues.
Collaborate with cross-functional teams to develop and implement quality control procedures that meet industry standards and customer requirements.
Continuously analyze and improve manufacturing processes to enhance efficiency, yield, and quality.
Show interest developing skills in Machine Learning, Generative AI, and Data Science
Support and Develop Automation with Training using Microsoft Power Automate, Python, and OCAPs.
Work D Shfit: Fri-Sun and every other Thursday, 4pm-4am.
The successful candidate will have opportunity to work on projects like
Job Automation leveraging advanced workflow and decision analysis automation.
3D Modeling, CAD
Knowledge Management, AI Chatbots
Process Optimization
Data Analytics
**No visa sponsorship is available for this position
About you:
Excellent Communication and Teamwork abilities.
Position may require limited/occasional travel.
Sound decision making and problems solving skills.
Basic computer skills and presentation skills.
Your experience includes:
BS degree in Chemistry, Physics, Materials Science and Engineering, Chemical Engineering, or Electrical Engineering with 0-2 years of experience.
The estimated base salary range for this position is $60,008 - $85,800. The individual salary is based on work location and additional factors, including job-related skills, experience, and relevant education or training.
Seagate offers comprehensive benefits to its eligible employees, including, but not limited to, eligibility to participate in discretionary bonus program, medical, dental, vision, and life insurance, short-and long-term disability, 401(k), employee stock purchase plan, health savings account, dependent care, and healthcare spending accounts. Seagate also offers paid time off, including 12 holidays, flexible time off provided pursuant to Seagate policy, a minimum of 48 hours of paid sick leave, and 16 weeks of paid parental leave. The benefits for this position are based on a full-time schedule for a full calendar year and may differ depending on work location.
Location:
Our Normandale campus spans two suburbs, Edina and Bloomington, and serves as the Recording Head development and manufacturing arm of Seagate. Located in the heart of a bustling community, Seagate offers an on-site café, or if you prefer, you can drive to one of many restaurants just minutes away. Need to grab a gift over lunch time? Shopping is abundant in the area. If working out is your thing, the on-site fully equipped fitness center hosts wellness programs, outdoor activities, tournaments and group workouts. Looking for something more laid back? Reset in one of our meditation rooms, or simply take a walk around our indoor walking path. On-site cultural festivals, celebrations and community volunteer opportunities also abound.
Location: Normandale, United States
Travel: None</t>
  </si>
  <si>
    <t>https://www.indeed.com/viewjob?jk=e42d02490c4fad16</t>
  </si>
  <si>
    <t>HR Manager/Senior Human Resources Manager</t>
  </si>
  <si>
    <t>Chicago, IL 60666</t>
  </si>
  <si>
    <t>Job Title: Human Resources Manager
Job Location: Chicago, IL
Are you ready to lead, innovate, and make an impact in a rapidly evolving workplace? We’re seeking a motivated Human Resources Manager to be the strategic backbone of our HR team in our Chicago station. This is your opportunity to build a culture where employees can thrive and grow. You’ll shape policies, champion development, and partner with our leaders to align HR strategies with business goals.
Bring your experience, insight, and passion to drive progressive HR practices, engage employees, and foster an inclusive environment. With a role that combines hands-on HR management and strategic influence, you’ll play a vital part in creating an exceptional workplace experience.
As the Human Resources Manager, you will have a primary focus on employee relations, labor relations, performance management, talent management, and driving engagement and retention initiatives.
Key Responsibilities:
Drive Core HR Initiatives: Oversee the implementation of key HR functions, including employment, employee relations, labor relations, compensation, benefits, performance management, and workforce planning within one of DGF’s largest operations.
Collaborate for Strategic Impact: Partner with the Area HR Director to create forward-thinking HR solutions that align with our Area strategy and support our business goals.
Trusted HR Advisor: Serve as a strategic partner and trusted advisor to leaders at multiple levels, addressing both tactical and strategic HR issues to support business growth, transformation, and organizational capability-building.
Ensure Policy Consistency: Promote fair and consistent application of company-wide employee and labor relations policies. Provide guidance to managers and employees to resolve employee relations matters effectively and professionally.
Foster High-Performance Culture: Partner with the Area HR Director to craft and implement HR policies that drive high performance and talent retention, fostering a culture of excellence.
Lead Talent Acquisition and Onboarding: Manage staffing efforts for both exempt and non-exempt roles, supporting managers with sourcing, interviewing, offering, and onboarding top candidates.
Drive Succession Planning: Lead succession planning initiatives, identifying talent gaps and development needs to mitigate risk and strengthen the leadership pipeline.
Champion Leadership Development: Promote continuous leadership growth by identifying and delivering relevant training opportunities.
Enhance Employee Engagement: Monitor and support programs that encourage active, engaged leadership and foster a positive employee experience.
Skills / Qualifications:
Bachelor's degree, preferably in Human Resources, Business Admin, or related field
Minimum of 7-10 years in an HR Generalist role with experience in labor relations and employee relations in a fast-paced environment
Knowledge of transportation, logistics industry
Strong understanding of employment, employee relations, labor relations, compensation/salary administration, and the laws that govern these areas
Experience with unions strongly preferred
Excellent interpersonal and communication skills, with the ability to influence and build trust at all levels
Strategic thinker and strong problem-solving skills
Ability to manage multiple priorities in a dynamic environment
Proficient in Microsoft (Outlook, Word, Excel and PowerPoint)
SPHR or PHR certification a plus
Pay Range: $105,682.50 - $140,910.00+ (Based on Experience)
Benefits: (All non-union employees)
Total Compensation Package: We offer a competitive base salary.
401(k) with a match: Pre-tax 401(k) contribution plan comes with a $1 for $1 match up to 4% quarterly, plus a 2% base contribution annually to help you save for retirement.
Stock Purchase Plan: Eligible employees can purchase Deutsche Post AG shares at a 15% discount and benefit from the Group’s success as shareholders.
Medical: We offer comprehensive healthcare plans covering preventative care, inpatient and outpatient services, and prescription drugs.
Vision: Optional coverage for eye exams, frames, and contact lenses.
Dental: Optional coverage for preventative, major, and basic dental services.
Holiday / Paid Time Off: The company provides paid time off for 7 major holidays each calendar year (New Year's Day, MLK Day, Memorial Day, Independence Day, Labor Day, Thanksgiving Day, and Christmas Day), plus 8 floating holidays, and accrued vacation days.
Why join DHL Global Forwarding?
We are part of the DHL Group the world’s leading logistics provider with operations in over 220 countries. Visit our career site on the web at https://www.logistics.dhl/us-en/home/careers.html
Our Vision: The Logistics Company for the World
Our Mission: Excellence. Simply Delivered.
Our Purpose: We connect people, improving their lives.
Our Values: Respect &amp; Results
Our Goals: Employer, Provider, and Investment of Choice, Living Responsibility
At DHL Global Forwarding we cultivate a culture that values both respect and results, placing a strong emphasis on fostering a diverse and inclusive workforce.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#LI-RL2</t>
  </si>
  <si>
    <t>https://www.indeed.com/viewjob?jk=08fa31a3e9c30a38</t>
  </si>
  <si>
    <t>Project Civil Engineer</t>
  </si>
  <si>
    <t>Milwaukee, WI 53207</t>
  </si>
  <si>
    <t>Join Crawford, Murphy &amp; Tilly (CMT) and become part of a team with a 75-year legacy of innovation and impact. We’re a full-service design consulting firm dedicated to transforming our communities with airports, transportation, water systems, stormwater management, and land development projects. We’re looking for a talented Project Manager to join our Aviation civil engineering team in Milwaukee, WI to grow our Aviation presence in Wisconsin. The selected candidate will have demonstrated leadership qualities, the ability to work as a team member or independently, the capacity to learn new skills and areas of expertise, and the desire to assist in establishing and growing our aviation business within a new market. This is a unique opportunity to grow and lead our national aviation capabilities in a new geographic market.
At CMT, you’ll be surrounded by engineers, planners, and design experts who are passionate about shaping the future. We value leadership, adaptability, and a willingness to dive into new challenges. If you’re ready to grow your expertise, work collaboratively or independently, and contribute to meaningful projects, we want to hear from you! Join us and help build the future of our communities with CMT.
Duties &amp; Responsibilities:
Planning, design, and construction of civil &amp; transportation projects focused on Aviation development
Perform and lead design tasks or projects including supervising junior staff
Typical projects require the preparation of bidding documents (plans &amp; specifications) including horizontal and vertical layout, site development, grading, drainage, pavement design, marking, signage, erosion control, coordination with other disciplines, water &amp; sanitary utilities, quantity takeoffs, cost estimates, and construction scheduling
Support the client manager in providing service to and developing relationships with existing aviation clients
Perform project management and coordination of multi-disciplined tasks necessary to implement projects for clients in our aviation group
Perform, assist, or oversee construction-related tasks including on-site construction observation and project engineering
Assist in business development activities including prospective client outreach, submittal preparation, and community engagement
Position Requirements:
A Bachelor’s degree in Civil Engineering is required. A Master’s degree in advanced studies will be recognized in the evaluation process
Minimum 5 years of civil engineering experience with demonstrated technical design &amp; construction expertise in transportation, civil site development, and civil infrastructure projects including geometric design, grading, drainage, pavements, utilities, quantities, engineering reports, and specifications. Aviation experience is preferred but not required.
Demonstrated strong interpersonal, verbal, and written communication skills will be preferred
Licensed Professional Engineer in Illinois and/or Wisconsin is required
Demonstrated skills and a working knowledge of AutoCAD for use in civil &amp; site design projects
Skill using Civil 3D for site modeling, design, and analysis is preferred
Interest in experiencing a variety of assignments is important
Must be willing to accept periodic out-of-town travel assignments to meet project demands
Acceptable driving record and valid driver’s license
Who is CMT?
CMT is recognized as a leader in delivering solutions across the entire infrastructure lifecycle, providing our clients with services across the spectrum of planning, design, construction, technology, and funding strategy. We design roads, bridges, and trails that connect people together, and we devise solutions that provide clean water for people and the environment. We also design sites and buildings, as well as solve complex challenges at some of the biggest airports in the country. For over 75 years, our team of engineers, planners, and consultants has delivered a trademark brand of excellence and value to those we serve.
CMT has been honored as the Top Engineering Design Firm in the Midwest by Engineering News Record and was recently named among Zweig Group’s “Best Firms to Work For.” CMT’s success has been a direct result of enabling our people to pursue their passions and grow as professionals, while also maintaining an appropriate work-life balance centered around flexibility. Through innovation and a passionate pursuit of excellence, our team of engineers, planners and other related design professionals are driven to help our clients achieve the highest value possible for the infrastructure they build and manage. Together we work to make our communities more livable and sustainable. A firm with approximately 500 employees and 25 offices in 9 states, CMT is growing fast and continuously creating opportunities for our employees.
CMT is committed to individual opportunity and the professional development of our employees. This position offers an opportunity to take that next step helping reach your career goals and personal potential.
ADDITIONAL INFORMATION
Please visit https://www.cmtengr.com/careers-at-cmt/ to see benefits
Equal Employer Opportunity including individuals with disability and protected veterans
Visa sponsorship is available for this position.</t>
  </si>
  <si>
    <t>https://www.indeed.com/viewjob?jk=bbd49bb3569d6209</t>
  </si>
  <si>
    <t>Database Developer</t>
  </si>
  <si>
    <t>ToolCASE LLC</t>
  </si>
  <si>
    <t>*Database Developer – Oracle PL/SQL and PostgreSQL*
We are a fast-growing international IT company based in Greenwood Village, CO that specializes in analytics and AI solutions for financial services, manufacturing, telecommunications, government and oil and gas. We are currently looking for a highly motivated *Database Developer* with a desire to break away from the corporate work environment and embrace a small, yet rapidly growing company atmosphere.
No Visa Sponsorship is available for this position.
*Job Description:*
* Data architecture, design, Oracle (PL/SQL) and Postgres (PLPGSQL) programming, query writing and tuning for AI-focused applications.
* Analysis of customers’ data schemas, creation of and updates to PL/SQL and PLPGSQL code that integrates customers’ data into our schemas.
* Testing, maintenance, Agile code reviews, deployment support, ticket grooming.
* Migration of Oracle data structure and code to Postgres.
* Following the coding standards and conventions.
* Occasional DevOps duties: debugging and solving customer-reported issues.
This position is an in-office, full-time role. Our office is in the Denver Technological Center area, and provides excellent in-building facilities including garage parking, a gym, and proximity to a Light Rail station.
*Required Skills:*
Excellent development skills in one or both: Oracle PL/SQL, Postgres PLPGSQL (if fluent in one but not the other, then willingness to learn the other).
Thorough understanding of query and programming efficiency.
Ability to analyze customer’s data and convert/integrate to our internal schemas.
Experience with Linux/UNIX as a user.
Git or similar source management tools.
Ability to work well in a team setting as well as independently.
*Desirable Skills:*
Mac/OSX user skills
Linux/UNIX scripting
Agile Methodology
*Qualifications:*
Bachelor’s degree or higher in Computer Science, or in a technical or scientific discipline with strong computer programming emphasis;
or equivalent 2+ years of programming experience
*Comprehensive Compensation and Benefits Package*
* Health, Dental, Vision, Life, STD &amp; LTD
* 120 hours Accrued PTO in first year
* 401k Employer Match 100% vested
Job Type: Full-time
Pay: $100,000.00 - $140,000.00 per year
Benefits:
* 401(k)
* 401(k) matching
* Dental insurance
* Employee assistance program
* Flexible schedule
* Flexible spending account
* Health insurance
* Life insurance
* Paid time off
* Parental leave
* Professional development assistance
* Tuition reimbursement
* Vision insurance
Compensation Package:
* Bonus opportunities
Work Location: In person</t>
  </si>
  <si>
    <t>https://www.indeed.com/viewjob?jk=7ed26cbd97ebfbe9</t>
  </si>
  <si>
    <t>Transportation Specialist - Dispatch Operations</t>
  </si>
  <si>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Who we are: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
At ACV we focus on the Health, Physical, Financial, Social and Emotional Wellness of our Teammates and to support this we offer:
• Multiple medical plans including a high deductible, low cost health plan
• Company-sponsored (paid) Short-Term Disability, Long-Term Disability, and Life Insurance
• Comprehensive optional benefits such as Dental, Vision, Supplemental Life/AD&amp;D, Legal/ID Protection, and Accident and Critical Illness Insurance
• Generous paid time off options, including vacation time, sick days, Company holidays, floating holidays, parental leave, bereavement leave, jury duty leave, voting leave, and other forms of paid leave as required by applicable law or regulation
• Employee Stock Purchase Program with additional opportunities to earn stock in the Company
• Retirement planning through the Company’s 401(k)
Who we are looking for:
The Transportation Specialist - Dispatch Operations is responsible for supporting the Transportation department by facilitating and dispatch operations. This role utilizes processes and procedures established by the Transportation department to coordinate transport orders, resolve logistical issues, and contribute to the seamless and effective operations of the ACV Transportation product. The Transportation Specialist - Dispatch Operations partners with carriers, customers, and internal departments and Teammates to navigate dispatch and Dispatch Operations-related assignments. This role performs duties with limited supervision.
What you will do:
• Actively and consistently support all efforts to simplify and enhance the customer experience.
• Triage customer and carrier inquiries; manage transactions and communications to provide timely resolutions. Refer inquiries or tasks to appropriate Teammate(s).
• Process transactions to support Transportation operations, dispatching and Dispatch Operations. Transactions may include assigning dispatch jobs, expediting Dispatch Operations surrounding transport orders, or assessing and understanding the needs of customers and carriers to ensure seamless orders; relegate transactions to appropriate Teammate(s).
• Maintain and manage relationships with carriers, customers, and internal departments and Teammates.
• Resolve complex issues utilizing processes, procedures, and effective problem solving skills.
• Ensure accurate and proper entry and maintenance of records in Salesforce, load boards, and other related systems or platforms.
• Work interdepartmentally to maintain status of dispatching and Dispatch Operations. Connect with sellers, buyers, and carriers to provide continuous communication.
• Ensure transactions and records are accurate, up-to-date, and compliant.
• Identify opportunities for customer satisfaction, dispatch, and Dispatch Operations operations efficiency. Leverage systems to continuously support the improvement of dispatch and Dispatch Operations.
• Monitor KPIs and objectives through varying systems. Collaborate with management and the Dispatch team to identify opportunities and assist in development of effective policies and procedures.
• Perform additional duties as assigned.
What you will need:
• Ability to read, write, speak, and understand English.
• High School Diploma or GED
• Minimum 1-2 years' experience in dispatch, logistics, or transportation industry.
• Intermediate problem-solving ability
• Teamworking skills, including both internally and externally
• Proven customer service ability
• Communication and organizational skills
• Sense of urgency and self-motivation
• Familiarity with business technology, including Microsoft Office or G Suite, and Salesforce.
Compensation: $21.00 per hour. Please note that final compensation will be determined based upon the applicant's relevant experience, skillset, location, business needs, market demands, and other factors as permitted by law.
No immigration or work visa sponsorship will be provided for this position.
#LI-CG1
Our Values
Trust &amp; Transparency | People First | Positive Experiences | Calm Persistence | Never Settling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For information on our collection and use of your personal information, please see our Privacy Notice.</t>
  </si>
  <si>
    <t>https://www.indeed.com/viewjob?jk=db87518069b7900c</t>
  </si>
  <si>
    <t>Assoc Dir, Trsfr Advg &amp; Succ</t>
  </si>
  <si>
    <t>Eastern Kentucky University</t>
  </si>
  <si>
    <t>Richmond, KY 40475</t>
  </si>
  <si>
    <t>Assoc Dir, Trsfr Advg &amp; Succ
Eastern Kentucky University
Title: Assoc Dir, Trsfr Advg &amp; Succ
Position Type: Fulltime Staff
Search Type: External - minimum 7 days
Department: 30R003 - StudentSuccess,Outreach&amp;Opportunity
Division: 5R0000 - Student Success,Opportunity&amp;Engage
Position Location: Richmond Campus
Driver Classification: Driver
FLSA: Exempt
Schedule Type: Full Time (37.5 hrs per week or more)
Hours Per Week:
Additional Schedule Details:
Posted Salary Grade: Exempt - 47
Retirement: KTRS
Contact Person: Heather Davis
Job Summary/Basic Functions
The Associate Director will lead recruitment efforts and oversee the Transfer Advisor. The Associate Director will provide academic guidance and support to prospective and active transfer students as they explore postsecondary educational options and transition into EKU. This position provides accurate and concise transfer information to help students navigate general admission and academic pathways and gain familiarity with EKU resources, particularly throughout the first year of transition.
Minimum Qualifications
Education: Master's degree is required.
Experience: Two years of increasingly responsible experience in academic advising, recruitment, or admissions capacity required.
Experience to include a working knowledge of the structure of higher education and general Higher Education Policy &amp; Procedures.
Licensure &amp; Certifications:
Preferred Qualifications:
Job Duties:
35% - Provides leadership to the transfer recruitment/advising team to include performance management, mentorship, territory management, goal setting, and regular monitoring of recruitment progress. Assists the Director to ensure the alignment of recruitment and advising strategies with departmental and institutional objectives. - (Essential)
35% - Manges a caseload of Transfer students through an alphabet split approach. Utilizes a CRM tool to manage inquiries, applicants and admitted students, following up regularly to ensure a seamless transition. Provides intake advising and helps students navigate program requirements. - (Essential)
10% - Builds and maintains relationships with prospective students, families, and community partners through effective communication and engagement. Oversees the transfer communication process to include producing digital content, email content, and social media content in collaboration with the Enrollment marketing team. - (Essential)
10% - Tracks and reports data related to student recruitment, advising, and transition outcomes. Provides regular feedback and performance insights to support the Director's strategic decision-making and ensure continuous improvement. Maintains accurate documentation in the CRM. - (Essential)
10% - Supports the execution of events and programming that enhance the transition experience, ensuring alignment with strategic goals. Assists with the planning and execution of communication strategies across all platforms. Supports office functions by complete all other duties and special projects as assigned. - (Essential)
Sponsorship: Visa sponsorship will be considered on a case-by-case basis, depending upon the needs of the unit, available sponsorship budget, and the qualifications of the candidate.
Funding Source: Institutional
Open Until Filled: Yes
Special Instructions:
AA/EEO Statement
Eastern Kentucky University is an Equal Opportunity employer and educational institution and does not discriminate on the basis of age (40 and over), race, color, religion, sex, sexual orientation, gender identity, gender expression, pregnancy, ethnicity, disability, national origin, veteran status, or genetic information in the admission to, or participation in, any educational program or activity (e.g., athletics, academics and housing) which it conducts or any employment policy or practice.
Background Check Statement
Offers of employment are contingent upon satisfactory background check.
To apply, please visit: https://careers.eku.edu/jobs/7c226cef-54ab-4855-b67a-22d4fa79a479
jeid-83dc7f7b6a79614a8fbe785248929348</t>
  </si>
  <si>
    <t>https://www.indeed.com/viewjob?jk=0ff03321c86d7820</t>
  </si>
  <si>
    <t>Operations Supervisor</t>
  </si>
  <si>
    <t>What makes DHL great?Our People! We know each employee’s individual contributions make us the #1 Express Delivery and Logistics Company in the world.
Distinguished as No. 1 World’s Best Workplace™ by Great Place to Work and Fortune Magazine
DHL Express is committed to maintaining an environment that empowers every team member to make the greatest possible impact on our business. Our corporate culture is about personal commitment – to our business, to each other and to our global communities. DHL is dedicated to being a great place to work. In addition to competitive compensation packages, our employees enjoy a range of programs, services and benefits that bring the best to their personal lives.
Start YOUR career with DHL today…
TheOperations Supervisoris responsible for establishing and executing the policies and procedures necessary to manage the physical manipulation of cargo within, into, and out of the Hub. Role also ensure that the entire process meets customer and internal requirements and completed in an organized, efficient and safe manner.
Key Accountabilities:
Manages and coordinates Hub operational activities to ensure the safe, timely and cost effective processing of shipments.
Implements and directs quality control for all operational areas.
Directs and ensures compliance with established DHL corporate, hub, gateway or terminal warehouse Hub/Gateway, and airline policies, procedures and standards in accordance with government regulations.
Establishes and maintains a record keeping system for all Hub operations regarding volume, damages, safety incidents, productivity, etc.
Communicates with some or all of the following: systems operations control, flight control, maintenance control, facilities maintenance, sort, ramp, airport police,fire and rescue, and UScustoms, and agriculture to ensure efficient and safe operation of the Hub.
Oversees the loading and unloading of any of the following: trucks, trailers, air containers, or airline pallets.
Supervises the identification and segregation of non-conforming and dangerous goods cargo and informs the applicable department according to proper processes and procedures.
Supervises 15-25 subordinates; responsible for hiring, coaching, training, and developing staff.
Skills &amp; Qualifications:
Functional knowledge in handling air cargo and warehouse operations.
Knowledge of DHL‘s business and core processes to make relevant assessments and recommendations.
Decision making skills to take clear and prompt decisions within main operational responsibilities.
Organizational skills to plan and optimize the different operational procedures related to warehouse operations and staffing schedules.
Excellent communication skills and demonstrated fluency in written and spoken English.
Ability to identify, analyze and solve operational challenges, to guarantee a timely and effective operation, in compliance with the GSOP of the company.
Surpass the high standards of quality, efficiency, and safety and security with respect to the management of warehouse operation.
Ability and willingness to work flexible hours including day or night shift, including weekends and holidays
Ability to work independently and exercise sound judgment.
High School or GED equivalent and minimum two years of demonstrated supervisory experience required. BS/BA with at least one year of supervisory experience preferred.
Previous experience working in a logistics, transportation, warehouse or aviation preferred.
Required Language: English – Fluency reading, speaking, and comprehension. Mandatory compliance tests will be given in English. All tests must be passed in order to be eligible for this position.
Work Authorization:
DHL Express USA will only employ those who are legally authorized to work in the United States. This is not a position for which visa sponsorship will be provided. Individuals who need sponsorship for work authorization, now or in the future, are not eligible for hire for this role.
DHL is an equal opportunity employer. We evaluate qualified applicants without regard to race, color, religion, sex, sexual orientation, gender identity, national origin, disability, veteran status, or any other protected characteristic. The EEO is the Law poster is available here:https://www.eeoc.gov/employers/eeo-law-poster</t>
  </si>
  <si>
    <t>https://www.indeed.com/viewjob?jk=961bc3651eca3e9b</t>
  </si>
  <si>
    <t>*Job Summary*
We are seeking a compassionate and dedicated Licensed Practical Nurse (LPN) to join our healthcare team. In this role, the LPN will deliver exceptional patient care under the guidance of registered nurses and physicians. The ideal candidate will have excellent communication skills, a keen eye for detail, and a strong dedication to protecting patient confidentiality in compliance with HIPAA regulations.
*Duties*
* Provide basic nursing care, including monitoring vital signs, administering medications, and assisting with daily living activities.
* Collect patient information such as medical histories and current health concerns to support assessments.
* Assist in the development and implementation of care plans in collaboration with registered nurses and physicians.
* Perform wound care, including cleaning, dressing changes, and monitoring for signs of infection.
* Administer injections, catheterizations, and other procedures as authorized under the scope of LPN practice.
* Observe patients for changes in condition, promptly reporting concerns to the healthcare team.
* Maintain accurate and detailed patient records, documenting care provided and patient responses.
* Educate patients and their families on health management and care plans, promoting understanding and compliance.
* Ensure patient comfort and hygiene by assisting with bathing, grooming, and mobility needs.
* Uphold infection control protocols and maintain a safe, clean environment for patients.
*Requirements*
* Valid LPN license in any US state.
* Proficiency in medical terminology and understanding of anatomy and physiology.
* Experience with medical documentation and maintaining patient records.
* Strong interpersonal skills to effectively communicate with patients, families, and healthcare professionals.
* Ability to work collaboratively within a team-oriented environment.
* Previous experience in a clinical setting is preferred but not required.
Job Type: Full-time
Pay: $26.85 - $38.54 per hour
Benefits:
* Flexible schedule
* Relocation assistance
Medical Specialty:
* Geriatrics
* Medical-Surgical
Physical Setting:
* Acute care
Supplemental Pay:
* Differential pay
* Overtime pay
Application Question(s):
* What is your current US immigration status? We encourage Asylum pending, TPS, and DACA candidates to apply.
* Please enter your email address. (73822440-355-1)
License/Certification:
* NCLEX-PN pass result &amp; a LPN license? (Preferred)
* Asylum Pending, TPS, DACA or Humanitarian Parole Status? (Preferred)
Work Location: On the road</t>
  </si>
  <si>
    <t>https://www.indeed.com/viewjob?jk=b0bb46d6da3951a1</t>
  </si>
  <si>
    <t>Land Survey Technician</t>
  </si>
  <si>
    <t>Global Engineering LLC</t>
  </si>
  <si>
    <t>Tysons, VA 22102</t>
  </si>
  <si>
    <t>Survey Technician - I
Job highlights
*Qualifications:*
* Educational and experience requirements include a High School diploma or GED.
* Proficient in algebra, geometry, and trigonometry.
* Proficient communication skills including verbal and written, interpersonal and organizational.
* Ability to interact professionally with all levels of staff with strong customer service orientation.
* Ability to commit to the company values.
* Ability to collect data, establish facts and draw valid conclusions.
* Ability to travel as required, which may include out-of-town travel.
* Must be able to carry up to 50 lb. of equipment over all types of terrain.
* All-weather year-round outdoor work environment, with seasonal extreme heat index and wind-chill factors
* Other physical attributes of the job, such as hiking, climbing, vegetation management (chopping, cutting, hammering, sawing, etc.)
* Must have a valid driver's license.
* 1 - 3 years’ experience
* Experience with AutoCAD, Civil 3D, ArcGIS and other civil engineering tools is a plus.
* SIT is a plus·
* OPT/Work permit in USA is required at minimum.
*Responsibilities:*
* Collects data for boundaries, location, topographical, and design surveys
* Operates robotic total station, level, GPS Receivers and data collectors in performance of field surveys
* Sets points on construction stakeout projects (curb and gutter, drop inlets, storm sewer, sanitary sewer, waterline, bridges, etc.)
* Assists in determining elevations and laying out stakes; marks points of measurement with required data; assists in measuring between points; places stakes at designated points and specified elevations.
* Able to follow detailed instructions and pay close attention to detail.
* Able to read construction drawings and specifications.
* Prepare a hand drawn house sketch with detailed feature measurements using tape measure and laser distance meter.
* Prepare detailed maps and reports based on survey data.
* Utilize AutoCAD, and Civil 3D for drafting and design purposes.
* Perform utility locating to identify underground utilities before construction.
* Collaborate with project teams to ensure alignment of survey data with project specifications.
* Analyze survey results and provide recommendations based on findings.
* Maintain accurate records of survey data and project documentation.
* Open manhole lids and measure utility inverts with level and laser distance meter.
* Write field notes of measure down inverts, tree diameters, height of instrument, etc.
* Take detailed photo loop of project site.
* 1-3 days a week in the office to help process survey data, and coordinate survey schedules.
* 2-4 days a week of field work (Depending on workload).
* Ensure compliance with local regulations and industry standards throughout the surveying process.
* Willing to learn new concepts and adapt to new technologies.
* Conducts daily maintenance and up-keep of instruments
* Performs other duties as assigned
About Global Engineering:
Global Engineering is currently seeking a Survey Technician - I to join our Site/Civil department in our Fairfax, VA office to work on a variety of projects for clients within the residential and commercial sector. This is an excellent career opportunity for an enthusiastic and talented individual to join a team of outstanding professionals, and the opportunity to apply the latest technology to help our clients solve their most challenging problems. Typical projects involve site/civil design for residential and commercial site development projects. Global Engineering LLC provides Site Engineering, Structural Engineering, Surveying, Planning, Architectural, Environmental and Sustainable Design services in DC, Maryland, and Virginia. What sets us apart from our competitors are our people. At Global Engineering,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our core values: Client Focus, Collaboration, Respect and Innovation.
Careers:
At Global Engineering we are passionate about our work and the communities we serve.Every project starts with a team of creative, highly skilled people who are eager to learn and committed to solving our client’s challenges. Together, we design solutions that make a positive impact on the cities and towns where we live and work every day.
Global Engineering considers employees to be some of our most valuable resources. Satisfied and engaged employees make Global Engineering a great place to work while ensuring continued business growth and happy clients.
Global Engineering is committed to creating a culture that provides guidance and support while encouraging innovation and offering freedom to experiment and try new ideas and approaches. We value your individuality. Senior staffs take time to work with each employee on his or her career growth, developing their skills and cultivating their strengths to empower employees to achieve their potential.
We offer an excellent benefits package that includes immediate accrued paid time off, flexible work hours, 401(k) plan, tuition assistance, opportunities for professional development and more.
Global Engineering sponsors H1B visas and Green Cards to its committed employees.
*Interested applicants send your resume to info@globalengineers.us. *
Job Type: Full-time
Pay: Up to $50,000.00 per year
Benefits:
* 401(k) matching
* Dental insurance
* Health insurance
* Paid time off
* Professional development assistance
* Tuition reimbursement
* Vision insurance
Schedule:
* 8 hour shift
* Monday to Friday
Experience:
* Land surveying: 1 year (Required)
Ability to Commute:
* Tysons, VA 22102 (Required)
Ability to Relocate:
* Tysons, VA 22102: Relocate before starting work (Required)
Work Location: In person</t>
  </si>
  <si>
    <t>https://www.indeed.com/viewjob?jk=23a83a5da56acc93</t>
  </si>
  <si>
    <t>Senior People Generalist</t>
  </si>
  <si>
    <t>ShipBob, Inc.</t>
  </si>
  <si>
    <t>As a member of the ShipBob Team, you will...
Grow with an Ownership Mindset: We champion continuous learning and proactive innovation. Team members are encouraged to identify challenges and take ownership of initiatives that drive merchant, company and personal growth. By tackling complex problems and exploring creative solutions, you won't just follow a playbook, you'll be actively building the future of ShipBob.
Collaborate with Peers and Leaders Alike: ShipBob values collaboration and support, where team members and leaders alike are committed to helping each other succeed. We all set high standards and understand the importance of transparency at all levels. We've created an environment where trust, open communication, and mutual respect motivate our teams to reach new heights.
Experience a High-Performance Culture and Clear Purpose: Our commitment to delivering results creates a goal-driven, high-performance culture where everyone is empowered to contribute to our mission with a clear understanding of their direct impact and accountability. We measure success in tangible ways, allowing each team member to see the positive outcomes of their work and celebrate shared victories.
Location: Remote in these states: AZ, CA, CO, FL, GA, KS, KY, IA, ID, IL, IN, LA, MA, ME, MI, MN, MO, NC, NH, NJ, NV, NY, OH, OK, OR, PA, RI, SC, SD, TN, TX, UT, VA, VT, WA, WI
** Preference given to those located within close proximity to our Innovation Centers located in Bethlehem, PA, North Aurora, IL, Fort Worth, TX, and Moreno Valley, CA.
Role Description:
The Senior People Generalist – HQ / Global Supply Chain is a hands-on role that is tasked with providing full cycle Human Resources support including conflict and performance management, career planning, organizational development, and employee relations, to all employees, managers, and leaders throughout assigned departments. In addition, you will work closely with our business leaders to execute HR initiatives and strategies to guide organizational effectiveness, employee engagement, high performance, and compliance throughout your assigned departments. This position will work closely with and receive direct mentorship from our HRBPs with the career path of becoming an HRBP in the future. This role reports to the Sr. Manager, Principal HRBP.
What you'll do:
Provide full cycle HR support to operational leaders throughout the Global Supply Chain Team
Maintain accurate and up-to-date human resource records and documentation, upholding compliance guidelines and regulations by performing periodic audits.
Play a supporting role in creating and conducting HR Program Audits across the Global Supply Chain
Update and maintain the Employee Relations Log.
Establish positive employee relations
Conduct thorough investigations supporting the conflict resolution process and act as a guide/coach to employees and managers while partnering with senior leadership on complex or high-risk employee issues.
Train, coach, and counsel managers on people matters and conflict management.
Act as a liaison between employees and people team departments, to include benefits, compensation, leave administration, talent, etc.
Assist in new hire onboarding experience, post-onboarding administration, new hire check-ins, and regular performance check-ins.
Assist in building and maintaining a performance-based culture.
Develop and Facilitate manager training programs
Assist with planning and execution of employee engagement activities/events such as organization-wide meetings, employee recognition, other events, etc.
Acts as HR representation during involuntary separation meetings.
Champions/acts as an ambassador for People team communications.
Offer consultation, facilitation and resolution strategies for employees on workplace issues.
Maintain a smooth onboarding &amp; offboarding process for employees within assigned departments. (approvals, paperwork, E-Verify, H1B).
Mediate and resolve employee relations issues; conduct thorough and objective investigations; performance improvement plans; disciplines and terminations when necessary.
Facilitate/administer performance management plans for employees and managers within assigned departments.
Conduct compliance audits to ensure the company is operating within regulatory guidelines.
Create reports, compile and interpret data to steer business outcomes.
Assist in managing the open enrollment process within assigned departments
Ethics Enforcement - Mitigating potential people and business risks as they arise, such as disciplinary actions. Ensure policies, practices and procedures are administered fairly and consistently and applicable to local, state and federal laws.
Ensure people managers are trained on internal ShipBob policies and procedures.
Maintain compliance with federal and state regulations.
Assist in administering and interpreting employee engagement surveys.
Ad hoc projects.
Additional duties and responsibilities as necessary.
What you'll bring to the table:
Bachelor degree in Human Resources or Business related field; or equivalent combination of education and experience required.
Solid knowledge of general business practices / operations required.
A Minimum 5 years of Generalist experience required, preferably in a retail, warehousing, or manufacturing environment preferred.
Bilingual in English/Spanish is highly encouraged.
SPHR/PHR, SHRM credentials highly preferred.
High level of confidentiality and management experience with extremely sensitive information.
Sound knowledge of employment law and HR practices with efficient processes to stay on top of constant changes.
Ability to interpret data, make recommendations, and act utilizing that data.
Able to work in a fast-paced environment and work with all levels of management.
Solid presentation, speaking, writing &amp; communication skills to a wide range of group sizes.
Perks &amp; Benefits:
Medical, Dental, Vision &amp; Basic Life Insurance
Paid Maternity/Parental Leave Program
Flexible Time Off Program
Paid Sick Leave
Floating Holidays (2 days/year)
Wellness Days (1 day/quarter)
401K Match
Comprehensive Benefits Package &gt;&gt;&gt; https://www.shipbob.com/careers/
See Our High-Performing Culture &gt;&gt;&gt; Check us out on Instagram (@lifeatshipbob)
ShipBob believes in transparency while providing a competitive total compensation package with a pay for performance approach. We are targeting a salary range of $75,525 - $95,000 for this role. The full base pay range for this position in our compensation architecture is $75,525 - $125,875. In addition to base salary, this role includes the opportunity to be eligible for participation in the Company's discretionary bonus plan based on Company's plans and in accordance with Company's policies.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
About You:
The work we do at ShipBob is both challenging and rigorous, which means our environment isn't the right fit for everyone, and that's okay. We welcome energetic high performers who thrive in a dynamic, collaborative, results-driven environment. We value individuals who embrace accountability and humility, push boundaries, and are motivated by challenging work. Every team member, no matter their role or tenure, is expected to roll up their sleeves and tackle the complex problems we face in today's global supply chain.
Learn more about our core values and how we perform at a high level in our day-to-day work on our Culture page (https://www.shipbob.com/careers/culture/).
About Us:
ShipBob is a leading global supply chain and fulfillment technology platform designed for SMB and Mid-Market ecommerce merchants to provide them access to best-in-class capabilities and to deliver a delightful shopper experience. Merchants can outsource their entire fulfillment operations, utilize ShipBob's proprietary warehouse management system for in-house fulfillment, or take advantage of a hybrid solution across ShipBob's dozens of fulfillment center network in the United States, Canada, Mexico, United Kingdom, Europe, and Australia. ShipBob is backed by leading investors like Menlo Ventures, Bain Capital Ventures, Hyde Park Venture Partners, and SoftBank Vision Fund 2, and is one of the fastest-growing tech companies headquartered in Chicago.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</si>
  <si>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https://www.indeed.com/viewjob?jk=6d9f0b9c91057732</t>
  </si>
  <si>
    <t>FSU Full Time</t>
  </si>
  <si>
    <t>https://www.indeed.com/viewjob?jk=0012cba70d545327</t>
  </si>
  <si>
    <t>TT Occupational Therapist - FT</t>
  </si>
  <si>
    <t>Tender Touch Rehab Services</t>
  </si>
  <si>
    <t>Long Branch, NJ 07740</t>
  </si>
  <si>
    <t>Must be a licensed and or a registered therapist to be considered.
** EXCLUSIVE NEW JOB OPPORTUNITY!!**
***Highly competitive rates and benefits package! ***
Do you know a therapist who's a perfect fit for our team? EARN UP TO $1,000 by referring a clinician to the Enhance family of brands! Make a difference and get rewarded for it! https://enhancetherapies.com/r...
About Us
Tender Touch Rehab is part of Enhance Therapies, a family of therapy companies with more than 30 years of industry leading experience. With over 7,000 therapists in 28 states and growing, we provide quality rehabilitation services to homecare, sub-acute, long-term care, outpatient, hospital, and assisted living facilities throughout the nation.
Tender Touch Rehab is hiring! We are looking for a passionate full-time Occupational Therapist to join our growing team. In the same way that you are committed to quality work, we are equally dedicated to helping you grow and succeed with us.
At Tender Touch you will enjoy:
Unparalleled schedule flexibility and supportive company culture
Healthcare benefits package
Dynamic company partnerships to ensure career stability
401K Plan with company match
Online CEU Credits
Promotion / Advancement / Transfer Opportunities
Referral bonus program eligibility
Employee Assistance Program
Student mentor program
We offer additional benefits and perks, please reach out today
We hire candidates who need H1B Sponsorship to include those on student Visa’s, H1B transfer and new H1B filing. Contact us today to learn about our amazing immigration program!
Qualifications
Graduate of an accredited university with a B.S., MA, or M.S. or Doctorate in Occupational Therapy that the AOTA recognizes.
Recognized by the NBCOT as a designated OTR (if state mandated)
OT holds a current license and/or registration as an Occupational Therapist in-state as applicable.
Responsibilities:
Provide a comprehensive occupational therapy evaluation based on MD orders.
Document findings on the standardized evaluation form timely, accurately and adhering to all guidelines.
Provide a comprehensive treatment plan including long and short-term goals, frequency, duration, and treatment modalities.
Ensure MD orders are obtained for evaluations, treatments, recertifications and discharges.
Provide comprehensive treatment to patients utilizing modalities and modify patient treatment as indicated while adhering to precautions.</t>
  </si>
  <si>
    <t>https://www.indeed.com/viewjob?jk=8e43a8b27a0234d5</t>
  </si>
  <si>
    <t>Principal Psychiatrist (DMHAS)</t>
  </si>
  <si>
    <t>State of Connecticut - Department of Mental Health &amp; Addiction Services</t>
  </si>
  <si>
    <t>Bridgeport, CT</t>
  </si>
  <si>
    <t>If you're interested in working as a Psychiatrist with DMHAS (in any capacity whether it be full time, part time or per diem) please contact Kyle St. Jean via email Kyle.StJean@CT.gov.
Are you looking to help your state in a time of need? Does a career in state service as a Principal Psychiatrist excite you? If so, come make a difference by serving your state! Read below and apply today!
WHO WE ARE: The State of Connecticut, Department of Mental Health and Addiction Services (DMHAS), is a health care agency whose mission is to promote the overall health and wellness of persons with behavioral health needs through an integrated network of holistic, comprehensive, effective and efficient services and supports that foster dignity, respect and self-sufficiency in those we serve.
Additional Compensation Bonus Eligibility
Thirty thousand dollars ($30,000) may be approved as a recruitment incentive, in addition to the base annual salary.
A three thousand dollar ($3,000) annual bonus will be eligible for physicians who are Board-Certified in their area of practice.
Physicians who have a job related second Board (e.g., Forensic psychiatry, Addiction psychiatry, etc.) will be eligible to receive a five thousand dollar ($5,000) annual bonus.
Voluntary on-call coverage and weekend coverage are available at additional reimbursement.
16 hours per month paid Continuing Medical Education or Professional Development / Maintenance of Certification.
Offer H1B assistance available.
*Benefit offerings will vary with part-time positions.
WHAT WE CAN OFFER YOU:
Visit our new State Employee Benefits Overview page!
Work at a Forbes-recognized company! Connecticut is proud to be featured on both America's Best Employers by State and Best Employers for New Grads in 2024. With our dynamic job market and commitment to fostering a thriving workforce, Connecticut stands out as a top destination for both seasoned professionals and fresh graduates seeking to launch their careers.
Professional growth and development opportunities.
A healthy work/life balance to all employees.
THE ROLE:
We are seeking dedicated and compassionate individuals to join our team as Principal Psychiatrists to improve the well-being of our clients/patients.
These positions are full time or part time and are located throughout the state.
We offer flexible work shifts/schedules to accommodate work-life balance.
Some positions may be hazardous duty.
As a Principal Psychiatrist, discover the opportunity to:
You will be part of a vibrant professional learning community of Board Certified Psychiatrists who work together;
You will provide support to an agency that is passionate about improving the lives of those we serve; and
You will make a difference in the public sector.
These positions are in the following facilities and can be assigned any unit/location:
Capitol Region Mental Health Center (Hartford)
Connecticut Mental Health Center (New Haven)
Connecticut Valley Hospital (Middletown and Hartford)
River Valley Services (Middletown)
Southeastern Mental Health Authority (Norwich)
Southwest Connecticut Mental Health System (Bridgeport)
Western Connecticut Mental Health Network (Danbury, Torrington, Waterbury)
*Whiting Forensic Hospital, including Dutcher Services (Middletown)
*Whiting Forensic Hospital (WFH) cares for patients under the jurisdiction of the Psychiatric Security Review Board (PSRB), patients committed by the superior court for competency restoration and civil patients in need of maximum security psychiatric treatment.
We strive to empower our staff to actively help our state's citizens and our neighbors who need it the most! We care deeply about fulfilling our mission to partner with the individuals we support and their families.
We welcome you to be a part of a comprehensive team of caring professionals and assist our clients/patients so they can achieve success. You will experience the opportunity to make a difference in the public sector as well as Make a difference as a Principal Psychiatrist for the State of Connecticut!
DMHAS Psychiatrist Testimonials:
“If you love psychiatry, the DMHAS patient population will offer a unique learning and practice experience, exposure to a variety of disorders and people who need help, support, people who have very little. I have been lucky to work with people who are dedicated, selfless and willing to go the extra mile, grounded and with good work ethic.” -Dr. M. Patrascu
Living in the State of Connecticut:
Living in Connecticut allows you to live with mountains, forests, ocean fronts, rivers, and a wonderful green countryside right at your doorstep. The state has charm, elegance, and a high standard of living. Our school systems offer an outstanding education, and our communities are among the safest in the country.
Connecticut experiences all four seasons, and gives you the option to choose living in sophisticated country-life or living in the center of a lively city.
We encourage you to come see all that Connecticut has to offer by joining DMHAS!
Please note:
A comprehensive medical examination, including a drug screening, will be required of all applicants upon a conditional offer of employment.
All state employees must adhere to Connecticut's Policy for a Drug Free Workplace.
Selection Plan
FOR ASSISTANCE IN APPLYING:
Please read or watch our Applicant Tips on How to Apply!
Salary Information:
Full Time: $241,644 - $315,292/Yearly
Part Time: $115.74 - $151.01/Hourly
For per diem information, please reach out to Kyle.StJean@CT.gov.
To Apply:
The only way to apply to this posting is via the ‘Apply’ or ‘Apply Online’ buttons on the official State of Connecticut Online Employment Center job posting.
In order to be considered for this job opening, you must meet the Minimum Qualifications as listed on the job opening. The minimum experience and training requirements must be met by the close date on the job opening, unless otherwise specified.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
You must specify your qualifications on your application. You will be unable to make revisions once you submit your application for this posting to the JobAps system.
In order to comply with Public Act 21-69, the State of Connecticut is no longer asking for resumes during the initial application process.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This position will be filled in accordance with contractual language, reemployment, SEBAC, transfer, promotion and merit employment rules.
Important Next Step Information for After You Apply:
Although applicants will receive correspondence via email and/or phone, as a backup they are also encouraged to sign on to their Personal Status Board on a daily basis to monitor their status, view all emailed notices and complete tasks required in the recruitment process.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on a daily basis in the event an email provider places auto-notification emails in a user's spam.
Note: At any point during the recruitment process, applicants may be required to submit additional documentation which support their qualification(s) for this position. These documents may include: a cover letter, resume, transcripts, diplomas, performance reviews, attendance records, supervisory references, licensure, etc., at the discretion of the hiring agency.
The immediate vacancy is listed above, however, applications to this recruitment may be used for future vacancies in this job class.
Interviews will be limited to candidates whose experience and training most closely meet the requirements of the position. Read through this helpful link to prepare for your interview.
Candidates who are offered and accept a position with the State of Connecticut are bound by the State Code of Ethics for Public Officials and State Employees which is available at www.ct.gov/ethics.
For current state employees, salary calculations are not necessarily comparable from one of the three branches of state government (i.e., Executive, Legislative, Judicial) to the other.
Connect With Us:
Due to the large volume of applications received, we are unable to provide confirmation of receipt or status during the recruitment process.
Updates will be available through your JobAps portal account. If you have any questions pertaining to this recruitment please contact Pamela Rochette at Pamela.Rochette@ct.gov.
PURPOSE OF JOB CLASS (NATURE OF WORK)
In the Departments of Children and Families, Correction and Mental Health and Addiction Services this class is accountable for providing clinical administrative/supervisory functions and/or direct care psychiatric services as a board-certified advanced clinician.
EXAMPLES OF DUTIES
Provides 24-hour supervision to specified groups of patients and facility coverage as scheduled including on-call coverage and weekend coverage;
Makes rounds and provides direct care and clinical oversight of multi-disciplinary treatment teams;
Coordinates work of medical staff with related programs;
Reviews treatment plans, clinical records, diagnoses, and patient discharge plans for adherence to policies and/or The Joint Commission (TJC) and Health Care Financing Authority (HCFA) standards;
Provides education and training as indicated, e.g., grand rounds and case conferences;
Assigns, oversees and evaluates work of staff and on-site night duty physicians and/or psychiatrists;
Conducts and/or participates in meetings on clinical and administrative policy, research programs, clinical program development and treatment techniques;
Assesses, examines and evaluates patients for admission or discharge;
Assesses, examines, diagnoses and prescribes appropriate medications and other biologic and psychosocial treatments for patients with psychiatric illnesses and substance abuse disorders;
Performs advanced level risk assessments;
Consults on difficult and/or complex cases;
Develops and implements QA and/or QI process improvement initiatives;
Prepares and/or reviews reports, medical records and correspondence;
Performs utilization review and management functions;
Attends court hearings as a state witness;
Performs related duties as required.
KNOWLEDGE, SKILL AND ABILITY
Considerable knowledge of
methods and principles of behavioral health medicine;
current principles and methods of assessment and treatment of patients with psychiatric illnesses and substance abuse disorders;
recent developments in field of psychiatry and substance abuse including treatment models and best practices;
Considerable
interpersonal skills;
oral and written communication skills;
Considerable ability to
examine for, diagnose, assess and treat patients with psychiatric illnesses and substance abuse disorders;
prescribe and conduct psychotherapy, medications and other treatments specific to psychiatric and substance abuse disorders;
Ability to
develop a collaborative group practice environment with other psychiatrists, physicians and members of interdisciplinary teams;
analyze and interpret laboratory reports, x-rays and other medical and/or psychological reports and findings;
Administrative ability;
Supervisory ability.
MINIMUM QUALIFICATIONS - GENERAL EXPERIENCE
Incumbents in this class must possess and retain certification as a specialist in psychiatry by the American Board of Psychiatry and Neurology or board certification in Adult or Child and Adolescent Psychiatry.
SPECIAL REQUIREMENTS
Incumbents in this class must possess and retain a license to practice medicine and surgery in Connecticut. A temporary license may be granted for a period not to exceed one (1) year.
Incumbents in this class must possess and maintain eligibility for participation in federal health care programs as defined in 42 U.S. 1320a-7b(f).
Incumbents in this class may be required to possess and retain certification as a specialist in an area such as geriatrics, ABI/TBI, forensics, substance abuse, etc.
Incumbents in this class may be required to possess appropriate current licenses, certifications or permits.
Incumbents in this class may be required to be bilingual.</t>
  </si>
  <si>
    <t>https://www.indeed.com/viewjob?jk=f1d54456996e0471</t>
  </si>
  <si>
    <t>Fox Rehabilitation</t>
  </si>
  <si>
    <t>Our team is growing, and we're looking for top-caliber Physical Therapists to join us in the Greater Minneapolis area including Inver Grove Heights, Cottage Grove, St Anthony, Blaine and other locations in Minnesota.
**Please text to inquire about specific locations and full/part/PRN positions with recruiter Karl at 856-628-6899**
Why FOX Rehabilitation?
• Pioneer of Geriatric House Calls™ to older adults in their communities.
• Provide physical therapy services in a 1:1 setting to help abolish ageism.
• Drive rewarding patient outcomes.
• Facilitate clinically-excellent autonomous interventions.
• Benefit from the flexibility to create, control, and alter your treatment schedule.
• Be a part of an Interdisciplinary approach by a therapy team focused on functional outcomes.
Available Opportunities:
• Full-time/Part-time - Salaried with benefits
• PRN/Flex - PPU (Paid Per Unit)
• H1B - Able to provide sponsorship to those who need it that are qualified
• New Grads-FOX offers a widely recognized Emerging Professionals Mentor Program!
What you'll get:
• Clinical and non-clinical career growth opportunities
• Supportive Clinical Community
• Unlimited access to continuing education
• Professional Certification Reimbursement
• Access to cutting-edge technology
• Medical, Dental, Vision, 401k (for those who qualify)
What you'll need:
• Valid Physical Therapy license in the state(s) of practice, or eligibility to apply
• Degree from an accredited physical therapy program
• Basic computer literacy skills
• Current CPR certification
Who is FOX? FOX is a primarily clinician-operated, professional private practice of full-time physical, occupational, and speech therapists, built on the foundation of Geriatric House Calls™. Our one-on-one care fosters a rewarding environment, and therapists have the flexibility to shape their schedules for a successful work-life balance. Empowered by clinicians, FOX advocates for our people and believes in their significant contributions to our professional society.
Contact FOX Now!
Karl Szczupider
Clinical Career Specialist
(c) 856-628-6899
TEXTING ENCOURAGED
karl.szczupider@foxrehab.org
https://calendly.com/karl-szczupider-1/30min
#LI-KS1
FOX Rehabilitation is an equal opportunity employer. We celebrate diversity and are committed to creating an inclusive environment for all employees.</t>
  </si>
  <si>
    <t>https://www.indeed.com/viewjob?jk=d94f6dd03c129c5c</t>
  </si>
  <si>
    <t>Pediatric Nurse Practitioner/Pediatrician/PA</t>
  </si>
  <si>
    <t>Pediatric Kare</t>
  </si>
  <si>
    <t>Looking for Pediatrician or Family Practice doctors or PA/PNP/Nurse Practitioner, or Some one with Pediatrics Physician Assistants as primary care *physicians*, to join a dynamic, thriving and well established Pediatric practice in the heart of New Jersey. Work alongside other pediatrician with block scheduling and enjoy your family life. Be close to metropolitan areas, have a great schedule, and enjoy a balanced work-life.
\* Willing to transfer H1B Visa.
\* New Graduates are welcome to apply.
\*Hourly Rate up to $125.00/hour base on Experience.
\* Salary up $250,000.00 /year base on Experience.
*\* Above market Salary for right candidate.*
Open to PART TIME/FULL TIME/PER DIEM CAREER ORIENTED PEDIATRICIANS, NOT REQUIRED BUT NICE TO HAVE BILINGUAL (ENGLISH AND SPANISH)
* Very Competitive and comprehensive compensation package including 401k, malpractice including tail coverage, health insurances offered.
* CME Stipend Offered.
* Close to Metro areas.
* No C section or Delivery.
* Limited Number of Call
* Well-established group
* When you are off, It’s your time off
* Nice to have Bilingual: Spanish/English.
* Very Competitive and Comprehensive compensation package including 401k,
* malpractice insurances including tail coverage,
* Health insurances and many more.
* Relocation package available.'
* Work Remotely: No
Job Types: Full-time, Contract
Pay: $100,000.00 - $250,000.00 per year
Benefits:
* 401(k)
* 401(k) matching
* Dental insurance
* Flexible schedule
* Health insurance
* Life insurance
* Paid time off
* Vision insurance
Medical Specialty:
* Primary Care
Application Question(s):
* Do you have valid CDC and DEA?
* Please share best day and time to reach you?
Education:
* Doctorate (Required)
Experience:
* Pediatrics: 1 year (Preferred)
License/Certification:
* NJ -- Medical License (Required)
Work Location: In person</t>
  </si>
  <si>
    <t>https://www.indeed.com/viewjob?jk=72a690fde2a96d56</t>
  </si>
  <si>
    <t>Research Scientist I, Geospatial and Remote Sensing</t>
  </si>
  <si>
    <t>Research Scientist I, Geospatial and Remote Sensing
Posting Number: SP004736P
Division/College: College of Natural Resources
Department: Forest, Rangeland, &amp; Fire Sciences
Location: Moscow
Posting Context Statement:
The College of Natural Resources (CNR) seeks a Research Scientist I to help expand our interdisciplinary research efforts focused on the development of quantitative remote sensing techniques for environmental monitoring, both from passive (optical) and active (LiDAR) sensors, and on the development of quality assessment and validation standards for remotely sensed thematic products.
Position Overview:
Serves as an independent researcher, or a collaborator on a multi-scholar research initiative. May have lead responsibility for discrete components of a larger project under the general direction of a senior or principal researcher.
Duties may include:
Perform complex scientific analyses
Adjust experimental designs as necessary based on experimental data analysis
Direct the development of recommendations for project solutions
Perform peer review of scientific projects, studies, or applications and making recommendations
Prepare peer reviewed publications or presentations
Resolve complex project specific technical and regulatory issues
Establish work priorities and performance standards, hiring, training, evaluating staff, assigning, and reviewing work
May be responsible for technical project management to include developing the scope of work, budgeting, scheduling, reporting, implementing field projects, and approving scientific documents
Participate in the development of grant proposals as named project contributor
Other duties as assigned
Required Experience:
Three years of research experience related to the domain of this position
Required Education:
Doctoral Degree in Natural Resources, Geography, Environmental Science, or related field with a strong remote sensing or geospatial analytical focus; A Masters Degree plus an additional two years of research experience (five years total) may be substituted for a Ph.D.
Required Other:
None
Additional Preferred:
Experience working as part of an interdisciplinary research team
Experience with supercomputing environments
Strong understanding of artificial intelligence and deep learning frameworks
Experience mentoring graduate students
Experience of the principles of statistics, sampling theory, probability theory, and spatially explicit statistical methods
Experience with R, Python, SQL family
Experience in geometric data analysis with a focus on forestry related objects
Experience publishing research in high-impact, refereed journals
Written and oral communication skills
Physical Requirements &amp; Working Conditions:
None
Degree Requirement:
Listed degree qualification is required at time of hire
FLSA Status: Exempt
Employee Category: Exempt
Pay Range: Commensurate with experience
Type of Appointment: _of_Appointment
FTE:
1.0
Full Time/Part Time: Full Time
Funding: This position is contingent upon the continuation of work and/or funding.
A visa sponsorship is available for the position listed in this vacancy: Uncertain
Posting Date: 01/29/2025
Closing Date:
Open Until Filled: Yes
Special Instructions to Applicants:
This position is open until filled. Priority will be given to applicants who have submitted their materials by February 12th, 2025.
Applicant Resources: https://www.uidaho.edu/human-resources/careers/applicant-resources
Background Check Statement:
Applicants who are selected as final possible candidates must be able to pass a criminal background check.
To apply, visit https://uidaho.peopleadmin.com/postings/47081
The University of Idaho is an equal opportunity/affirmative action employer. The University is committed to the policy of equal opportunity for all persons and does not discriminate on the basis of race, color, religion, sex, age, gender identity, national origin, disability, protected veteran status, sexual orientation, genetic information, or any other status as protected under applicable federal, state or local law in employment or educational programs.
jeid-3dbed8a9b82129499f0d9c2da1b198e9</t>
  </si>
  <si>
    <t>https://www.indeed.com/viewjob?jk=27ea291526b7d6f0</t>
  </si>
  <si>
    <t>Associate Doctor</t>
  </si>
  <si>
    <t>Western Dental &amp; Orthodontics</t>
  </si>
  <si>
    <t>Lomita, CA 90717</t>
  </si>
  <si>
    <t>Overview:
It’s a new day for career opportunities at Sonrava - so join us and get on board
Full-Time Dentist
This is a fantastic opportunity for the right clinician. Join a team of quality-orientated professionals that you will be proud to be affiliated with.
We are seeking a talented, experienced Dentist to provide quality dental care in a busy yet collaborative and supportive Dental Practice.
Our team perform a variety of preventative, restorative, endodontic, and surgical procedures that fall under the scope of general dentistry. We’re big on teamwork, so you’ll be working and growing with other dentists in your office and region to provide the best treatment for your patients. Plus, we bring the Board Specialists into your office to treat patients if they are referred for such treatment. We keep patients under our care while you get to work side-by-side with a Specialty Dentist
You will not have to worry about finding patients to grow your practice, ordering supplies, battling receivables, or any staffing issues. We provide you with experienced dental staff and wonderful patients that you will be proud to deliver excellent dental care through evidence-based dentistry.
The office focuses on teamwork so the day-to-day operations run smoothly for you… so you can focus on what matters: your patients and their smiles.
Duties to include:
Delivering excellent personalized quality dental care to your patients
Providing and educating patients on preventative care and good oral hygiene
Communicate and build a foundation of trust and respect between clinician and patient
In return, you will receive these Exceptional Benefits!
Competitive Compensation Package!
Professional Liability/Malpractice Insurance - Company PROVIDED
Preferred Labs - Company PAID
Healthcare Benefits – Medical, Dental &amp; Vision
401K
Access to more than 5K on-line CE’s
Visa Sponsorship Available
Apply NOW to learn how you can make your New Day full of New Possibilities!
Qualifications:
Doctor of Dental Surgery (DDS) or Doctor of Dental Medicine (DMD)</t>
  </si>
  <si>
    <t>https://www.indeed.com/viewjob?jk=d64147c610f7e5b7</t>
  </si>
  <si>
    <t>Certified Occupational Therapy Assistant</t>
  </si>
  <si>
    <t>Renewal Rehab</t>
  </si>
  <si>
    <t>Chelsea, MA 02150</t>
  </si>
  <si>
    <t>Overview:
Must be a licensed and or a registered therapist to be considered.
** EXCLUSIVE NEW JOB OPPORTUNITY!!**
***Highly competitive rates and benefits package! ***
Do you know a therapist who's a perfect fit for our team? EARN UP TO $1,000 by referring a clinician to the Enhance family of brands! Make a difference and get rewarded for it! https://enhancetherapies.com/refer-a-friend/
About Us:
Renewal Rehab is part of Enhance Therapies, a family of therapy companies with more than 30 years of industry leading experience. With over 7,000 therapists in 28 states and growing, we provide quality rehabilitation services to homecare, sub-acute, long-term care, outpatient, hospital, and assisted living facilities throughout the nation.
Renewal Rehab is hiring! We are looking for a passionate part-time Occupational Therapist Assistant to join our growing team. In the same way that you are committed to quality work, we are equally dedicated to helping you grow and succeed with us.
At Renewal Rehab you will enjoy:
Unparalleled schedule flexibility and supportive company culture
Dynamic company partnerships to ensure career stability
401K Plan with company match
Online CEU Credits
Promotion / Advancement / Transfer Opportunities
Referral bonus program eligibility
Employee Assistance Program
Student mentor program
We offer additional benefits and perks, please reach out today
We hire candidates who need H1B Sponsorship to include those on student Visa’s, H1B transfer and new H1B filing. Contact us today to learn about our amazing immigration program!
Qualifications:
Graduate of an accredited college with a BA or associate degree in Occupational Therapy that the AOTA recognizes.
Recognized by the NBCOT as a designated COTA (if state mandated)
COTA holds a current license and/or registration as a Certified Occupational Therapy Assistant in-state as applicable.
Responsibilities:
Provide comprehensive treatment to patients under the supervision of an OTR and according to state guidelines.
Assist OT in identifying appropriate patients and referring them to rehab accordingly.
Document patient’s daily participation and progress on progress note in an accurate and timely fashion and obtain the co-signature of the OTR.
Ensure MD orders are obtained for treatments, re-certifications, and discharges.
Assist with other documentation requirements as indicated and according to state guidelines.
Related: Occupational Therapist Assistant | OTA | COTA | AOTA
Pay Range: USD $25.00 - USD $32.00 /Hr.</t>
  </si>
  <si>
    <t>https://www.indeed.com/viewjob?jk=c94b96f95e27b69b</t>
  </si>
  <si>
    <t>Blue Sky</t>
  </si>
  <si>
    <t>Naperville, IL 60563</t>
  </si>
  <si>
    <t>Overview:
Must be a licensed and or a registered therapist to be considered.
** EXCLUSIVE NEW JOB OPPORTUNITY!!**
***Highly competitive rates and benefits package! ***
Do you know a therapist who's a perfect fit for our team? EARN UP TO $1,000 by referring a clinician to the Enhance family of brands! Make a difference and get rewarded for it! https://enhancetherapies.com/refer-a-friend/
About Us:
Renewal Rehab is part of Enhance Therapies, a family of therapy companies with more than 30 years of industry leading experience. With over 7,000 therapists in 28 states and growing, we provide quality rehabilitation services to homecare, sub-acute, long-term care, outpatient, hospital, and assisted living facilities throughout the nation.
Renewal Rehab is hiring! We are looking for a passionate full-time Physical Therapist to join our growing team. In the same way that you are committed to quality work, we are equally dedicated to helping you grow and succeed with us.
At Renewal Rehab you will enjoy:
Unparalleled schedule flexibility and supportive company culture
Healthcare benefits package
Dynamic company partnerships to ensure career stability
401K Plan with company match
Online CEU Credits
Promotion / Advancement / Transfer Opportunities
Referral bonus program eligibility
Employee Assistance Program
Student mentor program
We offer additional benefits and perks, please reach out today
We hire candidates who need H1B Sponsorship to include those on student Visa’s, H1B transfer and new H1B filing. Contact us today to learn about our amazing immigration program!
Qualifications:
Graduate of an accredited university with a B.S., Doctorate, MA, or MS in Physical Therapy that the APTA recognizes.
PT holds a current license and/or registration as a Physical Therapist in-state as applicable.
Responsibilities:
Physical Therapist provides a comprehensive physical therapy evaluation based on MD’s orders.
Physical Therapist provides comprehensive treatment plans including long and short-term goals, frequency, duration, and treatment modalities.
PT ensures MD orders are obtained for evaluations, treatments, re-certifications, and discharges.
PT Provides comprehensive treatment to patients utilizing modalities and modify patient treatment as indicated while adhering to precautions.
Physical Therapist completes all required documentation.
Pay Range: USD $36.00 - USD $43.00 /Hr.</t>
  </si>
  <si>
    <t>https://www.indeed.com/viewjob?jk=c64e96689677e5ca</t>
  </si>
  <si>
    <t>Director of Rehabilitation</t>
  </si>
  <si>
    <t>Overview:
Must be a licensed and or a registered therapist to be considered.
** EXCLUSIVE NEW JOB OPPORTUNITY!!**
***Highly competitive rates and benefits package! ***
Do you know a therapist who's a perfect fit for our team? EARN UP TO $1,000 by referring a clinician to the Enhance family of brands! Make a difference and get rewarded for it! https://enhancetherapies.com/refer-a-friend/
About Us:
Renewal Rehab is part of Enhance Therapies, a family of therapy companies with more than 30 years of industry leading experience. With over 7,000 therapists in 28 states and growing, we provide quality rehabilitation services to homecare, sub-acute, long-term care, outpatient, hospital, and assisted living facilities throughout the nation.
Renewal Rehab is hiring! We are looking for a passionate Director of Rehab to join our growing team. In the same way that you are committed to quality work, we are equally dedicated to helping you grow and succeed with us.
At Renewal Rehab you will enjoy:
Unparalleled schedule flexibility and supportive company culture
Healthcare benefits package
Dynamic company partnerships to ensure career stability
401K Plan with company match
Online CEU Credits
Promotion / Advancement / Transfer Opportunities
Referral bonus program eligibility
Employee Assistance Program
Student mentor program
We offer additional benefits and perks, please reach out today
We hire candidates who need H1B Sponsorship to include those on student Visa’s, H1B transfer and new H1B filing. Contact us today to learn about our amazing immigration program!
Qualifications:
Rehab Director supervises all members of the rehab team.
Attends care plan meetings as indicated to the Rehab Director from facility and regional manager.
Ensures clinical programs of all disciplines are running smoothly.
Rehab Director Assists in developing and implementing new programs as needed.
Ensures screening policies are operating and compliant.
Verifies that documentation is completed and filed promptly and that chart audits are completed.
Oversees rehab staff compliance with all policies and procedures.
Pay Range: USD $55,000.00 - USD $90,000.00 /Yr.</t>
  </si>
  <si>
    <t>https://www.indeed.com/viewjob?jk=d7a3b21fa3780d51</t>
  </si>
  <si>
    <t>Tower Health is a regional integrated healthcare system that offers compassionate, high-quality, leading-edge healthcare and wellness services to communities in Berks, Chester, Montgomery, and Philadelphia Counties. With approximately 11,500 employees, Tower Health consists of Reading Hospital in West Reading; Phoenixville Hospital in Phoenixville; Pottstown Hospital in Pottstown; and St. Christopher's Hospital for Children in Philadelphia. Tower Health has partnered with Drexel University College of Medicine to open a new medical school one-half mile walking distance from Reading Hospital, a regional medical campus for Drexel University College of Medicine at Tower Health. The school opened in 2021 and is currently accepting enrollment applications for the second class in 2024. In addition, Reading Hospital is the main training hospital for the medical school and supports ACGME accredited residency and fellowship programs. For more information, visit towerhealth.org
Phoenixville Hospital is recruiting a Hospitalist to join our growing Hospitalist Services team!
Highlights:
Responsible for coordinating all aspects of care for the inpatient Adult Medicine Service.
Flexible schedule options
Requirement to work 15 ten-hour shifts per month (includes some nights and weekends)
ICU with 24/7 Intensivist coverage
No Procedures
Average Patient Load: 15
EPIC EMR
The Benefits We Offer:
Competitive compensation package
Comprehensive benefits including health, dental, vision, life and disability insurance
Retirement savings plan with employer automatic contribution and employer match.
Malpractice insurance with Tail Coverage
Retention bonus
Substantial CME funds
Relocation assistance
H1B Visa &amp; Green Card Support (*does not qualify for J1 Waiver)
Supportive health system to advance goals
Phoenixville Hospital located in Phoenixville, PA, and a member of Tower Health is a 144-bed facility that provides comprehensive medical services through emergency room visits, inpatient admissions, outpatient procedures and community outreach programs. Phoenixville Hospital’s services include an award-winning cardiovascular program, a fully accredited cancer center, NAPBC-accredited breast health center, an acute inpatient rehabilitation center, and a large robotic surgery center. Phoenixville Hospital is accredited by The Joint Commission and has been recognized for its quality outcomes and clinical expertise across services lines that include joint replacement surgery, advanced heart failure care, and the designation as a Primary Stroke Center.
The Community:
Phoenixville and the greater Philadelphia area offers excellent schools, affordable homes, colleges, and parks plus a multitude of cultural, recreational, shopping, sporting attractions and social amenities all within driving distance to shore points, Philadelphia, New York City, Baltimore and Washington DC. Pottstown offers extensive arts and culture, shopping, nightlife, and dining experiences! Bordering close to the Schuylkill River and French Creek with multiple outdoor recreational areas in Oaks and French Creek State Park, with hundreds of trails for exciting adventures. Minutes from historic sites such as Valley Forge National Historical Park, to world-class shopping centers in King of Prussia and Exton, there is a wide offering of attractions for families of all ages.
 Videos
Phoenixville Hospital Virtual Tour
Websites:
Montgomery County, PA – Official Website
Valley Forge and Montgomery County
Contact Name: Kat McEwan
Contact Email: Kat.McEwan@towerhealth.org
Contact Phone: 301-524-3419 (Call or Text)
 #LI-KE1
MD/DO, Board Certified or Board Eligible in Internal Medicine
Candidates coming out of training encouraged to apply!
A valid PA Medical License or the ability to obtain one is required.</t>
  </si>
  <si>
    <t>https://www.indeed.com/viewjob?jk=dbe23ef47fc9d0b7</t>
  </si>
  <si>
    <t>RIA Operations Assistant (Mandarin Speaking Required)</t>
  </si>
  <si>
    <t>Transglobal</t>
  </si>
  <si>
    <t>Monrovia, CA 91016</t>
  </si>
  <si>
    <t>Work location: 185 W. Chestnut Ave Monrovia CA 91016
Work Hours: Monday to Friday 9:00am ~ 5:45pm (45 minutes lunch break)
About Us
TransGlobal stands as one of the largest insurance general agencies in the US, boasting over 30 offices nationwide. We pride ourselves on delivering an all-in-one financial service platform covering insurance, real estate, lending, investment, retirement planning, and tax services. With a network of over 5000 licensed professionals, we represent top-rated insurance companies offering products tailored to diverse client needs. Our website: TransGlobalUS.com.
Why Work at TransGlobal Advisory
You will have the opportunity to work closely with our Chief Investment Officer (CPA, CFP, CFA) and learn the different aspects of wealth management in servicing various high-net-worth clients. Our employees have enjoyed a supportive team in a friendly office environment.
Responsibilities
Manage client data software and ensure accurate and efficient data entry.
Communicate with clients clearly and professionally while looking at the bigger picture to understand clients' intentions from provided responses.
Organize client cases, stay on top of case status and follow-ups.
Prepare client-facing legal documents for client meetings.
Coordinate client meeting schedules.
Assist clients with new account opening procedures and account maintenance.
Provide customer support and troubleshoot general account issues.
Calculate invoices and charge fees once a quarter.
Arrange meetings and regular portfolio reviews.
Complete other duties relating to Registered Investment Advisor (RIA) as assigned by the supervisor.
Qualifications
Bilingual in Mandarin Chinese and English
FINRA Series 65 license is preferred (will be required by the end of 3-month probation)
At least 1 year of work experience in financial field is preferred
Bachelor or Master's degree in finance or related field
Excellent verbal and written communication in English
Professional demeanor in all correspondence and interactions
Proficient in computer skills - MS Office: Excel, Word, Outlook, Adobe Acrobat
Excellent organizational skills, attention to detail, professional phone etiquette
Benefits for Full-Time Employee
Comprehensive health insurance (covering medical, dental, vision, and HSA) including spouse and dependents.
401(k) plan with employer matching.
6 days Paid Sick Leave per year, available to use after 3 months of employment.
10 days PTO in the first year, available after 3 months, and increase based on anniversary until reaching a cap.
Paid holidays, paid jury duty, paid training.
H-1B sponsorship available
Start from $23.08 ~ $31.73/hour ($4,000 ~ $5,500/month) based on experience, potential raises post-probation.</t>
  </si>
  <si>
    <t>https://www.indeed.com/viewjob?jk=9aa58550db161073</t>
  </si>
  <si>
    <t>Overview:
Must be a licensed and or a registered therapist to be considered.
** EXCLUSIVE NEW JOB OPPORTUNITY!!**
***Highly competitive rates and benefits package! ***
Do you know a therapist who's a perfect fit for our team? EARN UP TO $1,000 by referring a clinician to the Enhance family of brands! Make a difference and get rewarded for it! https://enhancetherapies.com/refer-a-friend/
About Us:
 At Home is part of Enhance Therapies, a family of therapy companies with more than 30 years of industry leading experience. With over 7,000 therapists in 28 states and growing. At Home provides quality rehabilitation services to home care, adult day cares, assisted and independent living facilities (*settings available vary by position and location).
At Home is hiring! We are looking for a passionate part-time Physical Therapist to join our growing team. In the same way that you are committed to quality work, we are equally dedicated to helping you grow and succeed with us.
With At Home you will enjoy:
Home care positions allow therapist to:
Work on your own with support available anytime you need it
Build your own schedule and mile radius
No minimum caseload
Dynamic company partnerships to ensure career stability
401K Plan with company match
Online CEU Credits
Promotion / Advancement / Transfer Opportunities
Referral bonus program eligibility
Employee Assistance Program
Student mentor program
We offer additional benefits and perks, please reach out today
We hire candidates who need H1B Sponsorship to include those on student Visa’s, H1B transfer and new H1B filing. Contact us today to learn about our amazing immigration program!
Qualifications:
Graduate of an accredited university with a B.S., Doctorate, MA, or MS in Physical Therapy that the APTA recognizes.
PT holds a current license and/or registration as a Physical Therapist in-state as applicable.
Responsibilities:
Physical Therapist provides a comprehensive physical therapy evaluation based on MD’s orders.
Physical Therapist provides comprehensive treatment plans including long and short-term goals, frequency, duration, and treatment modalities.
PT ensures MD orders are obtained for evaluations, treatments, re-certifications, and discharges.
PT Provides comprehensive treatment to patients utilizing modalities and modify patient treatment as indicated while adhering to precautions.
Physical Therapist completes all required documentation.
Related: Physical Therapist | PT | APTA
Pay Range: USD $57.00 - USD $60.00 /Hr.</t>
  </si>
  <si>
    <t>https://www.indeed.com/viewjob?jk=80de56e18b3af9db</t>
  </si>
  <si>
    <t>Joliet, IL 60431</t>
  </si>
  <si>
    <t>https://www.indeed.com/viewjob?jk=f7b9297f179b9f2b</t>
  </si>
  <si>
    <t>Research Specialist, Conservation Genetics</t>
  </si>
  <si>
    <t>Research Specialist, Conservation Genetics
Posting Number: SP004733P
Division/College: College of Natural Resources
Department: Fish &amp; Wildlife Sciences
Location: Moscow
Posting Context Statement:
The Research Specialist helps to conduct research that directly impacts the management and conservation of wildlife populations. The Conservation Genetics Research Associate assists the Laboratory for Ecological, Evolutionary and Conservation Genetics research group by training new staff, students and visiting scientists in complex laboratory procedures, ensuring a safe and clean working environment and tracking laboratory supplies.
Position Overview:
Performs research activities and analysis, recording observations and measurements, and reports results. Participates in analyzing and preparing results for publication. Works under general supervision.
Duties may include:
Prepare standard solutions for calibration and analyses
Interpret test results and comparing with determined standards and limits
Collect laboratory or field data
Conduct research and analysis of scientific data
Participate in research design discussions
Perform literature reviews
Prepare reports
Compare data and historical records for trend verification
Develop reference files, comparison charts, and graphs on research data
Assist with site inspections and field oversight
Have little or no supervisory responsibilities
Other duties as assigned
Required Experience:
Following pre-established procedures or protocols
Collecting and reviewing scientific data
Keeping complete and accurate records
Working in a team environment
Required Education:
Bachelors Degree in Wildlife, Biology, or Molecular Biology
Required Other:
None
Additional Preferred:
One or more years experience working in a molecular genetics laboratory
Experience extracting DNA from low quantity DNA sources including feces, hair and environmental samples
Experience with PCR and qPCR set up
Experience working under biosafety hood in biosafety level II laboratory
Experience in training new staff in laboratory protocols
Experience with DNA library preparation for RADseq, GTseq or other methods
Ability to work independently and in a group environment
Demonstrated record keeping skills in a laboratory environment
Physical Requirements &amp; Working Conditions:
Ability to lift, carry and/or otherwise move 40lbs
Degree Requirement:
Listed degree qualification is required at time of hire
FLSA Status: Non-Exempt
Employee Category: Classified
Pay Range: Commensurate with experience
Type of Appointment: _of_Appointment
FTE:
1.0
Full Time/Part Time: Full Time
Funding: This position is contingent upon the continuation of work and/or funding.
A visa sponsorship is available for the position listed in this vacancy: Uncertain
Posting Date: 01/29/2025
Closing Date:
Open Until Filled: Yes
Special Instructions to Applicants:
This position is open until filled. Priority will be given to applicants who have submitted their materials by February 12, 2025.
Applicant Resources: https://www.uidaho.edu/human-resources/careers/applicant-resources
Background Check Statement:
Applicants who are selected as final possible candidates must be able to pass a criminal background check.
To apply, visit https://uidaho.peopleadmin.com/postings/47068
The University of Idaho is an equal opportunity/affirmative action employer. The University is committed to the policy of equal opportunity for all persons and does not discriminate on the basis of race, color, religion, sex, age, gender identity, national origin, disability, protected veteran status, sexual orientation, genetic information, or any other status as protected under applicable federal, state or local law in employment or educational programs.
jeid-28fbec80f5aeb7468b0b682b8ab4e73d</t>
  </si>
  <si>
    <t>https://www.indeed.com/viewjob?jk=16366ab56f0feacc</t>
  </si>
  <si>
    <t>Physician Otolaryngology</t>
  </si>
  <si>
    <t>Acruex</t>
  </si>
  <si>
    <t>Bettendorf, IA 52722</t>
  </si>
  <si>
    <t>*Permanent(Full Time)*
*Pay Rate: $230,000-$285,000/Yearly. Competitive salary range based on experience and training (to be discussed at interview).*
*Candidates who applied directly with Client will be rejected, No need to re-apply. *
* Provide comprehensive care for all ages partnering with ENT Professional Services in Davenport, Iowa to expand care for our community.
* Desired start date: as soon as credentialed.
* The clinic operates roughly from 8:00 am-5:00 pm (provider may choose start earlier/end earlier - to be set by physician).
*Compensation and Benefits:*
* *$150,000 bonus package*
* *Relocation assistance if applicable*
* *Educational loan repayment options*
* *Stipend*
* Health insurance/Prescription drug coverage
* Dental insurance
* Vision insurance
* Flexible spending accounts (health, dependent care)
* Health Savings Accounts (HSA)
* Life insurance
* Retirement programs
* PTO/Vacation and Sick Time
* Tuition reimbursement
* CME allowance
* Public Service Loan Forgiveness Program (PSLF) qualified employer
* Short-term disability options
* Long-term disability options
* Employee Assistance Program (EAP)
*Submission Requirements*
*Any candidate that has applied directly is not eligible to be onboarded through an agency.*
* *Board Eligible or Board Certified in Otolaryngology - REQUIRED*
* Clean Malpracticehistory *- REQUIRED*
* Travel to multiple locations or clinics (note willingness to travel in "Additional Submission Details") - *REQUIRED *
* Does the provider require visa support - J1 or H1B? - *REQUIRED*
*Certification Requirements*
* ACLS Certification
* Board Certified
* Board Eligible
* PALS Certification
*State License Requirements*
* Iowa State License
Job Type: Full-time
Pay: $230,000.00 - $285,000.00 per year
Benefits:
* 401(k)
* Dental insurance
* Employee assistance program
* Flexible schedule
* Health insurance
* Life insurance
* Paid time off
* Relocation assistance
* Vision insurance
Schedule:
* 8 hour shift
* Day shift
* Monday to Friday
Work Location: In person</t>
  </si>
  <si>
    <t>https://www.indeed.com/viewjob?jk=2bd7191c49699cf8</t>
  </si>
  <si>
    <t>Anesthesiology Physician</t>
  </si>
  <si>
    <t>Chippenham Hospital</t>
  </si>
  <si>
    <t>Richmond, VA 23225</t>
  </si>
  <si>
    <t>Specialization:
Anesthesiology
Job Summary:
HCA Healthcare Anesthesia Services is seeking a BC/BE General Anesthesiologist to join the cohesive and supportive team at Chippenham Hospital in Richmond, Virginia. This Level I Trauma Center has proudly been serving Central VA for over 50 years and is committed to providing the highest quality patient care with compassion and leading edge expertise.
Opportunity Highlights/Qualified Candidates:
Care Team Model of 9 General Anesthesiologists, 4 CV Anesthesiologists and 29 CRNAs covering 20 sites of service.
Diverse mix of cases including Trauma, Vascular, Thoracic, OB, General, Orthopedics, Urology, GYN, GI and Pediatrics.
Annual surgical volume 18,000 cases. 500 labor epidurals on average.
Average work week 40-45 hours in house.
Call shifts are split equally amongst the team (in-house, no “home call”):
Primary Night Trauma call is in-house from 6p-7a on weekdays and 7a-7a on Weekends and weekday holidays. Post call day off.
Calls picked up beyond contracted numbers garner additional compensation.
Incentive/Benefits Package:
W2, salaried opportunity with excellent compensation plus Trauma Stipend.
Start Date Bonus offered and relocation assistance available.
Full benefits package including medical, dental, vision, FSA, STD/LTD, and life insurance.
10 weeks PTO and $5000 CME annually.
401(k) with Company match that increases with years of service.
Occurrence based medical malpractice coverage paid 100% by Company.
Discounted Employee Stock Purchase Plan.
J1 visa sponsorship available.
About Chippenham Hospital:
Virginia Department of Health Level I Trauma Center with 793 beds
Accredited by The Joint Commission
Certified Primary Stroke Center by DNV-GL Healthcare
American Association of Cardiovascular and Pulmonary Rehabilitation Certified Program
American College of Radiology accredited for multiple modalities
Intersocietal Accreditation Commission (IAC) Accreditation for:
Echocardiography
Vascular Testing
Joint Commission Disease-Specific Certifications for:
Acute Myocardial Infarction
Hip and Knee Replacement
Joint Commission Top Performer on Key Quality Measures
Society of Cardiovascular Patient Care Accredited Chest Pain Center with PCI
About the Community:
Richmond, the capital of Virginia, is located in the Southeastern region of the state, about two hours south of Washington, DC. Richmond is known for its vibrant culture of art, live music, dining, rich American History, and outdoor recreation. The James River flows through Richmond separating the North Side and the South side of the city and offers kayaking, boating, and hiking trails around the city and the only city in the US where you can whitewater raft right through the middle of the city. Richmond boasts a growing economy and is ahead of the national average in terms of future job growth. Richmond has an excellent public school system and is home to both Virginia Commonwealth University and the University of Richmond. Richmond is ranked among the best places to live in the country and is known for its high rankings in city desirability, job, market, and overall quality of life.</t>
  </si>
  <si>
    <t>https://www.indeed.com/viewjob?jk=7126a13bfd6b6257</t>
  </si>
  <si>
    <t>Research Specialist</t>
  </si>
  <si>
    <t>Research Specialist
Posting Number: SP004730P
Division/College: College of Agricultural &amp; Life Sciences
Department: Entomology, Plant Pathology, and Nematology
Location: Parma
Posting Context Statement:
This research-focused role involves developing and promoting best practices for managing grapevine trunk diseases in Idaho. Key responsibilities include preparing standard solutions, performing molecular testing (e.g., qPCR, PCR), isolating fungi and bacteria, and contributing to research design discussions. The role also requires maintaining accurate records, developing laboratory protocols, and ensuring lab safety. Additional tasks include writing reports and extension bulletins, presenting findings at professional meetings, and assisting with fieldwork.
Position Overview:
Performs research activities and analysis, recording observations and measurements, and reports results. Participates in analyzing and preparing results for publication. Works under general supervision.
Duties may include:
Preparing standard solutions for calibration and analyses
Interpreting test results and comparing with determined standards and limits
Collecting laboratory or field data
Conducting research and analysis of scientific data
Participating in research design discussions
Performing literature reviews
Preparing reports
Comparing data and historical records for trend verification
Developing reference files, comparison charts, and graphs on research data
Assisting with site inspections and field oversight
Having little or no supervisory responsibilities
Other duties as assigned
Required Experience:
Following pre-established procedures or protocols
Collecting and reviewing scientific data
Keeping complete and accurate records
Working in a team environment
Required Education:
Bachelors Degree in Biology, Agriculture or related sciences
Required Other:
Must have a valid drivers license and be able to successfully pass a drivers record check
Willingness to travel within western and eastern Idaho and neighboring regions
Willingness to work irregular hours when required
Additional Preferred:
Masters degree in Plant Pathology, Biology or related sciences
Two years of research experience
Experience in scientific principles and conducting laboratory experiments; keeping accurate records; working in the field; working in a greenhouse; and working in a laboratory
Physical Requirements &amp; Working Conditions:
Must be able to lift, carry or otherwise move heavy materials weighing up to 50 pounds
Degree Requirement:
Listed degree qualification is required at time of application
FLSA Status: Non-Exempt
Employee Category: Classified
Pay Range: $22.50 per hour or higher depending on education and experience
Type of Appointment: _of_Appointment
FTE:
1.0
Full Time/Part Time: Full Time
Funding: This position is contingent upon the continuation of work and/or funding.
A visa sponsorship is available for the position listed in this vacancy: No
Posting Date: 01/28/2025
Closing Date:
Open Until Filled: Yes
Special Instructions to Applicants:
Applications received by February 10, 2025 will receive first consideration.
Unofficial transcripts are acceptable.
Applicant Resources: https://www.uidaho.edu/human-resources/careers/applicant-resources
Background Check Statement:
Applicants who are selected as final possible candidates must be able to pass a criminal background check.
To apply, visit https://uidaho.peopleadmin.com/postings/47046
The University of Idaho is an equal opportunity/affirmative action employer. The University is committed to the policy of equal opportunity for all persons and does not discriminate on the basis of race, color, religion, sex, age, gender identity, national origin, disability, protected veteran status, sexual orientation, genetic information, or any other status as protected under applicable federal, state or local law in employment or educational programs.
jeid-7855a5073519334e88f6cfd03597d3a2</t>
  </si>
  <si>
    <t>https://www.indeed.com/viewjob?jk=1d8f225e9396c376</t>
  </si>
  <si>
    <t>Chinese Hospital - Licensed Occupational Therapist (OT) Part-Time or Full-Time</t>
  </si>
  <si>
    <t>EmpowerMe Wellness</t>
  </si>
  <si>
    <t>San Francisco, CA 94133</t>
  </si>
  <si>
    <t>Overview:
*Possible Visa Sponsorship Available*
We have an amazing time-sensitive opportunity to help grow your career in a unique setting! At EmpowerMe Wellness, you’ll find paths to promotion, continuing education, and great benefits, all while making a real difference in the life of the patients you serve. Our results are in our success stories – come write yours with us. Join our team today!
Who We Are
EmpowerMe Wellness – is on a mission to improve the lives of patients and the communities they call home! We provide fully integrated on-site therapy, pharmacy services, primary care, and more at senior living communities nationwide. Our experienced team of more than 3,000 clinicians and professionals provide personalized health and wellness solutions for seniors in more than 35 states. To learn more about us, visit empowerme.com.
Who You Are
You’re energetic, dedicated, and hard-wired to help others. You want to make a difference in the world and help others lead fuller, healthier lives. You want more than just a job you seek a calling— a mission you can feel great about. And you want a support system to ensure your career ascends to the highest of heights.
How You Can Help
We are hiring a Occupational Therapist (OT) to work at Chinese Hospital in San Francisco, CA. Here, you will treat patients of all ages in a one-of-a-kind acute care / skilled nursing setting.
The Impact You Can Make
As a OT, you will be responsible for providing a full range of physical therapy services including assessment, treatment planning, and therapeutic interventions in an interdisciplinary environment consistent with the position's qualifications, professional practices, and ethical standards. You will also contribute to program development, quality improvement, and problem-solving in accordance with company-wide policies and clinical initiatives, to optimize each patient’s functional well-being and satisfaction.
About Chinese Hospital
Chinese Hospital, nestled in downtown San Francisco, offers a unique and enriching professional environment for clinicians. Here, you'll collaborate closely with rounding physicians and a diverse team across specialties, ensuring top-tier patient care.
Our all-in-one facility houses a wide range of services, from primary care to specialty services, creating a seamless healthcare experience under one roof. We provide a distinctive opportunity for exposure to various care units, specializing in post-CVA care.
As the only Chinese Hospital in the US, we're committed to community health, offering culturally competent and affordable care. Recognized as America’s Best in State Hospital 2024 by Newsweek, we stand as a beacon of excellence in healthcare.
What You’ll Need
Completion of an accredited Occupational Therapy program (New Grads Welcome)
Current state licensure in OT
Excellent verbal, written and interpersonal communication skills
A results-oriented mindset with strong critical thinking and problem-solving skills
A tech-savvy skillset with the ability to learn quickly.
A sense of professional curiosity, with a desire to learn new things, and to find/recommend solutions to problems.
Preferred Skills
Ability to speak Cantonese or willingness to use a translation device.
What You’ll Find at EmpowerMe
Full-Time Employees
401(k) with Opportunity for Matching Funds
Full Benefits
Voluntary Benefits (Accident, Critical Illness, Hospital Indemnity, Identity Theft, Pet Protection)
Flexible Paid Time Off
HSA and FSA
Life and Disability Insurance
Employee Assistance Program
Career Advancement and Cross Training Opportunities
Recognition Programs
Fun at work, a team you will love , and a culture you can stand behind!
Part-Time Employees
Voluntary Benefits (Accident, Critical Illness, Hospital Indemnity, Identity Theft, Pet Protection)
Flexible Paid Time Off
Employee Assistance Program
Career Advancement and Cross Training Opportunities
Recognition Programs
Fun at work, a team you will love, and a culture you can stand behind!
Find a job you love to do that leaves room for the life you want to live.
This employer is an Equal Opportunity Employer. In compliance with the Americans with Disabilities Act, the employer will provide reasonable accommodations to qualified individuals with disabilities and encourages prospective employees and incumbents to discuss potential accommodations with the employer.
Compensation: $47.00 - $60.00 per hour</t>
  </si>
  <si>
    <t>https://www.indeed.com/viewjob?jk=30cb9d6ce4d36fcd</t>
  </si>
  <si>
    <t>Management Specialist 6- Geothermal Discipline Leader</t>
  </si>
  <si>
    <t>$104,229 - $182,374 a year</t>
  </si>
  <si>
    <t>CDM Smith is an engineering and construction firm delivering legendary service, smart solutions for the environment and infrastructure, and an unmatched experience for our clients and employees. Our firm works with clients worldwide to implement solutions to meet current and future needs.
Geothermal technologies are the future. We are excited to be leading building, district and utility level systems planning and design, and leveraging geothermal systems to help our clients meet sustainability and carbon reduction goals.
If you’re a professional with expertise in geothermal heating and cooling systems, with a desire to grow a discipline, this could be a great fit! We are seeking a thought leader who can lead a team of technical experts, collaborate with our sales team, showcase CDM Smith’s technical differentiators, and help our clients plug into the future of energy.
As the Geothermal Discipline Leader and a contributor to CDM Smith’s transformational growth, you will:
- Lead teams to create system designs. including master planning &amp; studies; conceptual and basis of design technical documents; detailed design of geothermal heating and cooling systems for sustainability/energy efficiency/renewable energy/green buildings focused projects.
- Design systems of moderate to high complexity as necessary to meet client requirements. Review draft designs for compliance with federal, state, and local regulations. Ensure that firm policies and practices are followed on all designs.
- Collaborate with sales staff to create proposals in response to current and potential client requests for proposals (RFPs). Review draft proposals for adherence to firm, industry, state, local, and federal regulations, and best practices.
- Meet with current and potential future clients to review their current and future design needs.
- Perform site assessments and studies as needed to ensure designs are aligned with industry standards and local requirements.
- Attend conferences, symposia, etc. to improve the visibility of the firm's products and services in collaboration with applicable sales staff.
- Act as the primary point of contact for external clients and related industry contacts. Collaborate with clients and government officials to clarify technical questions and provide updates to project management as necessary.
- Provide technical guidance and training to more junior staff. Mentor more junior staff and develop them for future growth within the discipline and firm. May supervise the work of junior engineers on project work.
Minimum Qualifications
- Bachelor's degree.
- 10 years of related experience.
- Domestic and/or international travel may be required. The frequency of travel is contingent on specific duties, responsibilities, and the essential functions of the position, which may vary depending on workload and project demands.
- Equivalent additional directly related experience will be considered in lieu of a degree.
Preferred Qualifications
- An appropriate and valid driver's license is required.
- Knowledge of governmental and utility incentive programs preferred.
- Experience developing Building Heating and Cooling Load Modeling &amp; Life Cycle Cost Analysis to support design development and alternative analysis preferred.
- AEE Certified GeoExchange Designer preferred.
- IGSHPA Certified Geothermal Inspector preferred.
- Professional Engineer (PE) preferred.
- Amount of Travel Required: 10%
Amount of Travel Required
10%
Skills and Abilities
-Strong knowledge of corporate governance practices, organization design principles, accounting principles, finance, supply chain management, and organization management.
- Excellent written and oral communication skills.
- Ability to understand highly complex technical, professional and business materials.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Pay Range Minimum
$104,229
Pay Range Maximum
$182,374
Additional Pay Range Information
The pay range for this position is listed above. This pay range is a good faith estimate representative of all experience levels for this position based on the geographic location assigned to the position. Please note that pay ranges vary based on geographic location. In addition to geographic location, the company considers several other factors when extending an offer including but not limited to the role, function and associated responsibilities, the candidate’s work experience, education/training and key skills.
Additional Compensation
All bonuses at CDM Smith are discretionary and may or may not apply to this position.
Business Unit
TSU
Group
ISO
Assignment Category
Fulltime-Regular
Employment Type
Regular
Visa Sponsorship Available
No - We will not support sponsorship, i.e. H-1B or TN Visas for this position</t>
  </si>
  <si>
    <t>https://www.indeed.com/viewjob?jk=0c7f95fcf172c2b6</t>
  </si>
  <si>
    <t>Intermediate Estimator</t>
  </si>
  <si>
    <t>Produces accurate quantity and material take-offs by reviewing plans, specifications, and instructions for assigned areas for estimate preparation. Enters quantity take-offs and material unit pricings as applicable to project. Applies appropriate work breakdown structure (WBS). Coordinates estimate material pricing from vendors and other sources and develops pricing for basic project elements. Contacts subcontractors and suppliers for outsource pricing. Contributes to the preparation of key estimating deliverables. Supports conceptual estimating efforts within the department, including development of basic models for review by senior personnel. Develops budgets and purchasing plans with minimal oversight from senior estimation staff. Coordinates flow of documents during estimate preparation. Provides administrative logging of estimates. Performs additional duties as required.
Minimum Qualifications
High School diploma or equivalent. 5 years of related experience.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Amount of Travel Required
20%
Skills and Abilities
Possesses working knowledge of estimating techniques, cost control and material pricing. Ability to read and comprehend drawings and specifications and identify missing elements during design development. Solid multi-tasking skills and ability to meet strict deadlines. Strong personal computer skills with some use of Estimating and On-Screen digitizing software. Strong written and verbal communication, organizational, and interpersonal skills.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CCI
Group
CCI ESS Estimating
Assignment Category
Fulltime-Regular
Employment Type
Regular
Visa Sponsorship Available
No - We will not support sponsorship, i.e. H-1B or TN Visas for this position</t>
  </si>
  <si>
    <t>https://www.indeed.com/viewjob?jk=1cb48337ed79850b</t>
  </si>
  <si>
    <t>CCE of Saratoga County Aquatic Invasive Species Watercraft Stewards – Along the Hudson and Mohawk Rivers, NY</t>
  </si>
  <si>
    <t>$19.40 an hour</t>
  </si>
  <si>
    <t>Hudson, NY</t>
  </si>
  <si>
    <t>As part of CCE Saratoga’s Capital Region Partnership for Regional Invasive Species Management (PRISM) program, Aquatic Invasive Species (AIS) Watercraft Stewards provide public education and outreach at boat launches regarding statewide Clean, Drain, Dry practices in order to help prevent the spread of aquatic invasive species. Watercraft Stewards collect research data daily from interactions with the public using the Survey123 Watercraft Inspection Steward Program Application (WISPA).
Watercraft Stewards work independently at various boat launch locations throughout the Capital Region PRISM (including Albany, Columbia, Greene, Herkimer, Montgomery, Rensselaer, Saratoga, Schenectady, and Washington counties).
Seasonal Employment &amp; Work Schedule
Watercraft Stewards work on a full-time, seasonal (temporary) basis from May through September. Work schedules are typically Thursday-Monday, including holidays, from 7:00 am – 3:30 pm, though schedules may also vary depending on program needs.
The Watercraft Steward program runs from Memorial Day weekend through Labor Day, with several days of required programmatic training on May 16, 19, 20, and 22, 2025.
Application Instructions
Please indicate in your cover letter if you have a preference for which county you would like to work in.
Include a cover letter, resume and at least three references (at least one who is a current or former supervisor or teacher). To attach documents, under the My Experience section use the Select Files button to search for files or use the Drop Files Here box to drag documents into your application. If you plan to upload more than one document, click the Upload icon for each additional document. Please note, once your application is submitted you will not be able to change your submission or add attachments. If you would like to add or update documents to your online application after submission, please contact Jim McNaughton, Association Lead Human Resources Manager, via e-mail jpm373@cornell.edu.
External Applicants: (including current employees of other Cornell Cooperative Extension Associations) please refer to Applying for a Job with Cornell Cooperative Extension (External Candidate) for additional guidance.
All Internal Applicants: Those who are currently employed by the Cornell Cooperative Extension Association indicated in this job posting must apply online via their employee Workday account, which may be accessed here: http://workday.cornell.edu/
Apply By
Applicants are encouraged to apply as soon as possible or by March 20, 2025, however, this posting will remain open until positions are filled. Posting closing dates may also change based on Association needs.
Compensation
Compensation is paid at the rate of $19.40 per hour.
Required Qualifications
High School Diploma or GED.
At least 18 years of age.
Experience, knowledge, coursework or an interest in a career in natural resources or related fields.
Ability to work independently at program boat launch sites.
Ability to work a full-time schedule, Thursday through Monday, including weekends and holidays.
Ability to meet occasional travel requirements associated with this position. A valid NYS driver's license with the ability to drive and driving record acceptable for agency insurance coverage are required.
Commitment to helping deliver diverse, equitable, and inclusive programs.
Program Skills – Ability to effectively deliver related AIS programs. Ability demonstrate and teach AIS prevention techniques. Serve as an effective subject matter resource.
Communication Skills: Ability to frequently and effectively communicate with recreational boaters, anglers, other park patrons, employees, and others.
Computer Skills: MS Office Suite and using a tablet for Survey123 WIPSA data collection.
Work Environment – In addition to the Working Conditions, the work environment characteristics described here are representative of those an employee encounters while performing the essential functions of this job. Reasonable accommodations may be made to enable individuals to perform the essential functions. This position works constantly at outdoor boat launch sites and in weather conditions including exposure to the sun, extreme heat, wind, water, precipitation, and cold. This position frequently lifts, moves or transports program supplies and materials. This position frequently stands and walks and frequently positions self (e.g. pulling, bending, reaching, touching, kneeling, using hands to feel/reach) while inspecting watercraft and/or demonstrating proper AIS preventative watercraft cleaning and launching techniques. This position requires the ability to safely operate small manually operated watercraft (e.g. kayak, canoe, etc.). This position frequently performs and demonstrates AIS surveying and removal techniques (e.g. rake toss, etc.).
Preferred Qualifications
College degree or coursework in natural resources or related fields.
Work Responsibilities
Program Delivery, Evaluation and Applied Research– 85%
Deliver existing education and outreach to the general public regarding standardized Clean, Drain, Dry practices and aquatic invasive species.
Demonstrate proper AIS preventative boat cleaning and launching techniques.
Visually inspect boats for aquatic invasive species.
Provide handouts and educational materials to the public provided by the NYS Department of Environmental Conservation.
Serve as subject matter resource for AIS programs. Provide standard responses.
Interact with program participants (recreational boaters, anglers, other park patrons, and others) as part of program delivery.
Foster acceptance of the AIS programs, methods and policies to address community and individual needs and consider diverse audiences.
Represent Capital Region PRISM and CCE before the public, community leaders, government officials, Cornell or other land grant universities as part of program delivery.
Assist in collection and processing of AIS samples.
Coordination and Operation – 10%
Use rake to remove aquatic plant material from boat ramp at launch sites.
Use tablet to upload survey data to WISPA.
Effectively maintain existing relationships with volunteers, program participants, outside organizations, and others to help ensure robust and sustained program participation.
Prepare and submit timecards, expense reports.
Use small watercraft (kayak, canoe, etc.) to assist in aquatic sampling on a limited basis with direct supervision or conduct removals in community outreach events to the public.
Provide information for preparation of reports, impact statements, and success stories on program progress and accomplishments for funders, advisory committees, and others as necessary.
Serve as staff liaison to park staff, NYS staff and others.
Professional Improvement – 5%
In cooperation with Supervisor and/or Executive Director, jointly develop and pursue a professional development plan as a means to increase competencies relative to position accountabilities and to address changes and Association priorities.
Collaborate in activities that are in general support of Cornell Cooperative Extension and perform other duties as assigned.
Health and Safety – Applied to all duties and functions
Support the Association to maintain a safe working environment.
Be familiar with and strive to follow any applicable federal, state, local regulations, Association health and safety policy/procedure/requirement and standard.
Act proactively to prevent accidents/injuries and communicate hazards to supervisors when identified.
EEO/EPO and Policy – Applied to all duties and functions
Appreciate and embrace diversity in all interactions with clientele, staff, volunteers and the public.
Assist the Cornell Cooperative Extension system in reaching out to diverse audiences.
Aware of, and adheres to, established Cornell Cooperative Extension Association of Saratoga County policies, procedures and Cornell Cooperative Extension Skills for Success.
Contribute to the overall success of the organization by performing all assigned duties in a professional, timely and accurate manner.
No relocation or VISA Sponsorship available.
For additional questions please contact Jim McNaughton, Association Lead Human Resources Manager, e-mail jpm373@cornell.edu or phone (518) 765-3503.
http://ccesaratoga.org/
Job Title:
Association Tmp Program
Level:
No Grade - Hourly
Pay Rate Type:
Hourly
Company:
Contact Name:
Jim McNaughton
Cornell Cooperative Extension is a collaboration among Cornell University, the United States Department of Agriculture, the State of New York, and the residents of New York State. Per NYS Law, county and regional extension service associations are subordinate government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Notice to Applicants: Please read the required Notice to Applicants statement. This notice contains important information about applying for a position at Cornell Cooperative Extension as well as some of your rights and responsibilities as an applicant.</t>
  </si>
  <si>
    <t>https://www.indeed.com/viewjob?jk=4c4e6b00c7cfab5a</t>
  </si>
  <si>
    <t>Director, CDZ Product Solutions &amp; Development AMERICAS</t>
  </si>
  <si>
    <t>Miami, FL 33122</t>
  </si>
  <si>
    <t>Job Title: Director, CDZ Product Solutions &amp; Development AMERICAS
Job Location: Miami, FL
Department: Customs Americas
As the Director, CDZ Solutions Design, you will be at the forefront of driving strategic initiatives, technology deployment, customer integrations and operational excellence within our customs product. Your role is pivotal in aligning our customs processes with the overarching business strategy, digitalization efforts and corporate guidelines, ensuring compliance, efficiency, technical prowess and superior service delivery to DHL’s customers. You will lead the development and implementation of strategies that have a significant impact on business results over the short and long term, fostering a culture of continuous improvement and innovation.
Key Responsibilities / Tasks:
Design customized solutions to address client-specific needs using standard regional/global capabilities (people/process/technology).
Prepare detailed proposals, including cost estimates, timelines, and implementation plans.
Develop regional product strategy and growth plan in collaboration with the Head of Product for Americas.
Analyze market data to identify potential clients and sectors for business growth.
Develop CDZ-solutions tailored to the needs of different market segments, leveraging regional &amp; global toolkits (e.g., Global processes, myDHLi, analytics and DHL TradeConnect).
Actively engage with countries and customers for solution design, leveraging network strengths.
Develop comprehensive project plans outlining key milestones, deliverables, and timelines. Include budget when applicable.
Assign responsibilities to relevant team members and ensure internal alignment across departments.
Raise detailed IT engagement requests when applicable (e.g., EDI integrations with GTM-systems).
Oversee the execution of the implementation plan, ensuring adherence to timelines and quality standards.
Focus on customer “journey” improvements and measured volume development roadmap for given customers.
Contribute to top-line growth with new customer engagement initiatives for Americas.
Develop focused sales programs to target opportunities in key geographies for business development.
Strong collaboration with country product heads to drive initiatives and bring tangible results.
Coordinate with operations, IT, and other departments to ensure smooth implementation.
Monitor progress and make adjustments as necessary to meet customer expectations.
Conduct post-implementation evaluations to assess the success of new business initiatives.
Gather customer feedback and identify areas for improvement as well as future enhancements.
Ensure lessons learned are documented and applied to future projects.
Promote product services through various channels, including industry webinars and digital marketing.
Build and maintain relationships with key industry stakeholders, partners, customers and potential clients.
Key Requirements and Skills:
8-10 years of experience in logistics/trade consulting/forwarding/customs compliance/advisory consulting, preferably in regional/global product roles with management academic qualifications.
Extensive proven track record of solution design for customer experience and operational metric improvement (preferable knowledge and proven track record of Six Sigma/First Choice -DHL equivalent.
Experience in developing and managing relationships with customers and stakeholders at the decision-maker level (VP and above, e.g. Regional/Global Heads of Logistics, Compliance, Procurement)
Customer handling experience and proficiency in dealing with technical and commercial terms on RFQs.
Knowledge of customs brokerage and the different regulations impacting import and export.
Flexible working hours, willing to work in different time zones based on the requirements of the role.
Knowledge and insights on market trends in the freight forwarding and Customs industry.
Ability to handle techno-commercial discussions with the sales team and customers.
Strong interpersonal and communication skills for close collaboration with any part of the world.
This role is crucial to growth DHL's customs brokerage services through the acquisition of new customers, and increased share of wallet. This will be achieved by bringing to the market differentiated solutions based on DHL Global Forwarding’s existing digital and operational capabilities. Growth will be driven by delivering exceptional value to our customers.
Benefits: (All non-union employees)
Total Compensation Package: We offer a competitive base salary.
401(k) with a match: Pre-tax 401(k) contribution plan comes with a $1 for $1 match up to 4% quarterly, plus a 2% base contribution annually to help you save for retirement.
Stock Purchase Plan: Eligible employees can purchase Deutsche Post AG shares at a 15% discount and benefit from the Group’s success as shareholders.
Medical: We offer comprehensive healthcare plans covering preventative care, inpatient and outpatient services, and prescription drugs.
Vision: Optional coverage for eye exams, frames, and contact lenses.
Dental: Optional coverage for preventative, major, and basic dental services.
Holiday / Paid Time Off: The company provides paid time off for 7 major holidays each calendar year (New Year's Day, MLK Day, Memorial Day, Independence Day, Labor Day, Thanksgiving Day, and Christmas Day), plus 8 floating holidays, and accrued vacation days.
Why join DHL Global Forwarding?
We are part of the DHL Group the world’s leading logistics provider with operations in over 220 countries. Visit our career site on the web at https://www.logistics.dhl/us-en/home/careers.html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#LI-RL2</t>
  </si>
  <si>
    <t>https://www.indeed.com/viewjob?jk=a4d0d826f2083bd8</t>
  </si>
  <si>
    <t>Assistant Director for Graduate Programs, MMH; Peter &amp; Stephanie Nolan School of Hotel Administration, SC Johnson College of Business</t>
  </si>
  <si>
    <t>$68,445 - $74,958 a year</t>
  </si>
  <si>
    <t>Assistant Director for Graduate Programs, MMH; Peter &amp; Stephanie Nolan School of Hotel Administration, SC Johnson College of Business
APPLY
The SC Johnson College of Business:
Leading at the intersection of people, business, and technology, the Cornell SC Johnson College of Business is one of the most comprehensive business schools in the nation and includes many areas of expertise not found in any other leading institution. The college is comprised of the university’s three accredited business schools, each of which is recognized as among the best in higher education: the Charles H. Dyson School of Applied Economics and Management, the Samuel Curtis Johnson Graduate School of Management, and the Cornell Peter and Stephanie Nolan School of Hotel Administration. Our academic research; industry and community engagement; and undergraduate, graduate, and professional degree programs all reflect the future of business: flexible, collaborative, and cross-disciplinary. The college community includes 232 research faculty, 46,000 alumni, and nearly 3,300 undergraduate, professional, and graduate students. The SC Johnson College of Business has an unparalleled resource base from which to draw—within the college, Cornell Tech in New York City, and Cornell University broadly.
The Cornell Peter and Stephanie Nolan School of Hotel Administration:
The Cornell Peter and Stephanie Nolan School of Hotel Administration at Cornell University is the premier school for hospitality education in the world. As an integral part of the Cornell SC Johnson College of Business, the school is leading the world in teaching and researching the business of hospitality—marketing, finance, real estate, operations, and more, all applied to the world’s largest and most exciting industry. Top faculty, industry leaders, alumni, and students work together to generate new knowledge for the hospitality industry and form the premier network that shapes the industry every day.
The Master of Management in Hospitality (MMH) Program:
The MMH program at the Cornell Peter and Stephanie Nolan School of Hotel Administration prepares creative thinkers for careers where business, hospitality, and innovation meet. Students learn business management fundamentals and apply them through the lens of exceptional service—all while tapping into a dedicated professional network. This master’s degree program combines required courses in hospitality business, immersive industry experiences, and specialization options. The program is completed in three semesters (fall, spring, fall) and requires a summer internship.
Assistant Director for Graduate Programs, MMH Opportunity:
While position responsibilities vary, every member of our community is expected to foster a culture of belonging and a psychologically healthy work environment by communicating across differences; being cooperative, collaborative, open, and welcoming; showing respect, compassion, and empathy; engaging and supporting others regardless of background or perspective; speaking up when others are being excluded or treated inappropriately; and supporting work/life integration of oneself and others.
This position is primarily responsible for the Cornell Nolan School Master of Management in Hospitality program. Reporting to the Nolan School of Hotel Administration’s Director of Student Services, with a dotted line relationship to the School’s Academic Director of the MMH Program, the Assistant Director for Student Services directly supports and advises students enrolled in the MMH program and serves as a vital member of the Nolan Office of Student Services team. This role must be extremely organized and strong at relationship building.
Heightened organization and communication are key for this position in coordinating tasks and work in serving as the point of contact for student inquiries, advising, and academic support throughout their program from pre-arrival onboarding, to graduation. The Assistant Director works under limited supervision to deliver dedicated support to MMH students by:
Collaborating with faculty and the academic director on a regular basis to support the planning, coordination, logistics, and execution of the program to ensure programmatic and operational needs are met.
Create processes, efficiencies, coordination, guides, and checklists around standard operational logistics of the program.
Acts as liaison between faculty, staff, students and university colleagues.
Advising a diverse body of MMH students on degree requirements, course plans, and academic procedures to ensure successful completion of degree.
Working with students who are facing a variety of moderately complex institutional and personal issues, and connecting them to appropriate resources and support (Cornell Health, Student Disability Services, Financial Aid, faculty)
Planning and executing signature events for the program including orientation, industry-focused trips, professional development program, community building, and commencement activities.
Required Qualifications
Experience in and/or demonstrated commitment to supporting diversity, equity, access, inclusion, and wellbeing.
Experience working directly with people from diverse racial, ethnic, and socioeconomic backgrounds.
Bachelor’s degree with 3 to 5 years’ experience in student services/higher education.
Exceptional customer service skills and proven experience in event planning and program strategy.
Excellent oral/written communication, organizational and time management skills are essential, sound judgment, and follow-through skills with the ability to prioritize and respond in a timely manner to multiple competing projects, priorities and deadlines.
Experience working directly with graduate and/or professional students in an advising capacity.
Experience that demonstrates creativity, sound professional judgment, problem-solving, and project management skills.
Ability to work with and represent program, school, and college professionally and ethically with tact, diplomacy, and advocacy, while creating a high-quality and respectful work environment.
 Aptitude to cultivate and develop inclusive and equitable working relationships with students, staff, faculty and community members, all while contributing to an evolving team and embracing change.
Exercise a high degree of confidentiality and discretion in dealing with data, records, and information.
Able to work a flexible schedule that may include evening and weekends to support and attend programs and events.
Experience in and/or demonstrated commitment to supporting diversity, equity, access, inclusion and wellbeing.
Preferred Qualifications
Master’s degree or coursework in higher education administration, leadership or related field.
Five or more years student advising or related experience in higher education.
Experience with program design, delivery, and outcomes thinking.
Working knowledge and experience with PeopleSoft, Salesforce, CollegeNet, Microsoft applications, and WordPress, web content management systems.
This is a full-time, hybrid position based in Ithaca, NY. Salary to commensurate with education and experience.
Rewards and Benefits
Cornell receives national recognition as an award-winning workplace for our health, wellbeing, sustainability, and diversity initiatives.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
Follow this link to learn more about the Total Rewards of Working at Cornell: https://hr.cornell.edu/jobs/your-total-rewards.
Our leave provisions include three weeks of vacation and 13 holidays: Martin Luther King, Jr. Day, Memorial Day, Juneteenth, Independence Day, Labor Day, Thanksgiving and the day after, and an end of the year winter break from December 25-January 1. To offer greater flexibility for observing faiths and traditions we also offer two additional floating holidays. Learn more about our generous leave provisions: Holiday and Accrued Time Off | Working at Cornell
Cornell's impressive educational benefits include tuition-free Extramural Study and Employee Degree Program, tuition aid for external education, and Cornell Children's Tuition Assistance Program. Education Benefits | Working at Cornell
Application Procedure:
When applying through our system, please remember to attach your application materials (Resume and Cover Letter) in either Microsoft Word or PDF format. In the Experience Section of your application, use the "Drop Files Here" box to manually drag document(s) into your application. For a more detailed description and instructions on how to apply online, please click here as an external candidate.
NOTE: Cornell employees must apply through the Internal Cornell Career site.
Relocation assistance is not available for this position.
No visa sponsorship is available for this position.
This is a full-time, hybrid position based in Ithaca, NY.
University Job Title:
Student Svc Assoc II
Job Family:
Student Services
Level:
F
Pay Rate Type:
Salary
Pay Range:
$68,445.00 - $74,958.00
Remote Option Availability:
Hybrid
Company:
Endowed
Contact Name:
Melissa Dorward-Bauman
Job Titles and Pay Ranges:
Non-Union Positions
Noted pay ranges reflect the potential pay opportunity for each job profile. The hiring rate of pay for the successful candidate will be determined considering the following criteria:
Prior relevant work or industry experience
Education level to the extent education is relevant to the position
Unique applicable skills
Academic Discipline
To learn more about Cornell’s non-union staff job titles and pay ranges, see Career Navigator.
Union Positions
The hiring rate of pay for the successful candidate will be determined in accordance with the rates in the respective collective bargaining agreement. To learn more about Cornell’s union wages, see Union Pay Rates.
Current Employees:
If you currently work at Cornell University, please exit this website and log in to Workday using your Net ID and password. Select the Career icon on your Home dashboard to view jobs at Cornell.
Online Submission Guidelines: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
Employment Assistance:
For general questions about the position or the application process, please contact the Recruiter listed in the job posting or email mycareer@cornell.edu.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
Notice to Applicants:
Please read the required Notice to Applicants statement by clicking here. This notice contains important information about applying for a position at Cornell as well as some of your rights and responsibilities as an applicant.
EEO Statement: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
Cornell University embraces diversity and seeks candidates who will contribute to a climate that supports students, faculty, and staff to all identities and backgrounds. We encourage individuals from underrepresented and/or marginalized identities to apply.
2025-01-29</t>
  </si>
  <si>
    <t>https://www.indeed.com/viewjob?jk=212d4480692f37f1</t>
  </si>
  <si>
    <t>CCE of Saratoga County Temporary Invasive Species Technicians – Ballston Spa, NY</t>
  </si>
  <si>
    <t>$19.75 an hour</t>
  </si>
  <si>
    <t>Ballston Spa, NY 12020</t>
  </si>
  <si>
    <t>As part of CCE Saratoga’s Capital Region Partnership for Regional Invasive Species Management (PRISM) program Invasive Species Technicians help prevent the spread of invasive species by conducting early detection surveys, collecting data, and by performing removal of invasive species and landscape restoration techniques. Technicians also assist in educating the public on invasive species topics.
Invasive Species Technicians typically work for 12-14 weeks between May and August; dates may vary depending on program needs. Typical work schedules are Monday through Friday from 7:30 am to 3:30 pm with a 30-minute unpaid meal period; schedules can vary depending on the weather and travel time. Technicians work throughout the greater Capital Region including portions of the northern Catskills and Southern Adirondacks.
Application Instructions
In the My Information section be sure to enter your full name, address, email, and phone number(s).
Include a cover letter, resume and at least three references (at least one who is a current or former supervisor or teacher). To attach documents, under the My Experience section use the Select Files button to search for files or use the Drop Files Here box to drag documents into your application. If you plan to upload more than one document, click the Upload icon for each additional document. Please note, once your application is submitted you will not be able to change your submission or add attachments. If you would like to add or update documents to your online application after submission, please contact Jim McNaughton, Association Lead Human Resources Manager, via e-mail jpm373@cornell.edu.
External Applicants: (including current employees of other Cornell Cooperative Extension Associations) please refer to Applying for a Job with Cornell Cooperative Extension (External Candidate) for additional guidance.
All Internal Applicants: Those who are currently employed by the Cornell Cooperative Extension Association indicated in this job posting must apply online via their employee Workday account, which may be accessed here: http://workday.cornell.edu/
Apply By
All applications must be received on-line by 11:59 pm on March 12, 2025. Position closing dates may change based on Association needs.
Required Qualifications
At least two years of college education in natural resources or related fields.
Experience relevant to the role of the position.
Ability to help ensure diverse, equitable, and inclusive programs.
Travel Requirements: Ability to meet frequent travel requirements associated with this position. A valid NYS driver's license with the ability to drive and driving record acceptable for Association insurance coverage are required.
Ability to work flexible hours, which may include evenings and/or weekends, as appropriate. Occasional overnight travel.
Program Skills: Serve as an effective subject matter resource.
Communication Skills: Ability to communicate effectively to co-workers, advisors, community and others.
Technology Skills: Microsoft Office Suite, Survey 123 and Arc GIS Applications on a provided tablet.
Work Environment: In addition to the Working Conditions; the work environment characteristics described here are representative of those an employee encounters while performing the essential functions of this job. Reasonable accommodations may be made to enable individuals to perform the essential functions. This position frequently works in outdoors, natural environment settings with exposure to extreme heat, precipitation, humidity, and cold. This position frequently walks and hikes on trails over varied, uneven terrain and elevations. This position frequently uses tools and equipment like shovels, pulaskis, weed whackers, brush cutters, etc. This position frequently lifts, moves, carries, and transports program equipment and materials. This position wears personal protective equipment while performing some job functions, including but not limited to Tyvek suits. This position frequently performs invasive species removal and restoration techniques including manually removing, moving, position small trees and shrubs, including those which can irritate skin (e.g. Giant Hogweed).
Preferred Qualifications
Degree in natural resources or related fields.
Experience in plant and/or tree identification.
Prior conservation, biology, or forest technician experience.
Working knowledge of ArcGIS applications, iMapInvasives and/or Survey 123 applications.
Position Responsibilities &amp; Essential Functions
Program Delivery, Evaluation and Applied Research – 5%
Assist in teaching basic plant identification and demonstrate detection and control methods.
Participate in tabling and outreach events.
Serve as a subject matter resource, answering basic questions for the public.
Technician Work – 90%
Work primarily on public and private lands with very limited work on open waterbodies.
Perform early detection surveys for invasive species.
Assist in surveying and deploying monitoring networks regionally for invasive species.
Monitor traps for invasive species and collect environmental DNA samples.
Perform manual and mechanical methods to control and treat invasive species.
Use restoration practices to restore managed landscapes including reseeding, planting and propagating native plants.
Serve on a response team for the control of hogweed and other invasive species.
Collect and report presence points and polygons including treatment data using applications like survey 1,2,3 and ARC GIS On-Line.
Aid in partner and related state agency invasive species work actions.
Assist in creating draft reports for data collected during search, detect, and treatment actions.
Aid in biocontrol releases and associated assessments.
Professional Improvement – 5%
In cooperation with Supervisor and/or Executive Director, jointly develop and pursue a professional development plan as a means to increase competencies relative to position accountabilities and to address changes and Association priorities.
Collaborate in activities that are in general support of Cornell Cooperative Extension and perform other duties as assigned.
Health and Safety – Applied to all duties and functions
Support the Association to maintain a safe working environment.
Be familiar with and strive to follow any applicable federal, state, local regulations, Association health and safety policy/procedure/requirement and standard.
Act proactively to prevent accidents/injuries and communicate hazards to supervisors when identified.
EEO/EPO and Policy – Applied to all duties and functions
Appreciate and embrace diversity in all interactions with clientele, staff, volunteers and the public.
Assist the Cornell Cooperative Extension system in reaching out to diverse audiences.
Aware of, and adheres to, established Cornell Cooperative Extension Association of Saratoga County policies, procedures and Cornell Cooperative Extension Skills for Success.
Contribute to the overall success of the organization by performing all assigned duties in a professional, timely and accurate manner.
Position Details
These are temporary, 37.5 hours/week, nonexempt positions. Compensation is paid at the rate of $19.75 per hour.
No relocation or VISA Sponsorship available.
For additional questions please contact Jim McNaughton, Association Lead Human Resources Manager, e-mail jpm373@cornell.edu or phone (518) 765-3503.
https://ccesaratoga.org/
Job Title:
Association Tmp Program
Level:
No Grade - Hourly
Pay Rate Type:
Hourly
Company:
Contact Name:
Jim McNaughton
Cornell Cooperative Extension is a collaboration among Cornell University, the United States Department of Agriculture, the State of New York, and the residents of New York State. Per NYS Law, county and regional extension service associations are subordinate government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Notice to Applicants: Please read the required Notice to Applicants statement. This notice contains important information about applying for a position at Cornell Cooperative Extension as well as some of your rights and responsibilities as an applicant.</t>
  </si>
  <si>
    <t>https://www.indeed.com/viewjob?jk=24cba807f18f3a04</t>
  </si>
  <si>
    <t>CCE of Columbia &amp; Greene Counties Think Differently Educator – Hudson, NY</t>
  </si>
  <si>
    <t>$21 - $23 an hour</t>
  </si>
  <si>
    <t>Cornell Cooperative Extension of Columbia and Greene Counties 4-H Think Differently Program serves youth who are on the autism spectrum with a lens of open inclusiveness to neurodivergent learners. 4-H is America’s largest youth development organization - empowering nearly six million young people with the skills to lead for a lifetime. 4-H connects youth to hands-on learning opportunities that help them grow into competent, caring, contributing members of society.
The Think Differently Educator delivers 4-H youth-based programs at after school programs, community events, and by leading a 4-H youth group using techniques such as visual cues and social skills to engage youth.
This position works as part of a 4-H team recruiting and reaching diverse audiences, performing existing or new responsibilities which can change based on Association needs, new partnerships, grant initiatives, etc. The Educator also performs 4-H data entry, enrollments, reporting, etc.
Application Instructions
In the My Information section be sure to enter your full name, address, email, and phone number(s).
Include a cover letter, resume and at least three references (at least one who is a current or former supervisor or teacher). To attach documents, under the My Experience section use the Select Files button to search for files or use the Drop Files Here box to drag documents into your application. If you plan to upload more than one document, click the Upload icon for each additional document. Please note, once your application is submitted you will not be able to change your submission or add attachments. If you would like to add or update documents to your online application after submission, please contact Jim McNaughton, Association Lead Human Resources Manager, via e-mail jpm373@cornell.edu.
External Applicants: (including current employees of other Cornell Cooperative Extension Associations) please refer to Applying for a Job with Cornell Cooperative Extension (External Candidate) for additional guidance.
All Internal Applicants: Those who are currently employed by the Cornell Cooperative Extension Association indicated in this job posting must apply online via their employee Workday account, which may be accessed here: http://workday.cornell.edu/
Apply By
All applications must be received on-line by 11:59 pm on February 20, 2025. Position closing dates may change based on Association needs.
Required Qualifications
Bachelor’s degree. An Associate’s degree plus 2 years related experience may substitute for a bachelor’s degree.
Experience relevant to the role of the position.
Help ensure diverse, equitable, and inclusive programs.
Ability to meet the regular travel requirements associated with this position. A valid NYS driver’s license with the ability to drive and driving record acceptable for agency insurance coverage are required.
Ability to work flexible hours which may include evenings and/or weekends.
Ability to effectively deliver assigned programs; meet program goals; and meet data collection and reporting requirements.
Ability to adapt quickly to new technologies. Ability to learn and effectively use software including use of the internet, program related software, and Microsoft Office Suite.
Communication Skills - Ability to effectively communicate verbally and in writing.
Work Environment – In addition to the Working Conditions; the work environment characteristics described here are representative of those an employee encounters while performing the essential functions of this job. Reasonable accommodations may be made to enable individuals to perform the essential functions. In addition, the position regularly lifts, moves, or transports program related materials and equipment. The position occasionally works in outdoor weather conditions including heat and cold, precipitation, and in environments like county and state fairs, outdoor community events, farms, gardens, and natural environmental settings.
Preferred Qualifications
Experience working with youth on the autism spectrum.
Coursework in youth education, sciences, or related fields.
Spanish Speaking
Position Responsibilities &amp; Essential Functions
Program Responsibilities:
Program Delivery, Evaluation and Applied Research– 75%
Deliver existing 4-H based educational programs. Assist with other programs, events, and outreach as needed or assigned. May assist in teaching innovative educational programs.
Serve as subject matter resource; provide standard responses.
Participate as an active member of the 4-H team.
Foster acceptance of the program, methods, and policies to address community and individual needs and consider diverse audiences.
Interact with program participants as part of program delivery.
Present as a positive role model for youth participants.
Represent CCE before the public, community leaders, government officials, Cornell or other land grant universities as part of program delivery.
Participate in and attend trainings related to building youth competencies, building youth assets, and others as they relate to science-based and healthy lifestyles education.
Utilize a variety of proven educational methodologies, including new virtual programming initiatives.
Occasionally apply established subject matter knowledge to create lesson plans as identified.
May assist in delivering innovative educational programs.
May assist in multidisciplinary or multi-association team efforts to deliver programs.
Implement program evaluation as designed.
Assist in making recommendations for improvements.
Administrative Responsibilities:
Direction and Management – 10%
Assist in planning and managing assigned programs.
Assist in developing, expanding, and enhancing relationships for the program.
May assist in solving problems and resolving conflicts that arise in the program, utilizing appropriate policies and procedures.
Coordination and Operation – 10%
Coordinate assigned projects, programs, trainings, events, and meetings.
Performs 4-H data (data entry, enrollments, reporting, etc.).
Recruit program participants.
Effectively collaborate with, develop, and maintain professional relationships with partner organizations and others.
May assist in the development of marketing or other materials.
Assist supervisor with public awareness by drafting impact statements, social media posts, web updates, articles for progress/ annual reports, or news releases.
Complete and submit all required reports, records, and documentation (e.g., program data, evaluation data, incident reports, expense reports, etc.) in a timely manner.
Maintain confidentiality of information regarding all program participants.
Professional Improvement – 5%
In cooperation with Supervisor and/or Executive Director, jointly develop and pursue a professional development plan as a means to increase competencies relative to position accountabilities and to address changes and Association priorities.
Collaborate in activities that are in general support of Cornell Cooperative Extension and perform other duties as assigned.
Health and Safety – Applied to all duties and functions
Support the Association to maintain a safe working environment.
Be familiar with and strive to follow any applicable federal, state, local regulations, Association health and safety policy/procedure/requirement and standard.
Act proactively to prevent accidents/injuries and communicate hazards to supervisors when identified.
EEO/EPO and Policy – Applied to all duties and functions
Appreciate and embrace diversity in all interactions with clientele, staff, volunteers and the public.
Assist the Cornell Cooperative Extension system in reaching out to diverse audiences.
Aware of, and adheres to, established Cornell Cooperative Extension Association of Columbia &amp; Greene Counties policies, procedures and Cornell Cooperative Extension Skills for Success.
Contribute to the overall success of the organization by performing all assigned duties in a professional, timely and accurate manner.
Position Details
This is a full-time (35 hours/week), nonexempt position. Compensation paid in the range of $21.00 -$23.00 per hour. Excellent benefits, based on eligibility, including:
Paid Vacation, Sick, and Personal leave
Paid Holidays
NYS Health Insurance Program (including free Dental Insurance)
NYS Retirement (NYSERS)
Long-Term Disability Insurance
Total Care Employee Assistance Program (EAP)
Tax Deferred Annuity Plan
Flexible Spending Accounts
Group Universal Life Insurance
Personal Accidental Insurance
Legal Plan Insurance
Long Term Care Insurance
Auto and Homeowner’s Insurance
Pet Insurance
New York’s College Savings Program
ClearPoint Credit Counseling Solutions
No relocation or VISA Sponsorship available.
For additional questions please contact Jim McNaughton, Association Lead Human Resources Manager, e-mail jpm373@cornell.edu or phone (518) 765-3503.
http://ccecolumbiagreene.org/
Job Title:
Association Subject Educator I
Level:
004
Pay Rate Type:
Hourly
Company:
Contract College
Contact Name:
Jim McNaughton
Cornell Cooperative Extension is a collaboration among Cornell University, the United States Department of Agriculture, the State of New York, and the residents of New York State. Per NYS Law, county and regional extension service associations are subordinate government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Notice to Applicants: Please read the required Notice to Applicants statement. This notice contains important information about applying for a position at Cornell Cooperative Extension as well as some of your rights and responsibilities as an applicant.</t>
  </si>
  <si>
    <t>https://www.indeed.com/viewjob?jk=fbcd198fafc00196</t>
  </si>
  <si>
    <t>Operations Assistant (Seattle/Portland)-Bilingual in Spanish/Mandarin</t>
  </si>
  <si>
    <t>Who Are We?
As Canada’s leading e-commerce delivery provider, UniUni is committed to growing a sustainable business for the communities it serves and enriching employee experience to propelling influential expansion in North America. With a people-driven mindset, UniUni was born in 2019 to ensure every industry loves e-commerce shipments.
Why UniUni?
We care about our people. At UniUni, we support our employees by valuing both lateral moves and vertical promotions. We know you are not only seeking a job but a career to pursue. A rewarding career at UniUni means doing what you love, we build up your skills. We encourage passionate, motivated people to be part of our success story in making one of Canada’s best courier companies even better by applying online today.
Requirements
Responsibilities
Supports the Operations Manager in team development and works with staff at other levels to ensure an efficient workflow and smooth communication to achieve the team's success
Follows standard operating procedures established by management
Receives, inspects, handles, and stocks inbound products
Receives returns, counts and confirms quantities, determines the condition and completes paperwork
Assigns delivery tasks to delivery drivers according to the volume of goods in the warehouse
Shares knowledge with other branches and headquarters on effective practices, competitive intelligence, business opportunities and needs
Interacts with customers and suppliers, answer questions, and resolving issues
Tracks and reporting on operational performance
Maintains policy and procedure documents
Optimizes operational processes and procedures for maximum efficiency while maintaining quality standards
Assists with the implementation of new processes and procedures
Qualifications
Bachelor's degree preferred.
Must be Bilingual in either Spanish or Mandarin
Ability to analyze and improve operational processes
Strong people management and organizational skills
Excellent communication skills, both written and verbal
Strong problem-solving and time management skills
Benefits
401(k)
Dental insurance
Health insurance
Paid time off
Parental leave
Tuition reimbursement
Vision insurance
19-23/hour
Relocation Package
H1B Sponsorship
Pay Range: $18.00 - $23.00 / HR</t>
  </si>
  <si>
    <t>https://www.indeed.com/viewjob?jk=663271cd39f908ed</t>
  </si>
  <si>
    <t>Infectious Disease Physician</t>
  </si>
  <si>
    <t>AAG Health</t>
  </si>
  <si>
    <t>Destin, FL</t>
  </si>
  <si>
    <t>About the job
*Positions open at multiple locations: *Fort Walton and Destin, Florida
*Overview*
Our recruitment firm is partnering with a leading multi-specialty healthcare organization to find an ambitious *Infectious Disease Physician* who thrives in a private practice environment. If you have a strong work ethic and are eager to build relationships within the medical community, we’re here to connect you with this outstanding opportunity.
*Why This Opportunity?*
* *Unmatched Earning Potential*: Top-performing ID physicians earn $1M+ annually, with income tied directly to your production and success.
* *Competitive Compensation*: Enjoy a strong base salary with high bonuses based on your performance, offering unlimited earning potential for ambitious physicians.
* *Comprehensive Health Coverage*: Full health insurance premiums are covered by the organization, ensuring peace of mind for you and your family.
* *Robust Infrastructure*: Advanced infusion centers and wound care facilities to support patient care and maximize revenue.
* *Desirable Location*: Live and work in a stunning beach resort area with no state taxes, a low cost of living, and excellent lifestyle benefits.
*Key Responsibilities*
* Deliver comprehensive inpatient and outpatient care for infectious disease patients.
* Split time between hospital rounds and clinic days, balancing productivity with patient care.
* Build relationships within the local medical community to drive referrals and expand your patient base.
* Participate in rotational on-call coverage to maintain high standards of care.
*Candidate Profile*
* Board Certified or Board Eligible in Infectious Diseases.
* Strong work ethic and commitment to patient care.
* Ambitious mindset with a desire to grow professionally and financially.
* Experienced physicians or exceptional fellows nearing graduation are welcome to apply.
*What’s Offered*
* Generous benefits, including:
* *401(k)* with employer match
* Fully covered *malpractice insurance*
* *Employer paid health insurance premiums*, ensuring peace of mind for you and your family.
* $35,000 signing/relocation bonus
* Visa sponsorship is available for qualified candidates.
* *Unmatched earning potential*, with top-performing physicians earning $1M+ annually, driven by a competitive compensation model that rewards your production and success.
*Why Work Here?*
Nestled in the heart of Florida’s Gulf Coast, this opportunity places you in one of the most sought-after regions in the country. With pristine white sand beaches, a low cost of living, no state income tax, and a vibrant, family-friendly community, the Panhandle offers an exceptional quality of life.
Professionally, this organization fosters a results-driven culture that rewards ambition and hard work. Physicians thrive in a collaborative environment with unparalleled earning potential, as top-performing doctors earn $1M+ annually. You’ll join a team that values excellence, encourages community engagement, and supports professional growth.
Whether you’re seeking to maximize your career potential, immerse yourself in a dynamic medical community, or enjoy the perks of living in a coastal paradise, this is the opportunity for you.
*How to Apply*
Interested Infectious Disease candidates should send their CV and cover letter to *apply@alphaapexgroup.com*.
For more information, please contact our recruitment team at apply@alphaapexgroup.com *or 303-720-6495.*
Job Type: Full-time
Pay: $500,000.00 - $1,300,000.00 per year
Benefits:
* 401(k) matching
* Health insurance
* Malpractice insurance
* Relocation assistance
Work Location: In person</t>
  </si>
  <si>
    <t>https://www.indeed.com/viewjob?jk=e036560e514d1c72</t>
  </si>
  <si>
    <t>Rheumatologist</t>
  </si>
  <si>
    <t>Pensacola, FL 32501</t>
  </si>
  <si>
    <t>*Overview*
Our recruitment firm is partnering with a leading multi-specialty healthcare organization to find an ambitious *Rheumatologist* who thrives in a private practice environment. If you have a strong work ethic and are eager to build relationships within the medical community, we’re here to connect you with this outstanding opportunity.
*Why This Opportunity?*
* *Unmatched Earning Potential*: Top-performing physicians at this clinic earn $1M+ annually, with income tied directly to your production and success.
* *Competitive Compensation*: Enjoy a strong base salary with high bonuses based on your performance, offering unlimited earning potential for ambitious physicians.
* *Comprehensive Health Coverage*: Full health insurance premiums are covered by the organization, ensuring peace of mind for you and your family.
* *Robust Infrastructure*: Advanced infusion centers and wound care facilities to support patient care and maximize revenue.
* *Desirable Location*: Live and work in a stunning beach resort area with no state taxes, a low cost of living, and excellent lifestyle benefits.
*Key Responsibilities*
* Deliver comprehensive inpatient and outpatient care for rheumatology patients.
* Split time between hospital rounds and clinic days, balancing productivity with patient care.
* Build relationships within the local medical community to drive referrals and expand your patient base.
* Participate in rotational on-call coverage to maintain high standards of care.
*Candidate Profile*
* Board Certified or Board Eligible in Rheumatology.
* Strong work ethic and commitment to patient care.
* Ambitious mindset with a desire to grow professionally and financially.
* Experienced physicians or exceptional fellows nearing graduation are welcome to apply.
*What’s Offered*
* Generous benefits, including:
* *401(k)* with employer match
* Fully covered *malpractice insurance*
* *Full health insurance premiums are covered by the organization*, ensuring peace of mind for you and your family.
* Generous relocation assistance &amp; signing bonus
* Visa sponsorship is available for qualified candidates.
* *Unmatched earning potential*, with top-performing physicians earning $1M+ annually, driven by a competitive compensation model that rewards your production and success.
*Why Work Here?*
Nestled in the heart of Florida’s Gulf Coast, this opportunity places you in one of the most sought-after regions in the country. With pristine white sand beaches, a low cost of living, no state income tax, and a vibrant, family-friendly community, the Panhandle offers an exceptional quality of life.
Whether you’re seeking to maximize your career potential, immerse yourself in a dynamic medical community, or enjoy the perks of living in a coastal paradise, this is the opportunity for you.
We currently have openings in Pensacola and Panama City Beach, FL.
*How to Apply*
Interested Rheumatologist candidates should send their CV and cover letter to *apply@alphaapexgroup.com*.
For more information, please contact our recruitment team at *apply@alphaapexgroup.com or 303-720-6495.*
Job Type: Full-time
Pay: $240,000.00 - $1,000,000.00 per year
Benefits:
* 401(k) matching
* Dental insurance
* Health insurance
* Malpractice insurance
* Relocation assistance
* Vision insurance
Work Location: In person</t>
  </si>
  <si>
    <t>https://www.indeed.com/viewjob?jk=87811cc0cc9fd8d7</t>
  </si>
  <si>
    <t>Safeway</t>
  </si>
  <si>
    <t>Fort Lupton, CO 80621</t>
  </si>
  <si>
    <t>Are you the Pharmacist who knows your patients by name? Do they ask for you because you build meaningful relationships with them? Do you want to practice in a progressive setting where you can make an impact on patient care and be a part of your community? Are you a pharmacist who creates a culture that promotes diversity, equity, inclusion and belonging, and embraces associate well-being, growth and development?
ThenSafeway, a division of Albertsons Companies is the place for you! As a Pharmacy Manager for our company, you will be part of a team that is committed to providing direct patient care and wellness services. You will play a valuable role in disease state management, optimizing medication therapy, delivering outstanding patient-centered care and assisting in managing acute and chronic conditions.
Responsibilities:
Under the direction of the Division Pharmacy Manager, the Pharmacy Manager is responsible for the financial performance of the pharmacy and acts as pharmacist in charge.
Our Pharmacy Managers:
Actively delivers patient care services
Upholds operational standards including performance metrics, safety and compliance
Recruits, trains and supervises pharmacy team
Partners with management in developing and implementing initiatives to increase profitability
Requirements:
Bachelor's Degree in Pharmacy or Pharm.D or equivalent FPGEC (NABP)
Active pharmacy license in state(s) of practice with all held licenses in good standing
Certified immunizer preferred
1 year of supervisory experience in a pharmacy setting preferred
Ability to work a variety of schedules
We also provide a variety of benefits including:
Competitive Wages
Flexible work schedules
Associate discounts
Leaders invested in your training, career growth &amp; development
Health and welfare benefits for eligible employees (Medical, Dental, 401k and more!)
Vacation / Paid Time Off
OPT, H-1B (H1B) &amp; TN sponsorship or H1B visa transfers may be available
Dependent on length of service, hours worked and any applicable collective bargaining agreement, benefits may include medical, dental, vision, disability and life insurance, sick pay (accrued based on hours worked), PTO/Vacation pay (accrued based on hours worked), paid holidays, bereavement pay, and retirement benefits (such as 401(k) eligibility). Associates in this position are also eligible for a quarterly bonus.
The pay for this position is $71.80 per hour,but no less than the local minimum wage. Starting rates will vary based on things like location, experience, qualifications and the terms of any applicable collective bargaining agreement.
Applications are accepted on an on-going basis.
About Us:
Albertsons Companies is at the forefront of the revolution in retail. We have a new vision: forging a retail winner that is admired for national strength with deep local roots, that offers an easy, fun, friendly, and inspiring experience, no matter how a customer chooses to shop with us. We want talented individuals to be a part of this journey! We are a company that strives to reflect the rich diversity of the communities we serve. A workplace where everyone will be celebrated, have equal access to opportunities and resources, and be fully able to contribute to their and our company’s success. Locally great and nationally strong, Albertsons Companies (NYSE: ACI) is a leading food and drug retailer in the United States. Albertsons Companies is committed to bringing people together around the joys of food and inspiring well-being, and making a meaningful difference, neighborhood by neighborhood. The company includes 2,270 retail and drug stores with 1720 pharmacies, 402 associated fuel centers, 22 distribution facilities, and 19 manufacturing plants with over 290,000 employees across 34 states and the District of Columbia. The company is publicly owned with supermarkets across the country that includes Albertsons, Safeway, Vons, Jewel-Osco, ACME, Shaw’s, Tom Thumb, United Supermarkets, United Express, Randalls, Albertson’s Market, Pavilions, Star Markets, Market Street, Carrs, Haggen, Lucky, Amigos, Andronico’s Community Markets, King’s, Balducci’s, and Albertson’s Market Street.
DISCLAIMER
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
ALBERTSONS SAFEWAY IS AN EQUAL OPPORTUNITY EMPLOYER
This Company is an Equal Opportunity Employer, and does not discriminate on the basis of race, gender, ethnicity, religion, national origin, age, disability, veteran status, or on any other basis prohibited by law. We endeavor to make this site accessible to any and all users. If you would like to contact us regarding the accessibility of our website or need assistance completing the application process, please contact us at 1-888-255-2269.#LI-RV1</t>
  </si>
  <si>
    <t>https://www.indeed.com/viewjob?jk=42cd1a52f1fac5e5</t>
  </si>
  <si>
    <t>Machine Learning Engineer (TS/SCI) {S}</t>
  </si>
  <si>
    <t>Position Overview:
We are seeking a passionate, results oriented Machine Learning engineer. Our close-knit team works on high iteration computer vision model development, while developing and integrating new research, to constantly evolve and improve our solutions. Our ideal candidate is willing to contribute across the entire model lifecycle, from prototyping new algorithms and techniques to packaging and performance tuning the final deliverable.
Responsibilities:
Develop machine learning models to solve real-world problems;
work both independently and collaboratively to meet mission requirements and deadlines;
self-motivated to explore new research paths to improve upon existing machine learning algorithms.
Required Qualifications:
Degree in computer science, mathematics, physics or related field (experience can be substituted for degree)
0+ years of experience
Proficiency in Python
Solid understanding of statistics and data science methods
Passion for success
Active TS/SCI clearance
Preferred Qualifications:
Familiarity with Docker, Gitlab CI/CD, AWS, K8s/OpenShift and/or CUDA
Experience with Linux
Experience developing models with PyTorch
Remote sensing experience and/or interest
We welcome applicants at varying experience levels.
Location:
This position is a hybrid position located in Chantilly, VA or Herndon, VA or Ypsilanti, MI. Each ARKA location has wonderful attributes as described below:
Chantilly, VA:
Chantilly is a picturesque town located in Fairfax County. It has a wonderful historic history, welcoming charm, and many interesting attractions. The attractions found in Chantilly range from the 18th Century to outer space. Whether you’re a history buff, an art enthusiast, a foodie, or just someone looking to soak in the charm, Chantilly promises an unforgettable experience. Overall, its historic sites, museums, breweries, restaurants, music and many family fun activities make Chantilly a great place to call home!
Herndon, VA:
Herndon offers a charming blend of small-town ambiance and modern conveniences. In historic Herndon you'll find small town charm while maintaining all the amenities of big city life. The area has beloved farms to explore, historic sites, festivals, local parks, breweries, and some of the best restaurants in the area. Its proximity to Dulles International Airport and the Herndon Metrorail Station provides easy travel to over 400 shops and restaurants in the malls of Tysons or stay on the train and see the monuments and memorials of Washington, DC. Overall, Herndon provides a perfect mix of small-town charm, and big-city amenities complimented with many family local attractions, events, music, restaurants and a great lifestyle!
Ypsilanti, MI:
Ypsilanti is artistic, genuine, and original. A college town and city located on the Huron River in Washtenaw County. Ypsilanti is all about community and making families new to the area feel right at home. From educational opportunities and local museums for all ages, to accessible healthcare and transportation it’s a wonderful location. It’s well known for its historical museums, parks, and historic districts as well as home to Eastern Michigan University. The University of Michigan and Michigan State University also are great institutions! Ann Arbor is close by and has many things, including a bustling university town, culinary hotspot, and a tech hub with a walkable downtown that includes world-class arts and culture. Located in southeast Michigan's Lower Peninsula, Ann Arbor lies at the center of a greater collection of communities in Washtenaw County. With so many thriving communities nearby, Ann Arbor has become a cultural melting pot and urban oasis.
We offer generous relocation benefits for eligible candidates.
In support of work/life balance, many positions are available for a flexible schedule within the pay period. Ask us about the opportunity for flex scheduling if that’s of interest to you.
Candidates may be considered for sign on bonuses consistent with skills and experience levels.
What We Offer:
Comprehensive medical/vision/dental insurance packages
Company contributions to qualified HSA accounts
401k retirement plan with industry leading company contributions
3 weeks of vacation accrual per year plus time off for sick leave and unscheduled life events
13 paid holidays
Upfront tuition assistance for approved degree programs
Annual bonus program based on company and employee performance
Company paid life insurance, AD&amp;D, Short-Term and Long-Term disability insurance
4 weeks paid Parental Leave
Employee assistance program (EAP)
EHS/Environmental Requirements:
While performing the duties of this job, the employee is required to communicate, listen to, and interpret instructions, occasionally operate tools and/or machinery with hands and arms and remain stationary for extended periods of the time. The employee will use protective equipment when working with chemicals, move between workstations, reach, and replace equipment, and move items weighing up to 40 lbs. Reasonable accommodations may be made to enable individuals with disabilities to perform the essential functions of the job.
Applicants are invited to apply for a reasonable accommodation to perform the essential duties of the job. To apply, send a request to staffing@arka.org or contact 203-797-5000 and press 2 for Human Resources.
ITC &amp; Security Clearance Requirements:
This position requires:
An active TS/SCI security clearance.
Visa Restrictions:
No visa sponsorship is available for this position.
Pre-employment Screenings:
Employment with any ARKA companies in the U.S. is contingent upon satisfactory completion of several pre-employment requirements to include a credit check, background check, and drug screen.
Equal Employment Opportunity and Affirmative Action:
ARKA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</si>
  <si>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https://www.indeed.com/viewjob?jk=baf629d294347ef4</t>
  </si>
  <si>
    <t>Facilities Supervisor</t>
  </si>
  <si>
    <t>Ultium Cells LLC</t>
  </si>
  <si>
    <t>Warren, OH 44481</t>
  </si>
  <si>
    <t>Ultium Cells Overview:
Ultium Cells, LLC. is a joint venture Lithium-ion automotive battery cell manufacturing plant between LG Energy Solution, Ltd., and General Motors. This high-technology plant is a new construction that will have the latest in battery cell manufacturing technology. This $2.3 billion investment will be among the largest battery cell manufacturing plants in the world. Ultium Cells will produce battery cells for General Motors’ North American electric vehicle applications.
Ultium Cells’ partners include LG Energy Solution, Ltd.; the world’s largest manufacturer of automotive battery cells, and General Motors; a global company committed to delivering safer, better and more sustainable ways for people to get around.
Position Description:
The role of the Facility Supervisor is to serve as the leader of the facility hourly workforce. This team could include Ultium employees, Housekeeping teams, grounds teams. You will be responsible for administration of service contracts. You will work closely with all your Ultium business partners to ensure a high level of delivery of facilities services and ensure the facility is maintained to deliver a quality product.
Job Responsibilities:
Direct, coordinate, lead and mentor the activities of team members. Plan, establish and assign work schedules, assignments, and work orders to ensure department goals are met.
Develop and maintain preventive and predictive maintenance programs for facility equipment.
Facilitate team member development and growth by reviewing and managing performance through feedback and coaching as well as documentation.
Enforce safety and other applicable rules and regulations.
Confer with other supervisors to coordinate operations and activities within or between departments.
Document and follow up on SOP’s
Maintain related records, logs, and paperwork.
Ensuring all team members are utilizing time effectively
Inspect materials, products, or equipment to detect defects or malfunctions.
Observe work and monitor completion of tasks and work orders.
Confer with management, peers and others to resolve team member’s problems, complaints, or grievances.
Interpret and apply company policies and procedures, specifications, blueprints, and job orders for team members.
Coordinate Work Orders, Production, Vendors &amp; Contractors.
Lead and foster a culture that values innovation, personal ownership and overall Ultium values, through an outcome-based approach without compromising safety
Additional duties as assigned
Qualifications
Strong electrical background including high voltage distribution. 2-4years experience
Experience in common facility components that would include, hot liquid boilers, steam boilers, chilled water systems, HVAC systems (Cooling, heating, dehumidification, etc.), dust collection systems, 2-4 years
Strong computer skills including being proficient at Microsoft Office software and software use in building management systems
Ability to track, develop, and interpret metrics.
Excellent leadership and interpersonal skills to communicate changes and provide updates to appropriate personnel and management on all shifts.
Excellent communication skills: verbal, written, presentation
Total Rewards Information:
We offer market-competitive compensation including base pay and incentive compensation opportunities based on the achievement of Company goals. We offer employees paid time off to refresh and recharge. Our total rewards program is designed to enrich your life at work and includes the following benefits:
Blue Cross – Blue Shield Health Care
100% Employer paid medical, dental and vision
Up to 20 paid holidays a year but no less than 17 paid holidays
Tuition Assistance for continuing education
Vehicle Discount Program on General Motors branded vehicles
Communication Stipend for Personal Cell Phone
Comfortable air-conditioned work environment
Ultium Cells LLC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
Ultium Cells will only employ those who are legally authorized to work in the United States. This is not a position for which Visa-sponsorship will be provided. Individuals who need sponsorship for work authorization, now or in the future, are not eligible for hire for this role.</t>
  </si>
  <si>
    <t>https://www.indeed.com/viewjob?jk=ee28f7ec594e2405</t>
  </si>
  <si>
    <t>High School AP English Teacher</t>
  </si>
  <si>
    <t>AIMS College Prep High School</t>
  </si>
  <si>
    <t>Oakland, CA 94610</t>
  </si>
  <si>
    <t>JOB GOALS:
Provide a high-quality instruction within a small school environment where every student is known and valued as an individual; uphold the mission and values of American Indian Model Schools (AIMS) and contribute to our goal that every student in California has access to a high-quality public education.
RESPONSIBILITIES:
Establish a culture of high expectations that includes the shared belief that every student will attend college.
Develop and implement lesson plans and classroom activities aligned with Common Core Standards and AIMS Instructional Guidelines.
Assess students regularly and analyze student results; refine and differentiate classroom instruction based on assessment data and student needs.
Collaborate with colleagues to improve instructional practices throughout the school; share best practices.
Communicate regularly with students and their families about classroom activities and student progress.
Involve parents and guardians as partners in their students education.
Manage student behavior to ensure every student is fully engaged.
Actively participate in professional development activities, and work closely with Head of School and Dean.
Maintain accurate student records including attendance.
Identify unique student needs and collaborate with team members to effectively address those needs. Support the mission, vision, and core values of AIM Schools.
Perform other related duties as required and assigned from Head of School and Deans.
Flexibility of schedule to accommodate monthly Saturday School, Summer School, as well as additional after school tutoring
At the least, a 1 year commitment. A 3-year commitment is preferred and is eligible for a bonus at the end of the term.
AIMS K-12 College Prep Charter District does not provide J1 or H1B Visa Sponsorship.
All official communications should came from emails ending with @aimsk12.org or @msg.paycomonline.com, if you are receiving emails without the official @, this is a scam.
Bachelors degree
Valid California Teaching Credential: multi-subject required for K-8
English Language Learner Authorization required
NCLB Highly Qualified
AIMS K-12 College Prep Charter District does not provide J1 or H1B Visa Sponsorship
KNOWLEDGE AND ABILITIES:
Knowledge and application of child cognitive development and various learning styles
Knowledge of various subject matter, including Common Core Standards and subject-specific frameworks
Understanding and ability to create assessments according to standards every 6-8weeks Ability and willingness to implement AIMS Instructional Guidelines and Best Practices
Aptitude to analyze qualitative and quantitative student data to inform next phase of teaching Capacity and willingness to reflect and improve instructional practices to better serve students Ability to collaborate with colleagues, parents, and community
Computer and Internet search skills
PHYSICAL ACTIVITY REQUIREMENTS:
Work Position (Percentage of Time):
Standing: 30 Walking: 20 Sitting: 50
Body Movement (Frequency): None (0) Limited (1) Occasional (2) Frequent (3) Very Frequent (4)
Lifting (lbs.): 15-18 Lifting: 2 Bending: 2
Pushing and/or Pulling Loads: 1 Reaching Overhead: 1 Kneeling or Squatting: 1
Climbing Ladders: 0 Climbing Stairs: 2
NON-DISCRIMINATION: AIMS College Prep Charter District does not discriminate on the basis of race, color, religion, gender, marital status, ancestry, political affiliation, age, sexual orientation, disability, medical condition, national origin, or mental or physical handicap in any of its policies or procedures related to admissions, employment, educational services, programs or activities.</t>
  </si>
  <si>
    <t>https://www.indeed.com/viewjob?jk=e74295761d833fdc</t>
  </si>
  <si>
    <t>Snowflake Developer</t>
  </si>
  <si>
    <t>$90,000 - $140,000 a year</t>
  </si>
  <si>
    <t>BigData Dimension Inc</t>
  </si>
  <si>
    <t>Strasburg, VA 22657</t>
  </si>
  <si>
    <t>*Job Title: Snowflake Developer with Mulesoft*
*Location:* *Remote (USA)*
*Visa: H1B *
*Key Responsibilities:*
* Strong Developers with expertise in heavy SQL, Snowflake, and Mulesoft
*Key Requirements &amp; Deliverables:*
* *eCOA Data Ingestion:*
* *Task*: Ingest real-time eCOA data (in CDISC ODM XML format) sent by the eCOA vendor into Snowflake. Preferred integration via MuleSoft or Oracle SOA.
* *Deliverable*: A scalable and reusable data ingestion pipeline for eCOA data into Snowflake. The solution should be aligned with best practices and integrate easily with other data sources.
* *Data Monitoring, Validation, and reporting:*
* *Task*: Collaborate with internal PPD teams to define monitoring checks, rules, and thresholds for not only the eCOA data but also other internal clinical data sources. Implement a system for automating the validation of data, monitoring for issues, and reporting failures.
* *Deliverable*: A robust, reusable, and scalable monitoring and validation solution that should include automated monitoring checks, rule-based validation, and a reporting mechanism that delivers daily failure reports to internal teams and the study sponsor.
* *Documentation &amp; knowledge Transfer:*
* *Task*: Ensure all processes, code, and workflows are thoroughly documented, enabling future teams to manage and extend the solution as needed.
* *Deliverable*: Comprehensive documentation covering the solution design, configuration, and operation.
Job Type: Full-time
Pay: $90,000.00 - $140,000.00 per year
Benefits:
* Dental insurance
* Health insurance
* Vision insurance
Schedule:
* Monday to Friday
Application Question(s):
* Having H1B Visa
Work Location: In person</t>
  </si>
  <si>
    <t>https://www.indeed.com/viewjob?jk=ce780c497ddc9e03</t>
  </si>
  <si>
    <t>Immunologist/Allergist</t>
  </si>
  <si>
    <t>$240,000 - $1,000,000 a year</t>
  </si>
  <si>
    <t>Destin, FL 32540</t>
  </si>
  <si>
    <t>*Overview*
Our recruitment firm is partnering with a leading multi-specialty healthcare organization to find an ambitious *Immunologist / Allergist* who thrives in a private practice environment. If you have a strong work ethic and are eager to build relationships within the medical community, we’re here to connect you with this outstanding opportunity.
*Why This Opportunity?*
* *Unmatched Earning Potential*: Top-performing physicians at this clinic earn $1M+ annually, with income tied directly to your production and success.
* *Competitive Compensation*: Enjoy a strong base salary with high bonuses based on your performance, offering unlimited earning potential for ambitious physicians.
* *Comprehensive Health Coverage*: Full health insurance premiums are covered by the organization, ensuring peace of mind for you and your family.
* *Robust Infrastructure*: Advanced infusion centers and wound care facilities to support patient care and maximize revenue.
* *Desirable Location*: Live and work in a stunning beach resort area with no state taxes, a low cost of living, and excellent lifestyle benefits.
*Key Responsibilities*
* Deliver comprehensive inpatient and outpatient care for immunology/allergy patients.
* Split time between hospital rounds and clinic days, balancing productivity with patient care.
* Build relationships within the local medical community to drive referrals and expand your patient base.
* Participate in rotational on-call coverage to maintain high standards of care.
*Candidate Profile*
* Board Certified or Board Eligible - Immunology / Allergist.
* Strong work ethic and commitment to patient care.
* Ambitious mindset with a desire to grow professionally and financially.
* Experienced physicians or exceptional fellows nearing graduation are welcome to apply.
*What’s Offered*
* Generous benefits, including:
* *401(k)* with employer match
* Fully covered *malpractice insurance*
* *Full health insurance premiums are covered by the organization*, ensuring peace of mind for you and your family.
* Generous relocation assistance &amp; signing bonus
* Visa sponsorship is available for qualified candidates.
* *Unmatched earning potential*, with top-performing physicians earning $1M+ annually, driven by a competitive compensation model that rewards your production and success.
*Why Work Here?*
Nestled in the heart of Florida’s Gulf Coast, this opportunity places you in one of the most sought-after regions in the country. With pristine white sand beaches, a low cost of living, no state income tax, and a vibrant, family-friendly community, the Panhandle offers an exceptional quality of life.
Whether you’re seeking to maximize your career potential, immerse yourself in a dynamic medical community, or enjoy the perks of living in a coastal paradise, this is the opportunity for you.
We currently have openings in Destin, Pensacola and Panama City Beach, FL.
*How to Apply*
Interested candidates should send their CV and cover letter to *apply@alphaapexgroup.com*.
For more information, please contact our recruitment team at *apply@alphaapexgroup.com or 303-720-6495.*
Job Type: Full-time
Pay: $240,000.00 - $1,000,000.00 per year
Benefits:
* 401(k) matching
* Dental insurance
* Health insurance
* Malpractice insurance
* Relocation assistance
* Vision insurance
Work Location: In person</t>
  </si>
  <si>
    <t>https://www.indeed.com/viewjob?jk=3c0878cdcc94e193</t>
  </si>
  <si>
    <t>CNA/STNA (Certified Nursing Assistant/State-Tested Nursing Assistant) - Green Card Sponsorship</t>
  </si>
  <si>
    <t>*Overview*
We are seeking a dedicated Nursing Assistant to join our healthcare team. The ideal candidate will assist in providing direct patient care under the supervision of registered nurses. This role offers an excellent opportunity to work in a dynamic healthcare environment and contribute to patient well-being.
*Looking for Certified Nursing Assisstants- CNA with existing Asylum Pending, TPS, or DACA statuses!*
*This position is available at multiple locations, with relocation support provided by Flint.*
*About us*
Flint Allied Health is a medical staffing company providing Asylum seekers and other international medical professionals a full-time job placement among it's network of partner hospitals. Flint Healthcare has a unique US Green Card sponsorship program for it's candidates.
*Visa / Green Card Visa Sponsorship is included as part of this position. Full-time role with a 3 year commitment.*
----------------------------------------
*Responsibilities*
* Provide compassionate care to patients in accordance with established care plans.
* Assist patients with daily living activities such as bathing, feeding, and mobility.
* Accurately document patient care and updates in medical records.
* Collaborate with healthcare professionals to ensure the delivery of high-quality care.
* Monitor and promptly report any changes in patient health to the nursing staff.
* Offer emotional support to pediatric patients and their families with empathy and care.
*Experience*
* Prior experience in a healthcare setting is preferred.
* Solid understanding of medical terminology and healthcare procedures.
* Ability to safely lift and assist patients with mobility needs.
* Familiarity with infection control protocols and care standards.
* Knowledge of human anatomy and physiology.
* Skilled in aseptic techniques to prevent and control infections.
* Strong commitment to HIPAA compliance and safeguarding patient confidentiality.
*Qualifications*
* Active CNA certification in any state.
* High school diploma or equivalent.
* Previous experience in a healthcare or long-term care setting is preferred but not required.
* Strong communication and interpersonal skills.
* Ability to work as part of a team and provide compassionate care.
Job Type: Full-time
Pay: $18.00 - $28.00 per hour
Physical Setting:
* Hospital
* Long term care
Supplemental Pay:
* Overtime pay
Application Question(s):
* Do you have an existing visa or status in the United States? If yes, what visa do you have? (eg. TPS, H1B, F1, B1, etc.)
* What is your email address? (73822440-353-1)
License/Certification:
* Certified Nursing Assistant license (Required)
* Asylum Pending, TPS, DACA or Humanitarian Parole Status (Preferred)
Work Location: On the road</t>
  </si>
  <si>
    <t>https://www.indeed.com/viewjob?jk=8f8c3c28254ab79e</t>
  </si>
  <si>
    <t>Clean Room Technician</t>
  </si>
  <si>
    <t>Skilled Manufacturing Inc</t>
  </si>
  <si>
    <t>Traverse City, MI 49686</t>
  </si>
  <si>
    <t>Participating Employer: MI Tr-Share Child Care Program
*Your child cost is reduced by 66% for eligible employees*
$2000 RETENTION BONUS
Servo Clean Room Technician
As a Servo Clean Room Technician, you work in a sterile environment to assemble intricate parts, mainly under a microscope.
Essential Duties / Responsibilities
Assemble aircraft components using human-assisted automation
This job requires working under a scope for extended periods
Ensure Accuracy of data logs and reports
Communicate discrepancies, deviations, and non-conformances to the Area Leader
Maintain a clean environment and workspace
Perform all activities safely and in a responsible manner and support all Environmental, Health, and Safety requirements and programs
Knowledge/Skills/Abilities:
Dexterity and Fine motor skills
Attention to Detail
Ability to handle a fast pace environment
Great eye-hand coordination
Ability to learn new procedures and equipment
Ability to read and follow written work instructions
Knowledge of or willing to learn basic tolerancing
Experience the ability to learn to use tools such as a height gauge and borescope.
Work well in a team-orientated environment
The ability to work in close quarters with your team members
Qualifications:
A high school diploma, GED, or related work experience is preferred
Excellent attendance record
On-the-job training for all team members
Work Environment:
A sterile, controlled room that must be kept free of dust and other containments. Tyvek suits, hair nets, beard nets, and proper PPE are required.
Benefits – starts the 1st of the month after 30 days of employment:
Health Insurance
Health Savings Account
Vision Insurance
Dental Insurance
Company-paid Short-term Disability
Company-paid Long-term Disability
Company-paid Life Insurance
Benefits – Additional:
Paid Time Off available after 60 days of employment
$130 Per pay Attendance Bonus – Earn an extra $3,380 in a 12-month period
401K with employer match, plus employer contribution after 6-months of employment
Quarterly bonus program
Schedule:
10-hour shifts Monday – Thursday
Fridays are reserved for OT when necessary
2nd Shift 4:15 PM - 2:45 AM
Employment Criteria:
This position includes access or potential access to ITAR technical data. Therefore, candidates need to qualify as a US Person, which is defined as a US Citizen, a Permanent Resident who does not work for a foreign company/foreign government/foreign governmental agency or organization, or a political asylee in compliance with International Traffic in Arms Regulations.
Due to the requirements of the Customer, No Visa sponsorship is available
We are a team-driven Equal Opportunity Employer committed to workforce diversity.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t>
  </si>
  <si>
    <t>https://www.indeed.com/viewjob?jk=02ada14395b8ee92</t>
  </si>
  <si>
    <t>Lake Havasu City, AZ 86403</t>
  </si>
  <si>
    <t>$50,000 sign-on incentive or OPT, H-1B (H1B) &amp; TN sponsorship or visa transfers may be available for well qualified individuals.
Are you the Pharmacist who knows your patients by name? Do they ask for you because you build meaningful relationships with them? Do you want to practice in a progressive setting where you can make an impact on patient care and be a part of your community? Are you a pharmacist who creates a culture that promotes diversity, equity, inclusion and belonging, and embraces associate well-being, growth and development? Then Albertsons, a division of Albertsons Companies is the place for you!
As a Pharmacy Manager for our company, you will be part of a team that is committed to providing direct patient care and wellness services. You will play a valuable role in disease state management, optimizing medication therapy, delivering outstanding patient-centered care and assisting in managing acute and chronic conditions.
Responsibilities:
Under the direction of the Division Pharmacy Manager, the Pharmacy Manager is responsible for the financial performance of the pharmacy and acts as pharmacist in charge.
Our Pharmacy Managers:
Actively delivers patient care services
Upholds operational standards including performance metrics, safety and compliance
Recruits, trains and supervises pharmacy team
Partners with management in developing and implementing initiatives to increase profitability
Requirements:
Bachelor's Degree in Pharmacy or Pharm.D or equivalent FPGEC (NABP)
Active pharmacy license in state(s) of practice with all held licenses in good standing
Certified immunizer preferred
1 year of supervisory experience in a pharmacy setting preferred
Ability to work a variety of schedules including days, evenings, holidays, and weekends
We also provide a variety of benefits including:
Competitive Wages
Flexible work schedules
Associate discounts
Leaders invested in your training, career growth &amp; development
Health and welfare benefits for eligible employees (Medical, Dental, 401k and more!)
Vacation / Paid Time Off
OPT, H-1B (H1B) &amp; TN sponsorship or H1B visa transfers may be available
About Us:
Albertsons Companies is at the forefront of the revolution in retail. We have a new vision: forging a retail winner that is admired for national strength with deep local roots, that offers an easy, fun, friendly, and inspiring experience, no matter how a customer chooses to shop with us. We want talented individuals to be a part of this journey! We are a company that strives to reflect the rich diversity of the communities we serve. A workplace where everyone will be celebrated, have equal access to opportunities and resources, and be fully able to contribute to their and our company’s success. #LI-DA1
Locally great and nationally strong, Albertsons Companies (NYSE: ACI) is one of the largest food and drug retailers in the United States. Albertsons Companies is committed to helping people across the country live better lives by making a meaningful difference, neighborhood by neighborhood. The organization includes 2,273 retail and drug stores with 1720 pharmacies, 402 associated fuel centers, 22 distribution facilities, and 19 manufacturing plants with over 300,000 employees across 34 states and the District of Columbia. The company is publicly owned with supermarkets across the country that includes Albertsons, Safeway, Vons, Jewel-Osco, ACME, Shaw’s, Tom Thumb, United Supermarkets, United Express, Randalls, Albertson’s Market, Pavilions, Star Markets, Market Street, Carrs, Haggen, Lucky, Amigos, Andronico’s Community Markets, King’s, Balducci’s, and Albertson’s Market Street.
DISCLAIMER
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
ALBERTSONS SAFEWAY IS AN EQUAL OPPORTUNITY EMPLOYER
This Company is an Equal Opportunity Employer, and does not discriminate on the basis of race, gender, ethnicity, religion, national origin, age, disability, veteran status, or on any other basis prohibited by law. We endeavor to make this site accessible to any and all users. If you would like to contact us regarding the accessibility of our website or need assistance completing the application process, please contact us at 1-888-255-2269.</t>
  </si>
  <si>
    <t>https://www.indeed.com/viewjob?jk=1614cc5b374b4b88</t>
  </si>
  <si>
    <t>Anesthesiologist</t>
  </si>
  <si>
    <t>Job Summary:
About the Practice
The Anesthesia Department at Reading Hospital's Tower Health location, performs 35,000 - 40,000 procedures annually. The practice covers a full range of cases, including OB, trauma, neuro, pediatrics and cardiology. This opportunity combines an environment of mutual respect, cooperation and integrity with an excellent support staff.The Department of Anesthesia is housed in the HealthPlex for Advanced and Surgical Patient Care, a 476,000 square foot, state-of-the-art surgical inpatient tower, featuring:
24 surgical suites, including 6 hybrid-capable operating rooms
Eight minor procedure rooms
16 emergency treatment rooms and expansion to 5 trauma bays
Level 1 Trauma Center
Pediatric Emergency Department
Meet our team on YouTube:
https://lnkd.in/eicuSbxR
About Reading Hospital
750+ bed, Magnet designated, tertiary care facility located on a beautiful, 36-acre campus
Busiest Emergency Department in PA, with over 135,000 visits annually
EPIC EMR
CMS 5-star facility
ACGME Anesthesiology residency program
What We Offer
Competitive salary with incentive bonus (70% MGMA)
Comprehensive Benefits
Generous earned time-off
CME time and money
403(b) (matched) and 457(b) Retirement Plans
Faculty rank through Drexel University College of Medicine, commensurate with experience
Malpractice Insurance with Tail Coverage
Relocation Assistance
Spousal/Domestic Partner Job Search Support
H1B visa and green card sponsorship
Contact: Kat McEwan
Email: Kat.McEwan@towerhealth.org
Phone: 301-524-3419
#LI-KE1
Reading Hospital is located in West Reading, part of Berks County, Pennsylvania. The neighborhood around the hospital is a beautiful residential community with parks, restaurants, schools, and museums. This area offers many wonderful places to live and raise a family, outstanding schools, and plentiful outdoor activities. Berks County is 1 hour northwest of Philadelphia and within easy driving distance of other major metropolitan areas like Baltimore and New York City.
Qualifications:
MD/DO, Board Certified or Board Eligible in Anesthesia
Candidates coming out of training encouraged to apply!
A valid PA Medical License or the ability to obtain one is required
Experience practicing medicine in hospital or private practice
Highly computer literate and familiar with charting
Excels in communicating sensitive and/or adverse information
Sound judgment and expert decision-making abilities
Analytical thinker and complex problem-solver
Overview:
About Tower Health
Tower Health is a regional integrated healthcare system that offers compassionate, high quality, leading edge healthcare and wellness services to communities in Berks, Chester, Montgomery, and Philadelphia Counties. With approximately 11,500 employees, Tower Health consists of Reading Hospital in West Reading; Phoenixville Hospital in Phoenixville; Pottstown Hospital in Pottstown; and St. Christopher's Hospital for Children in Philadelphia, in partnership with Drexel University. Tower Health is strongly committed to academic medicine and training, including multiple residency and fellowship programs, the Drexel University College of Medicine at Tower Health, and the Reading Hospital School of Health Sciences in West Reading. The system also includes Reading Hospital Rehabilitation at Wyomissing; home healthcare provided by Tower Health at Home; TowerDirect ambulance and emergency response; Tower Health Medical Group; Tower Health Providers, our clinically integrated network; and 25 Tower Health Urgent Care facilities across our service area. Discover why our hospital is a great place to work—take a virtual tour of our facility here: https://youtu.be/hH6ItnuIIsc
For more information, visit towerhealth.org.</t>
  </si>
  <si>
    <t>https://www.indeed.com/viewjob?jk=751136fe02e3a6f4</t>
  </si>
  <si>
    <t>Star Market</t>
  </si>
  <si>
    <t>Dorchester, MA 02125</t>
  </si>
  <si>
    <t>Are you the Pharmacist who knows your patients by name? Do they ask for you because you build meaningful relationships with them? Do you want to practice in a progressive setting where you can make an impact on patient care and be a part of your community? Are you a pharmacist who creates a culture that promotes diversity, equity, inclusion and belonging, and embraces associate well-being, growth and development? Then Star Market, a division of Albertsons Companies is the place for you!
As a Pharmacy Manager for our company, you will be part of a team that is committed to providing direct patient care and wellness services. You will play a valuable role in disease state management, optimizing medication therapy, delivering outstanding patient-centered care and assisting in managing acute and chronic conditions.
Responsibilities:
Under the direction of the Division Pharmacy Manager, the Pharmacy Manager is responsible for the financial performance of the pharmacy and acts as pharmacist in charge.
Our Pharmacy Managers:
Actively delivers patient care services
Upholds operational standards including performance metrics, safety and compliance
Recruits, trains and supervises pharmacy team
Partners with management in developing and implementing initiatives to increase profitability
Requirements:
Bachelor's Degree in Pharmacy or Pharm.D or equivalent FPGEC (NABP)
Active pharmacy license in state(s) of practice with all held licenses in good standing
Certified immunizer preferred
1 year of supervisory experience in a pharmacy setting preferred
Ability to work a variety of schedules including days, evenings, holidays, and weekends
We also provide a variety of benefits including:
Competitive Wages
Flexible work schedules
Associate discounts
Leaders invested in your training, career growth &amp; development
Health and welfare benefits for eligible employees (Medical, Dental, 401k and more!)
Vacation / Paid Time Off
OPT, H-1B (H1B) &amp; TN sponsorship or H1B visa transfers may be available
About Us:
Albertsons Companies is at the forefront of the revolution in retail. We have a new vision: forging a retail winner that is admired for national strength with deep local roots, that offers an easy, fun, friendly, and inspiring experience, no matter how a customer chooses to shop with us. We want talented individuals to be a part of this journey! We are a company that strives to reflect the rich diversity of the communities we serve. A workplace where everyone will be celebrated, have equal access to opportunities and resources, and be fully able to contribute to their and our company’s success.
Locally great and nationally strong, Albertsons Companies (NYSE: ACI) is one of the largest food and drug retailers in the United States. Albertsons Companies is committed to helping people across the country live better lives by making a meaningful difference, neighborhood by neighborhood. The organization includes 2,273 retail and drug stores with 1720 pharmacies, 402 associated fuel centers, 22 distribution facilities, and 19 manufacturing plants with over 300,000 employees across 34 states and the District of Columbia. The company is publicly owned with supermarkets across the country that includes Albertsons, Safeway, Vons, Jewel-Osco, ACME, Shaw’s, Tom Thumb, United Supermarkets, United Express, Randalls, Albertson’s Market, Pavilions, Star Markets, Market Street, Carrs, Haggen, Lucky, Amigos, Andronico’s Community Markets, King’s, Balducci’s, and Albertson’s Market Street.
DISCLAIMER
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
Albertsons is an Equal Opportunity Employer
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
We endeavor to make this site accessible to any and all users. If you would like to contact us regarding the accessibility of our website or need assistance completing the application process, please contact us at 1-888-255-2269(option #4).
#LI-CP9</t>
  </si>
  <si>
    <t>https://www.indeed.com/viewjob?jk=dcd1c5fa0671a77a</t>
  </si>
  <si>
    <t>Per Diem Pharmacist</t>
  </si>
  <si>
    <t>Saint George, UT 84770</t>
  </si>
  <si>
    <t>Are you the Pharmacist who knows your patients by name? Do they ask for you because you build meaningful relationships with them? Do you want to practice in a progressive setting where you can make an impact on patient care and be a part of your community? Are you a pharmacist who creates a culture that promotes diversity, equity, inclusion and belonging, and embraces associate well-being, growth and development?
Then Albertsons, a division of Albertsons Companies is the place for you!
As a Pharmacist with our company, you will be part of a team that is committed to providing direct patient care and wellness services. You will play a valuable role in disease state management, optimizing medication therapy, delivering outstanding patient-centered care and assisting in managing acute and chronic conditions.
Our Pharmacists:
Actively delivers patient care services
Supervises pharmacy technicians, clerks and pharmacy interns
Upholds operational standards including performance metrics, safety and compliance
Implements company initiatives to increase profitability
Requirements:
Bachelor’s Degree in Pharmacy or Pharm.D or equivalent FPGEC (NABP)
Must have an active pharmacy license in state(s) of practice with all held licenses in good standing
Certified Immunizer Preferred
Ability to work a variety of schedules including, dayshift, evenings, holidays, and weekends
We also provide a variety of benefits including:
Competitive Wages
Flexible work schedules
Associate discounts
Leaders invested in your training, career growth &amp; development
Health and welfare benefits for eligible employees (Medical, Dental, 401k and more!)
Vacation / Paid Time Off
OPT, H-1B (H1B) &amp; TN sponsorship or H1B visa transfers may be available
About Us:
Albertsons Companies is at the forefront of the revolution in retail. We have a new vision: forging a retail winner that is admired for national strength with deep local roots, that offers an easy, fun, friendly, and inspiring experience, no matter how a customer chooses to shop with us. We want talented individuals to be a part of this journey! We are a company that strives to reflect the rich diversity of the communities we serve. A workplace where everyone will be celebrated, have equal access to opportunities and resources, and be fully able to contribute to their and our company’s success. #LI-DA1
Locally great and nationally strong, Albertsons Companies (NYSE: ACI) is one of the largest food and drug retailers in the United States. Albertsons Companies is committed to helping people across the country live better lives by making a meaningful difference, neighborhood by neighborhood. The organization includes 2,273 retail and drug stores with 1720 pharmacies, 402 associated fuel centers, 22 distribution facilities, and 19 manufacturing plants with over 300,000 employees across 34 states and the District of Columbia. The company is publicly owned with supermarkets across the country that includes Albertsons, Safeway, Vons, Jewel-Osco, ACME, Shaw’s, Tom Thumb, United Supermarkets, United Express, Randalls, Albertson’s Market, Pavilions, Star Markets, Market Street, Carrs, Haggen, Lucky, Amigos, Andronico’s Community Markets, King’s, Balducci’s, and Albertson’s Market Street.
DISCLAIMER
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
ALBERTSONS SAFEWAY IS AN EQUAL OPPORTUNITY EMPLOYER
This Company is an Equal Opportunity Employer, and does not discriminate on the basis of race, gender, ethnicity, religion, national origin, age, disability, veteran status, or on any other basis prohibited by law. We endeavor to make this site accessible to any and all users. If you would like to contact us regarding the accessibility of our website or need assistance completing the application process, please contact us at 1-888-255-2269.</t>
  </si>
  <si>
    <t>https://www.indeed.com/viewjob?jk=170555392731a725</t>
  </si>
  <si>
    <t>Overview:
Must be a licensed and or a registered therapist to be considered.
** EXCLUSIVE NEW JOB OPPORTUNITY!!**
***Highly competitive rates and benefits package! ***
Do you know a therapist who's a perfect fit for our team? EARN UP TO $1,000 by referring a clinician to the Enhance family of brands! Make a difference and get rewarded for it! https://enhancetherapies.com/refer-a-friend/
About Us:
Renewal Rehab is part of Enhance Therapies, a family of therapy companies with more than 30 years of industry leading experience. With over 7,000 therapists in 28 states and growing, we provide quality rehabilitation services to homecare, sub-acute, long-term care, outpatient, hospital, and assisted living facilities throughout the nation.
Renewal Rehab is hiring! We are looking for a passionate full-time Physical Therapist to join our growing team. In the same way that you are committed to quality work, we are equally dedicated to helping you grow and succeed with us.
At Renewal Rehab you will enjoy:
Unparalleled schedule flexibility and supportive company culture
Healthcare benefits package
Dynamic company partnerships to ensure career stability
401K Plan with company match
Online CEU Credits
Promotion / Advancement / Transfer Opportunities
Referral bonus program eligibility
Employee Assistance Program
Student mentor program
We offer additional benefits and perks, please reach out today
We hire candidates who need H1B Sponsorship to include those on student Visa’s, H1B transfer and new H1B filing. Contact us today to learn about our amazing immigration program!
Qualifications:
Graduate of an accredited university with a B.S., Doctorate, MA, or MS in Physical Therapy that the APTA recognizes.
PT holds a current license and/or registration as a Physical Therapist in-state as applicable.
Responsibilities:
Physical Therapist provides a comprehensive physical therapy evaluation based on MD’s orders.
Physical Therapist provides comprehensive treatment plans including long and short-term goals, frequency, duration, and treatment modalities.
PT ensures MD orders are obtained for evaluations, treatments, re-certifications, and discharges.
PT Provides comprehensive treatment to patients utilizing modalities and modify patient treatment as indicated while adhering to precautions.
Physical Therapist completes all required documentation.
Work settings include: Outpatient, rehabilitation center, long term care, inpatient, clinic, nursing home, acute care, hospital
Pay Range: USD $38.00 - USD $42.00 /Hr.</t>
  </si>
  <si>
    <t>https://www.indeed.com/viewjob?jk=8ef1aad187fee5a8</t>
  </si>
  <si>
    <t>Occupational Therapist</t>
  </si>
  <si>
    <t>Racine, WI 53406</t>
  </si>
  <si>
    <t>Overview:
Must be a licensed and or a registered therapist to be considered.
** EXCLUSIVE NEW JOB OPPORTUNITY!!**
***Highly competitive rates and benefits package! ***
Do you know a therapist who's a perfect fit for our team? EARN UP TO $1,000 by referring a clinician to the Enhance family of brands! Make a difference and get rewarded for it! https://enhancetherapies.com/refer-a-friend/
About Us:
Renewal Rehab is part of Enhance Therapies, a family of therapy companies with more than 30 years of industry leading experience. With over 7,000 therapists in 28 states and growing, we provide quality rehabilitation services to homecare, sub-acute, long-term care, outpatient, hospital, and assisted living facilities throughout the nation.
Renewal Rehab is hiring! We are looking for a passionate per diem Occupational Therapist to join our growing team. In the same way that you are committed to quality work, we are equally dedicated to helping you grow and succeed with us.
At Renewal Rehab you will enjoy:
Unparalleled schedule flexibility and supportive company culture
Dynamic company partnerships to ensure career stability
401K Plan with company match
Promotion / Advancement / Transfer Opportunities
Referral bonus program eligibility
We hire candidates who need H1B Sponsorship to include those on student Visa’s, H1B transfer and new H1B filing. Contact us today to learn about our amazing immigration program!
Qualifications:
Graduate of an accredited university with a B.S., MA, or M.S. or Doctorate in Occupational Therapy that the AOTA recognizes.
Recognized by the NBCOT as a designated OTR (if state mandated)
OT holds a current license and/or registration as an Occupational Therapist in-state as applicable.
Responsibilities:
Provide a comprehensive occupational therapy evaluation based on MD orders.
Document findings on the standardized evaluation form timely, accurately and adhering to all guidelines.
Provide a comprehensive treatment plan including long and short-term goals, frequency, duration, and treatment modalities.
Ensure MD orders are obtained for evaluations, treatments, recertifications and discharges.
Provide comprehensive treatment to patients utilizing modalities and modify patient treatment as indicated while adhering to precautions.
Related: Occupational Therapist | OT | AOTA
Pay Range: USD $50.00 - USD $50.00 /Hr.</t>
  </si>
  <si>
    <t>https://www.indeed.com/viewjob?jk=2599b98feac102a4</t>
  </si>
  <si>
    <t>Job Summary:
Phoenixville Hospital is recruiting a Hospitalist to join our growing Hospitalist Services team!
Highlights:
Responsible for coordinating all aspects of care for the inpatient Adult Medicine Service.
Flexible schedule options
Requirement to work 15 ten-hour shifts per month (includes some nights and weekends)
ICU with 24/7 Intensivist coverage
No Procedures
Average Patient Load: 15
EPIC EMR
The Benefits We Offer:
Competitive compensation package
Comprehensive benefits including health, dental, vision, life and disability insurance
Retirement savings plan with employer automatic contribution and employer match.
Malpractice insurance with Tail Coverage
Retention bonus
Substantial CME funds
Relocation assistance
H1B Visa &amp; Green Card Support (*does not qualify for J1 Waiver)
Supportive health system to advance goals
Phoenixville Hospital located in Phoenixville, PA, and a member of Tower Health is a 144-bed facility that provides comprehensive medical services through emergency room visits, inpatient admissions, outpatient procedures and community outreach programs. Phoenixville Hospital’s services include an award-winning cardiovascular program, a fully accredited cancer center, NAPBC-accredited breast health center, an acute inpatient rehabilitation center, and a large robotic surgery center. Phoenixville Hospital is accredited by The Joint Commission and has been recognized for its quality outcomes and clinical expertise across services lines that include joint replacement surgery, advanced heart failure care, and the designation as a Primary Stroke Center.
The Community:
Phoenixville and the greater Philadelphia area offers excellent schools, affordable homes, colleges, and parks plus a multitude of cultural, recreational, shopping, sporting attractions and social amenities all within driving distance to shore points, Philadelphia, New York City, Baltimore and Washington DC. Pottstown offers extensive arts and culture, shopping, nightlife, and dining experiences! Bordering close to the Schuylkill River and French Creek with multiple outdoor recreational areas in Oaks and French Creek State Park, with hundreds of trails for exciting adventures. Minutes from historic sites such as Valley Forge National Historical Park, to world-class shopping centers in King of Prussia and Exton, there is a wide offering of attractions for families of all ages.
 Videos
Phoenixville Hospital Virtual Tour
Websites:
Montgomery County, PA – Official Website
Valley Forge and Montgomery County
Contact Name: Kat McEwan
Contact Email: Kat.McEwan@towerhealth.org
Contact Phone: 301-524-3419 (Call or Text)
 #LI-KE1
Qualifications:
MD/DO, Board Certified or Board Eligible in Internal Medicine
Candidates coming out of training encouraged to apply!
A valid PA Medical License or the ability to obtain one is required.
Overview:
Tower Health is a regional integrated healthcare system that offers compassionate, high-quality, leading-edge healthcare and wellness services to communities in Berks, Chester, Montgomery, and Philadelphia Counties. With approximately 11,500 employees, Tower Health consists of Reading Hospital in West Reading; Phoenixville Hospital in Phoenixville; Pottstown Hospital in Pottstown; and St. Christopher's Hospital for Children in Philadelphia. Tower Health has partnered with Drexel University College of Medicine to open a new medical school one-half mile walking distance from Reading Hospital, a regional medical campus for Drexel University College of Medicine at Tower Health. The school opened in 2021 and is currently accepting enrollment applications for the second class in 2024. In addition, Reading Hospital is the main training hospital for the medical school and supports ACGME accredited residency and fellowship programs. For more information, visit towerhealth.org</t>
  </si>
  <si>
    <t>https://www.indeed.com/viewjob?jk=466a839e751aeeb4</t>
  </si>
  <si>
    <t>$129,446 - $135,838 a year</t>
  </si>
  <si>
    <t>Digitals AI Inc</t>
  </si>
  <si>
    <t>Walnut Creek, CA 94598</t>
  </si>
  <si>
    <t>Job description
Physical Therapist owned Private Physical Therapy clinic is searching for the ideal Calif licensed Staff PT. This position is Full Time and Part Time. We have very competent and experienced Professional staff with expertise in Manual therapy, Vestibular Rehab, Pain control techniques that a New Grad PT can have as a mentor. We have staff PT openings at our other locations i.e. Pleasanton, Concord and Brentwood. The ideal candidate will have at least 1-3 years of experience in private practice/outpatient orthopedic setting with EMR usage. New graduates are welcome to apply. We are very competitive in salary and benefits. We have staff PTs who are also Certified Instructors for PTLAs. We will consider filing for H1B and/or Greencard for foreign PTs.
Requirements
Job Type: Full-time
Pay: $ 129,446.00- $135,838.00 per year
Medical Specialty:
Neurology
Orthopedics
Sports Medicine
Schedule:
8 hour shift
Monday to Friday
Weekends as needed
License/Certification:
Physical Therapy License (Required)
CPR Certification (Preferred)
Ability to Relocate:
Walnut Creek, CA 94598: Relocate before starting work (Required)
Work Location: In person
Benefits
Benefits:
401(k)
401(k) matching
Continuing education credits
Dental insurance
Flexible schedule
Health insurance
License reimbursement
Paid time off
Tuition reimbursement
Vision insurance</t>
  </si>
  <si>
    <t>https://www.indeed.com/viewjob?jk=5dfb27379821064c</t>
  </si>
  <si>
    <t>Speech And Language Pathologist</t>
  </si>
  <si>
    <t>$36 - $43 an hour</t>
  </si>
  <si>
    <t>Sterling, IL 61081</t>
  </si>
  <si>
    <t>Overview:
Must be a licensed and or a registered therapist to be considered.
** EXCLUSIVE NEW JOB OPPORTUNITY!!**
***Highly competitive rates and benefits package! ***
Do you know a therapist who's a perfect fit for our team? EARN UP TO $1,000 by referring a clinician to the Enhance family of brands! Make a difference and get rewarded for it! https://enhancetherapies.com/refer-a-friend/
About Us:
Renewal Rehab is part of Enhance Therapies, a family of therapy companies with more than 30 years of industry leading experience. With over 7,000 therapists in 28 states and growing, we provide quality rehabilitation services to homecare, sub-acute, long-term care, outpatient, hospital, and assisted living facilities throughout the nation.
Renewal Rehab is hiring! We are looking for a passionate full-time Speech Language Pathologist to join our growing team. In the same way that you are committed to quality work, we are equally dedicated to helping you grow and succeed with us.
At Renewal Rehab you will enjoy:
Unparalleled schedule flexibility and supportive company culture
Healthcare benefits package
Dynamic company partnerships to ensure career stability
401K Plan with company match
Online CEU Credits
Promotion / Advancement / Transfer Opportunities
Referral bonus program eligibility
Employee Assistance Program
Student mentor program
We offer additional benefits and perks, please reach out today
We hire candidates who need H1B Sponsorship to include those on student Visa’s, H1B transfer and new H1B filing. Contact us today to learn about our amazing immigration program!
Qualifications:
Graduate of an accredited university with an MA, or M.S. in communication disorders that ASHA recognizes and state board.
SLP holds a current license and/or registration as a Speech Language Pathologist in-state as applicable.
Responsibilities:
Provide comprehensive speech therapy evaluations as per MD orders.
Document findings on the standardized evaluation format neatly, accurately and adhering to all guidelines.
Provide a comprehensive treatment plan including long and short-term goals, frequency, duration and treatment modalities, therapeutic interventions, clinical and technical guidelines
Ensure MD orders are obtained for evaluations, treatments, recertifications and discharges.
Provide comprehensive treatment to patients utilizing modalities and modifying patient treatment as indicated and adhering to precautions.
Work settings include: Outpatient, rehabilitation center, long term care, inpatient, clinic, nursing home, acute care, hospital
Pay Range: USD $36.00 - USD $43.00 /Hr.</t>
  </si>
  <si>
    <t>https://www.indeed.com/viewjob?jk=9e040ebf2084f0bb</t>
  </si>
  <si>
    <t>Civil Engineer Project Manager - Aviation Group</t>
  </si>
  <si>
    <t>Kansas City, MO 64108</t>
  </si>
  <si>
    <t>Are you a seasoned Project Manager looking to make a significant impact in a dynamic market? Join our Kansas City Aviation team and play a pivotal role in driving growth and innovation. As we rapidly expand our footprint, you'll have the unique opportunity to lead high-profile projects, shape strategies, and work with a dynamic team that's passionate about excellence. We offer the autonomy to steer your projects from design to completion while being part of an environment that values creativity, collaboration, and continuous improvement. If you're ready to take on new challenges and be a key player in our success, we want to hear from you!
Crawford, Murphy &amp; Tilly (CMT), named a “Zweig Group’s “Best Firms to Work For.” is a consulting firm with a team of engineers, planners and other related design professionals is actively seeking to fill a full-time position in our Kansas City, Missouri office to help grow our aviation presence in Missouri. The selected candidate will have demonstrated leadership qualities, the ability to work as a team member or independently, the capacity to learn new skills and areas of expertise, and the desire to assist in establishing and growing our aviation business within a new market. This is a unique opportunity to grow and lead our national aviation capabilities in a new geographic market.
Duties &amp; Responsibilities:
Planning, design, and construction of civil &amp; transportation projects focused on Aviation development
Perform and lead design tasks or projects including the supervising and directing of junior staff
Typical projects require preparation of bidding documents (plans &amp; specifications) including horizontal and vertical layout, site development, grading, drainage, pavement design, marking, signage, erosion control, coordination with other disciplines, water &amp; sanitary utilities, quantity takeoffs, cost estimates, and construction scheduling
Support the client manager in providing service to and developing relationships with existing aviation clients
Perform project management and coordination of multi-disciplined tasks necessary to implement projects for clients in our aviation group
Perform, assist, or oversee construction-related tasks including on-site construction observation and project engineering
Assist in business development activities including prospective client outreach, submittal preparation, and community engagement
Position Requirements:
A Bachelor’s degree in Civil Engineering is required. A Master’s degree in advanced studies will be recognized in the evaluation process
Minimum five (5) years of civil engineering experience with demonstrated technical design &amp; construction expertise in transportation, civil site development, and civil infrastructure projects, including geometric design, grading, drainage, pavements, utilities, quantities, engineering reports, and specifications. Aviation experience is preferred but not required.
Demonstrated strong interpersonal, verbal, and written communication skills will be preferred
Professional Engineering License is Required
Licensed Professional Engineer in Missouri preferred
Previous business development experience preferred
Staff development, supervision, and/or management experience preferred
Demonstrated skills and a working knowledge of AutoCAD for use in civil &amp; site design projects
Skill using Civil 3D for site modeling, design, and analysis is preferred
Interest in experiencing a variety of assignments is important
Must be willing to accept periodic out-of-town travel assignments to meet project demands
Acceptable driving record and valid driver’s license
Who is CMT?
CMT is recognized as a leader in delivering solutions across the entire infrastructure lifecycle, providing our clients with services across the spectrum of planning, design, construction, technology, and funding strategy. We design roads, bridges, and trails that connect people together, and we devise solutions that provide clean water for people and the environment. We also design sites and buildings, as well as solve complex challenges at some of the biggest airports in the country. For over 75 years, our team of engineers, planners, and consultants has delivered a trademark brand of excellence and value to those we serve.
CMT has been honored as the Top Engineering Design Firm in the Midwest by Engineering News Record and was recently named among Zweig Group’s “Best Firms to Work For.” CMT’s success has been a direct result of enabling our people to pursue their passions and grow as professionals, while also maintaining an appropriate work-life balance centered around flexibility. Through innovation and a passionate pursuit of excellence, our team of engineers, planners and other related design professionals are driven to help our clients achieve the highest value possible for the infrastructure they build and manage. Together we work to make our communities more livable and sustainable. A firm with approximately 500 employees and 25 offices in 9 states, CMT is growing fast and continuously creating opportunities for our employees.
CMT is committed to individual opportunity and the professional development of our employees. This position offers an opportunity to take that next step helping reach your career goals and personal potential.
ADDITIONAL INFORMATION
Please visit https://www.cmtengr.com/careers-at-cmt/ to learn more about some of the benefits CMT offers!
Equal Employer Opportunity including individuals with disability and protected veterans
Visa sponsorship is available for this position.</t>
  </si>
  <si>
    <t>https://www.indeed.com/viewjob?jk=6a233eaddc7b0909</t>
  </si>
  <si>
    <t>Physical Therapist Assistant</t>
  </si>
  <si>
    <t>Danville, IL 61832</t>
  </si>
  <si>
    <t>Overview:
Must be a licensed and or a registered therapist to be considered.
** EXCLUSIVE NEW JOB OPPORTUNITY!!**
***Highly competitive rates and benefits package! ***
Do you know a therapist who's a perfect fit for our team? EARN UP TO $1,000 by referring a clinician to the Enhance family of brands! Make a difference and get rewarded for it! https://enhancetherapies.com/refer-a-friend/
About Us:
Renewal Rehab is part of Enhance Therapies, a family of therapy companies with more than 30 years of industry leading experience. With over 7,000 therapists in 28 states and growing, we provide quality rehabilitation services to homecare, sub-acute, long-term care, outpatient, hospital, and assisted living facilities throughout the nation.
Renewal Rehab is hiring! We are looking for a passionate full-time Physical Therapist Assistant to join our growing team. In the same way that you are committed to quality work, we are equally dedicated to helping you grow and succeed with us.
At Renewal Rehab you will enjoy:
Unparalleled schedule flexibility and supportive company culture
Healthcare benefits package
Dynamic company partnerships to ensure career stability
401K Plan with company match
Online CEU Credits
Promotion / Advancement / Transfer Opportunities
Referral bonus program eligibility
Employee Assistance Program
Student mentor program
We offer additional benefits and perks, please reach out today
We hire candidates who need H1B Sponsorship to include those on student Visa’s, H1B transfer and new H1B filing. Contact us today to learn about our amazing immigration program!
Qualifications:
Graduate of an accredited college with an A.S., in Physical Therapist Assistant that the APTA recognizes.
PTA holds a current license and/or registration as a Physical Therapist Assistant in-state as applicable.
Responsibilities:
Physical Therapist Assistant provides comprehensive treatment to patients under the supervision of a PT according to state practice guidelines.
Assist PT in identifying appropriate patients and referring them to rehab accordingly.
Document patient’s progress on weekly progress note in an accurate and timely fashion, and obtain the co-signature of the PT.
Ensure MD orders are obtained for treatments, recertifications and discharges.
Physical Therapist Assistant completes all required documentation requirements as indicated and according to state guidelines.
Related: Physical Therapist Assistant | PTA | APTA
Pay Range: USD $25.00 - USD $32.00 /Hr.</t>
  </si>
  <si>
    <t>https://www.indeed.com/viewjob?jk=962136e40b9e5222</t>
  </si>
  <si>
    <t>Dabri, Inc.</t>
  </si>
  <si>
    <t>*About Dabri:*
Dabri, Inc. is a professional program management, infrastructure engineering, and construction management consulting firm, serving Northern and Southern California Area since 2001. We provide project management, engineering, construction management, cost estimating, scheduling, QA/QC, project controls, change management, and general consulting services for public and private projects; specialized in a wide range of market sectors including transportation, infrastructure, water/wastewater, aviation, recreation, educational, and healthcare facilities.
We are looking for a *Project Development Manager *to help support educational facilities at Los Angeles Unified School District (LAUSD). If you feel that you would be a good fit, we would love to connect with you!
Duties:
* Plans and coordinates the execution of pre-construction activities associated with the preparation for the building of new schools and modernization projects
* Responsible for the scope, schedule and budget, and overall success of multiple, new and modernization, school projects 9.3 Resolves complex planning, design and construction project-related issues, disputes and disagreements
* Develops, assigns and monitors performance of Assistant Facility Development Managers (AFDM), Design Managers (DM) and Design professionals relative to assigned projects
* Reports on project budget, schedule and issues. Provides information and analysis of project issues to Departmental, Branch and Board representatives
* Reviews status and overall planning, design and construction project progress relative to submittal schedules. Reviews project through all development phases, and assesses status, progress and potential
* Coordinates with representatives from various utility and government agencies to obtain timely action on successive phases of project completion
* Assists project team staff with A/E contracts, bid and contract planning
* Reviews and verifies Design Professional contract scope, fees and applications for payment, and performs overall fiscal management of multiple projects
* Provides functional direction over areas of responsibility including project schedules, cost control, dispute resolution, contract administration and quality control
* Coordinates project activities, requirements, and schedules with other District organizational branches and departments such as the Office of Environmental Health and Safety, Design and A/E Technical Support, Project Execution, Facilities Contract Administration, Inspection Unit, Maintenance and Operations, local Educational Service Centers and site personnel
* Develops and recommends internal policies and procedures
* Performs other duties as assigned
*Required Qualifications:*
* Ten (10) years of experience managing the planning, design, construction and coordination of capital projects
* Five (5) years of the above experience in educational facility construction or public works projects
*Preferred Experience:*
* Experience with scoping and planning of new construction and/or modernization projects
* Experience with the Division of the State Architect (DSA) construction/design processes
* Experience with LEED and/or Collaborative for High Performing Schools (CHPS) projects
* Experience with the development of major facilities (CEQA, agency approvals, coordination with City and County agencies).
* Experience with both project delivery and procurement methods for public projects
* Experience with community engagement processes and strong communication skills, both oral and written
* Experience utilizing Building Information Modeling (BIM)
* Experience in Formal Construction Partnering
*Required Education:*
* Graduation from a recognized college or university with a bachelor’s degree in Architecture, Engineering or Construction Management
*Preferred Licenses and Certificates:*
* A valid Certificate of Registration as an Architect by the California State Architectural Board OR Professional Engineer by the State Board for Professional Engineers and Land Surveyors
* A valid Construction Manager (CCM) credential by the Construction Manager Certification Institute (CMCI)
* LEED Professional Accreditation
Qualified female and minority applicants are encouraged to apply. *Please submit list of Projects/Programs Managed including project value, location of assignment, roles and responsibilities and contribution to each project.*
The candidate must have either a green card or permit to work (US Citizen). *No visa sponsorship is available.*
*No Relocation assistance allowed.*
Job Types: Full-time, Contract
Pay: $54.00 - $64.00 per hour
Benefits:
* 401(k)
* 401(k) matching
* Dental insurance
* Health insurance
* Life insurance
* Paid time off
* Vision insurance
Schedule:
* 8 hour shift
* Day shift
Application Question(s):
* Please describe your 10 years of experience managing the planning, design, construction and coordination of capital projects.
Education:
* Bachelor's (Required)
Experience:
* managing the planning, design, construction and coordination: 10 years (Required)
* educational facility construction or public works projects: 5 years (Required)
License/Certification:
* LEED Certification (Preferred)
* Certified Construction Manager (Preferred)
Work Location: Multiple locations</t>
  </si>
  <si>
    <t>https://www.indeed.com/viewjob?jk=b24d02eb7e3ccb2c</t>
  </si>
  <si>
    <t>Columbus, OH 43235</t>
  </si>
  <si>
    <t>Are you an experienced Civil Engineer looking to make a significant impact in a dynamic market? Join our Columbus Aviation team and play a pivotal role in driving growth and innovation. As we rapidly expand our footprint, you'll have the unique opportunity to lead high-profile projects, shape strategies, and work with a dynamic team that's passionate about excellence. We offer the autonomy to steer your projects from design to completion while being part of an environment that values creativity, collaboration, and continuous improvement. If you're ready to take on new challenges and be a key player in our success, we want to hear from you!
Crawford, Murphy &amp; Tilly (CMT), named one “Of Zweig Group’s “Best Firms to Work For.” is a consulting firm with a team of engineers, planners, and other related design professionals that is actively seeking to fill a full-time position in our Columbus or Cincinnati, OH office. The selected candidate will have demonstrated leadership qualities, the ability to work as a team member or independently, the capacity to learn new skills and areas of expertise, and the desire to assist in establishing and growing our aviation business.
Duties &amp; Responsibilities:
Planning, design, and construction of civil &amp; transportation projects focused on Aviation development
Perform and lead design tasks or projects including the supervising and directing of junior staff
Typical projects require preparation of bidding documents (plans &amp; specifications) including horizontal and vertical layout, site development, grading, drainage, pavement design, marking, signage, erosion control, coordination with other disciplines, water &amp; sanitary utilities, quantity takeoffs, cost estimates, and construction scheduling
Support the client manager in providing service to and developing relationships with existing aviation clients
Perform project management and coordination of multi-disciplined tasks necessary to implement projects for clients in our aviation group
Perform, assist, or oversee construction-related tasks including on-site construction observation and project engineering
Assist in business development activities including prospective client outreach, submittal preparation, and community engagement
Position Requirements:
A Bachelor’s degree in Civil Engineering is required. A Master’s degree in advanced studies will be recognized in the evaluation process
Minimum five (5) years of civil engineering experience with demonstrated technical design &amp; construction expertise in transportation, civil site development, and civil infrastructure projects, including geometric design, grading, drainage, pavements, utilities, quantities, engineering reports, and specifications. Aviation experience is preferred but not required.
Demonstrated strong interpersonal, verbal, and written communication skills will be preferred
Must have Professional Engineering License
Licensed Professional Engineer in Ohio is preferred
Previous business development experience preferred
Staff development, supervision, and/or management experience preferred
Demonstrated skills and a working knowledge of AutoCAD for use in civil &amp; site design projects
Skill using Civil 3D for site modeling, design, and analysis is preferred
Interest in experiencing a variety of assignments is important
Must be willing to accept periodic out-of-town travel assignments to meet project demands
Acceptable driving record and valid driver’s license
Who is CMT?
CMT is recognized as a leader in delivering solutions across the entire infrastructure lifecycle, providing our clients with services across the spectrum of planning, design, construction, technology, and funding strategy. We design roads, bridges, and trails that connect people together, and we devise solutions that provide clean water for people and the environment. We also design sites and buildings, as well as solve complex challenges at some of the biggest airports in the country. For over 75 years, our team of engineers, planners, and consultants has delivered a trademark brand of excellence and value to those we serve.
CMT has been honored as the Top Engineering Design Firm in the Midwest by Engineering News Record and was recently named among Zweig Group’s “Best Firms to Work For.” CMT’s success has been a direct result of enabling our people to pursue their passions and grow as professionals, while also maintaining an appropriate work-life balance centered around flexibility. Through innovation and a passionate pursuit of excellence, our team of engineers, planners and other related design professionals are driven to help our clients achieve the highest value possible for the infrastructure they build and manage. Together we work to make our communities more livable and sustainable. A firm with approximately 500 employees and 25 offices in 9 states, CMT is growing fast and continuously creating opportunities for our employees.
CMT is committed to individual opportunity and the professional development of our employees. This position offers an opportunity to take that next step helping reach your career goals and personal potential.
ADDITIONAL INFORMATION
Please visit https://www.cmtengr.com/careers-at-cmt/ to learn more about some of the benefits CMT offers!
Equal Employer Opportunity including individuals with disability and protected veterans
Visa sponsorship is available for this position.</t>
  </si>
  <si>
    <t>https://www.indeed.com/viewjob?jk=060e4a4905a7d002</t>
  </si>
  <si>
    <t>Remote Business Immigration Attorney -Milwaukee, WI</t>
  </si>
  <si>
    <t>Corporate Immigration Attorneys P.C.</t>
  </si>
  <si>
    <t>Wisconsin</t>
  </si>
  <si>
    <t>We are currently seeking Immigration Attorneys who can work remotely to handle the preparation and filing of employment-based immigration cases.
The role of US Immigration Attorneys is complex and requires specific personality traits. The ideal candidate thrives in a fast-paced environment and is comfortable with handling various employment-based visa types. We are looking for team members who are passionate about their work and understand the positive impact they have on our clients' success.
Apply on our website: https://www.cimpc.com/join-us
Duties and Responsibilities
* Diligently prepare cases, legal strategies, and cover letters.
* Develop an expert-level understanding of your client cases. This includes preparing immigrant/non-immigrant petitions with in-depth knowledge of the application process and requirements, specifically in EB1, EB2-NIW, PERM, I-485, L-1, H1B, O-1, or other non-immigrant visas.
* Manage various projects and deadlines and prepare, and revise documents.
* Be able to explain legal terminology to clients succinctly in a timely manner.
* Research unique legal issues by identifying applicable statutes and judicial decisions.
* Stay up-to-date on legislative changes that may affect immigration.
* Develop solutions to complex legal questions.
* Provide training to client companies and individuals on substantive legal topics and updates about new immigration laws and regulations.
* Partner with colleagues to share information, resolve client issues, and support all client projects.
* Regularly effectively communicate with clients and foreign nationals regarding procedural, case processing issues, and case strategy.
* Possess the skill set to assess the eligibility of corporate foreign national employees for non-immigrant and immigrant visa status in the U.S.
* Work with esteemed global mobility personnel and the office of general counsel. This will involve preparing petitions and applications for submission to the Department of Labor (DOL) and the respected United States Citizenship and Immigration Services (USCIS) for non-immigrant and immigrant status for foreign national employees.
* Supervise the work of paralegal staff in record keeping and document preparation to ensure no mistakes are made.
Qualifications
* Possess a Juris Doctor degree from an accredited US law school, demonstrate a strong academic background, and be admitted to a US state bar in good standing.
* High-level organizational skills.
* Exceptional written and verbal communication skills.
* Strong time management and attention to detail, alongside the ability to effectively multi-task in a fast-paced, high-volume law firm setting.
* Adaptability and willingness to learn across various practice areas.
* High-level organizational skills.
* Strong analytical, problem-solving, and time management skills.
* Ability to independently work on daily tasks, proactively and with minimal supervision.
Corporate Immigration Attorney is proud to be an Equal Opportunity/Affirmative Action agency, making decisions without regard to race, color, religion, creed, sex, sexual orientation, gender identity, marital status, national origin, age, veteran status, disability, or any other protected class.
Job Type: Full-time
Benefits:
* 401(k)
* 401(k) matching
* Dental insurance
* Health insurance
* Paid time off
* Vision insurance
Schedule:
* 8 hour shift
* Monday to Friday
License/Certification:
* attorney license (Required)
Ability to Relocate:
* Wisconsin: Relocate before starting work (Required)
Work Location: In person</t>
  </si>
  <si>
    <t>https://www.indeed.com/viewjob?jk=e8d5f1de573c71bf</t>
  </si>
  <si>
    <t>Staff Pharmacist (Part-time)</t>
  </si>
  <si>
    <t>Columbus Local Pharmacy</t>
  </si>
  <si>
    <t>Columbus, TX 78934</t>
  </si>
  <si>
    <t>*Monday through Friday schedule, NO WEEKENDS OR NIGHTS! No experience required *
*We also offer H1B Sponsorship!*
Pharmacists at Local Pharmacy work together with the providers in the area to provide the highest quality of care for our mutual patients. In addition to reviewing and dispensing patients’ medications, our pharmacists distinguish themselves from others as they are allowed the time and opportunity to engage our patients at a more meaningful level. Every patient that trusts us with their medications should be treated as if they were our own family member.
If you are a friendly pharmacist looking to join our team, apply today!
*Job Responsibilities:*
review and verify prescriptions, ensuring information is entered correctly, verifying medicine is correct, counting pills, and checking for possible interactions.
Ensure the proper processing of insurance claims including following and instructing staff on procedures, monitoring progress, and calling insurance companies to help resolve insurance problems to lessen payment rejections and charge backs, and heighten customer satisfaction.
Counsel patients and answer their questions on usage of medicine, side effects, interactions, contraindications, patient information privacy, generics, less expensive alternatives, and over-the-counter products.
Use appropriate clinical resources and reference materials to answer drug-related questions from doctors and patients.
Ensure daily operations follow Texas pharmacy laws and regulations, and Local Pharmacy policy and procedures
Coach your team to perform at the highest level, reinforce teamwork behaviors, and engage in pharmacy initiatives.
Clarify dosages, refills, interactions and allergies, suggest alternative medications, and answer medical provider questions.
Call provider station as needed to ensure medicine is taken correctly, health needs addressed, and satisfaction with service.
Develop and maintain good relationships with physicians, nurses, and other health care providers.
Resolve customer complaints and monitor the customer service provided by employees.
Maintain knowledge and skill in the fields of pharmacy and healthcare, read pharmacy related journals, read company publications and communications, complete continuing education credits, researches new drugs, attend meetings, etc.
Obtain necessary certifications and complete other training required by the company.
Seek self-development by monitoring one’s performance, setting high personal standards, keeping aware of developments in retail and management, seeking best practices, learning from others, and improving one’s job performance.
Promote teamwork and cooperation among employees, including helping resolve conflict, giving feedback, recognizing progress, fostering a sense of shared success, and assists other employees as needed.
As a Pharmacy Manager, it is important to communicate with employees by keeping lines of communication open.
Train employees, including new hire orientation, on-the-job training, cross-training, answering questions, determining training needs, following up to ensure training is used, and coaching informally.
Prepare, maintain, and submit records, reports, and other documentation required to sell drugs and related products (i.e. copies of prescriptions, regulatory reports), and other documentation required to run the business.
Assist with inventory control procedures to maximize inventory investment by ordering and returning items, monitoring reorder points, and anticipating needs to minimize high-cost orders, expired and recalled stock, overstock and slow-moving items, and reconciling stock exceptions and partial fills, leveraging company resources, etc.
Promote higher profit pharmacy business (e.g., generics, special services, promotional programs, etc.).
Perform comprehensive medication reviews, provide in-services to the providers and nurses, and other clinical initiatives in coordination with providers to increase overall quality of care for our patients.
*Knowledge, Skills and Abilities:*
Knowledge of pharmacology and biology including understanding of disease states, classes of drugs, etc. (See Required Qualifications below)
Knowledge of state and federal pharmacy laws and regulations for taking and dispensing prescriptions.
Interpersonal relations and customer service skills to work with and serve a wide-range of people and patients.
Multitasking and time management skills to handle multiple tasks at once and work in a pharmacy.
Judgment and decision making skills to make decisions on drugs, interactions, customer service, inventory, etc.
Analyzing and problem solving skills to gather information, generate solutions, and evaluate outcomes.
Teamwork and delegation skills to work effectively, enhance teamwork, and ensure others are performing.
Verbal and written communication skills to speak, listen, read, and write.
Ability to learn, retain, and apply new information.
Ethics to behave appropriately and morally in dispensing prescriptions and in the treatment of others.
Adaptable, motivated, and dependable to provide quality service across all situations.
*Required Qualifications:*
Texas Pharmacist license current and in good standing with TSBP
Proficient in Microsoft Word, Excel, Outlook, and PowerPoint
Excellent communication skills
Work at least 8 hour shifts
Able to lift a maximum of 30 lbs
Reside within a 30 mile radius from the pharmacy
*Experience*
Retail Pharmacy: 1 year (Preferred)
*License: *
Texas Pharmacist (Required)
Job Type: Part-time
Pay: $100,000.00 - $145,000.00 per year
Benefits:
* 401(k)
* 401(k) matching
* Employee discount
* Flexible schedule
* Health insurance
* Paid time off
Schedule:
* Day shift
* Monday to Friday
* No nights
* No weekends
Work Location: In person</t>
  </si>
  <si>
    <t>https://www.indeed.com/viewjob?jk=fb9d7d215bb132bc</t>
  </si>
  <si>
    <t>Head of AeroSpace Sector</t>
  </si>
  <si>
    <t>Job title: Regional AFR Sector Product Head, Aerospace
Job Location: Chicago, Illinois
Job purpose:
This role drives the development and successful implementation of a highly effective Aerospace sector product for DGF AFR. Collaborate with the Global Aerospace Sector Product Head, Regional Airfreight Head, and Country Product Heads to align the sector product strategy for the region. Take ownership of market and sector knowledge, operational solutions and leading the sub-function for the Aerospace sector product within DGF. Provide input and lead the implementation of the functional strategy to develop segment strategies and business plans. Enhance the performance of sector and industry management, supporting business growth objectives in accordance with industry and market needs, division strategy, objectives, and Group guidelines and policies.
Key task:
Sector Product Strategy:
Contribute to the Aerospace sector product strategy in alignment with the overall product strategy, objectives, and policies.
Drive operational plans, measures, and budgets to achieve defined results for the sector.
Execute and implement the Aerospace sector strategy and roadmap in relevant geographies.
Produce, coach, and develop global win plans for the sector community and opportunities.
Product Development:
Identify key trends in the Aerospace &amp; Aviation industry and collaborate with stakeholders to develop and implement innovative solutions for AFR product.
Establish regional sector-specific infrastructure and operations together with global and country teams.
Establish commercial and operational guidelines and processes to drive product growth &amp; margins.
Monitor competitor activities, develop segment strategies and business plans for the sector.
Provide high-level advice within the sector and regions to counterparts globally.
Stay updated with Aerospace sector-specific regulations and standards and communicate any changes or updates to relevant teams.
Sector Business Development:
Serve as the senior point of contact for sector-related customers or shipments within the community and network.
Lead, organize, and control highly strategic business activities and product initiatives.
Support business development, account management, and sales activities for the specific sector.
Participate in business development opportunities, including QBR and RFQ activities, for the Aerospace sector.
Direct the development of marketing plans, determine research priorities, recommend sales channels, and provide direction for product promotion.
Operational Excellence:
Identify areas for improvement and implement strategies to enhance operational efficiency and effectiveness within the Aerospace sector products.
Foster a culture of continuous improvement and best practices sharing across the sector and industry management.
Implement global performance metrics and KPIs to monitor and measure operational performance, ensuring alignment with defined goals and objectives for the region.
Collaborate with cross-functional teams to streamline processes, optimize resources, and enhance overall operational performance.
Identify and mitigate operational risks within the sector, ensuring compliance with industry regulations and standards.
Product Quality &amp; Compliance:
Develop and implement quality controls and compliance measures to ensure adherence to sector-specific regulations, standards, and guidelines.
Establish and monitor processes and procedures to ensure product quality and consistency across the sector globally.
Conduct regular audits and assessments to identify areas of non-compliance and implement corrective actions.
Collaborate with internal stakeholders to ensure that sector operations meet all applicable compliance requirements.
Provide guidance and support to the sector in maintaining a high level of quality and compliance in all operations.
Management responsibility:
Collaborate with multiple project teams, promptly communicate resource needs to the Global Sector Product Head and the Regional Airfreight Head.
Develop a comprehensive EBIT growth plan and detailed financial projections for the sector product in the region.
Provide indirect management oversight, including dotted line responsibility for project members and coaching support.
Skills
In-depth knowledge of freight forwarding and the Aerospace industry.
Proven track record in achieving sector growth and revenue generation.
Strong strategic thinking and leadership skills, with the ability to develop and execute business plans.
Excellent communication and collaboration abilities, including extensive experience in collaborating with global, regional, and country organizations.
Operational excellence mindset, with the ability to identify areas for improvement, optimize processes, and mitigate operational risks.
Strong understanding of quality controls, compliance measures, and regulations within the Aerospace sector.
 Pay Range: $150,637.50 - $200,850.00 (Based on Experience)
Why join DHL Global Forwarding?
We are part of Deutsche Post DHL, the world’s leading logistics provider with operations in over 220 countries. Visit our career site on the web at https://www.logistics.dhl/us-en/home/careers.html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#LI-RL2</t>
  </si>
  <si>
    <t>https://www.indeed.com/viewjob?jk=ad1a122f89632829</t>
  </si>
  <si>
    <t>Career Consultant</t>
  </si>
  <si>
    <t>$47,424 a year</t>
  </si>
  <si>
    <t>Career Consultant
Posting Number: SP004732P
Division/College: Vice Provost for Strategic Enrollment Management
Department: Career Services
Location: Moscow
Posting Context Statement:
Position Overview:
The Career Consultant provides career education/advising to help students and alumni explore and achieve their career goals through teaching career/major exploration courses, delivering presentations/workshops and individual career advising. Consultants provide a strong connection between Career Services and the college(s) and student populations they are assigned to.
The Career Consultant will work within the college/department that they are assigned to. They will collaborate with faculty, staff and administrators in their college(s) in order to identify the career development needs of students and the best methods for providing these services. Depending on the colleges specific needs, service delivery could include but are not limited to, 1-on-1 client appointments/consultations, teaching major/career decision-making classes, conducting class presentations and workshops, training/supervising peer career advising interns and assisting with professional development and networking events.
The Career Consultant will work in Career Services as a member of the Career Advising Team (CAT) to provide general career education/advising services for students during drop-in hours and at Career Services sponsored events.
Required Experience:
One year experience advising, mentoring, or supervising secondary or post secondary students
Experience composing and editing business documents
Experience speaking publicly, presenting information to individuals, small, and large groups
Required Education:
Bachelors Degree
Required Other:
Individual positions will be required to gain and maintain professional memberships and certifications as assigned
Must occasionally travel and work nonstandard hours and weekends to meet the business needs of the department
Additional Preferred:
Education
Masters Degree in Communication, English, Counseling, Higher Education Administration, Adult Education, Business Education, Human Resources, Career and Technical Education or related field
Experience
Previous field or industry experience in the assigned college(s) for this position
Professional work experience in career counseling, advising/mentoring, student development, or career education or in the industries related to their college assignment
Past participation in experiential learning activities such as internships, co-ops, service projects/national service programs, study abroad, research, national exchanges or student leadership activities
Skills and Abilities:
Knowledge of and experience using career recruitment databases and on-line career information systems, including, but limited to: Handshake, Symplicity, CSO/Career Ladders, O*NET, Occupational Outlook, Idaho CIS, EMSI or related systems
Knowledge of and experience using job boards and social media for professional networking and job searches
Ability to work effectively on a team and independently
Written and verbal communication skills
Physical Requirements &amp; Working Conditions:
None
Degree Requirement:
Listed degree qualification is required at time of hire
FLSA Status: Exempt
Employee Category: Exempt
Pay Range: $47,424 annually or higher depending on education and experience
Type of Appointment: _of_Appointment
FTE:
1
Full Time/Part Time: Full Time
Funding:
A visa sponsorship is available for the position listed in this vacancy: No
Posting Date: 01/28/2025
Closing Date:
Open Until Filled: Yes
Special Instructions to Applicants:
This position is posted as open until filled, however, applications submitted on or before February 16, 2025 will receive priority consideration.
Position will remain open until a suitable pool of candidates is identified.
This position will work with multiple colleges, the College of Science and College of Education, Health, and Human Services.
Applicants:
Please use your letter of qualification to explain in detail how your work experience, skills, and abilities meet both the required and preferred qualifications as listed in the position description. Your letter of qualification will be used to demonstrate your communication and writing skills to determine your ranking among the other applicants for this position.
For resources about how to write a letter of qualification, please visit the HR website here: Applicant Resources - Careers | University of Idaho (uidaho.edu)
If you would like to view a full copy of the job description, please reach out to the search coordinator at eschirmer@uidaho.edu
Applicant Resources: https://www.uidaho.edu/human-resources/careers/applicant-resources
Background Check Statement:
Applicants who are selected as final possible candidates must be able to pass a criminal background check.
To apply, visit https://uidaho.peopleadmin.com/postings/47057
The University of Idaho is an equal opportunity/affirmative action employer. The University is committed to the policy of equal opportunity for all persons and does not discriminate on the basis of race, color, religion, sex, age, gender identity, national origin, disability, protected veteran status, sexual orientation, genetic information, or any other status as protected under applicable federal, state or local law in employment or educational programs.
jeid-804a26589b145a4e97302f79aa5e968e</t>
  </si>
  <si>
    <t>https://www.indeed.com/viewjob?jk=9a2f93039b60dc3f</t>
  </si>
  <si>
    <t>Growth Marketing Manager, Partnerships</t>
  </si>
  <si>
    <t>$85,000 - $135,000 a year</t>
  </si>
  <si>
    <t>Associate Affiliate Manager
Overview:
We are seeking a proactive and motivated Associate Affiliate Manager to join our growing team. In this role, you will assist in managing relationships with our affiliate partners, help drive user acquisition, and support the execution of campaigns. The ideal candidate will have a foundational understanding of affiliate marketing, strong communication skills, and a desire to learn and grow within a dynamic environment.
Responsibilities:
North Star Objectives
Champion Kikoff’s products and services and become a point of contact for our active partners
Heavily contribute to Kikoff’s ambitious new user acquisition goals through support of account management, up/cross selling, and optimizations
Consistently overachieve monthly acquisition goals and grow your career as a contributing member of Kikoff
Affiliate Relationship Management:
Manage communication with assigned mid-tier affiliate partners, helping to maintain &amp; grow strong and collaborative relationships
Provide timely support to affiliate partners by addressing their inquiries, providing updates, and helping resolve any issues
Coordinate with internal teams to ensure alignment on campaigns, promotions, and goals
Campaign Management and Optimization:
Support the development and execution of affiliate marketing campaigns that drive traffic and conversions
Monitor campaign performance, analyze data, and identify opportunities for optimization and improvement
Assist in preparing regular reports on campaign performance and providing insights to internal teams and affiliate partners
Performance Analysis:
Track key affiliate performance metrics such as clicks, conversions, and revenue
Assist in compiling and analyzing performance data to inform optimization strategies and improve campaign results
Contribute to data-driven recommendations for affiliate partners to enhance their performance
Requirements:
3-6 years of experience in affiliate marketing, account management, or a related role
Foundational understanding of affiliate marketing and account management
Excellent communication and interpersonal skills, with the ability to build rapport and trust with affiliate partners
Self-motivated, detail-oriented, and eager to learn and grow in affiliate marketing and partnerships
Bachelor's degree in Marketing, Business, or related field preferred.
Familiarity with affiliate tracking platforms and tools (e.g., Impact Radius, CJ) is a plus.
Proven ability to manage multiple projects and priorities in a fast-paced environment
Analytical mindset with the ability to interpret data and make informed recommendations
About Kikoff:
Kikoff is the fastest consumer fintech to hit $100MM ARR and is reinventing the credit space, offering credit-building solutions that are affordable, accessible, and educational to address the catch 22 on improving credit. Our core product, the Kikoff Credit Account, has helped over 1 million customers build better credit. Kikoff has been featured by Nerdwallet, Forbes, Buzzfeed, Business Insider, CNBC, and others; and our app has a 4.9 rating amongst thousands of reviews. But Kikoff is more than just a credit builder: we are a long-term financial partner for our customers, and we have an exciting product roadmap of solutions to help our customers reach their financial goals.
Why Kikoff:
This is a consumer fintech startup, and you will be working with serial entrepreneurs who have built strong consumer brands and innovative products. We are backed by some of Silicon Valley’s top VCs. We value extreme ownership, clear communication, a strong sense of craftsmanship, and the desire to create lasting work and work relationships. Yes, you can build an exciting business AND have real-life real-customer impact.
US salary range for this full-time position consists of base + equity + benefits
Medical, dental, and vision coverage - Kikoff covers the full cost of health insurance for the employee!
Stock Options
Visa sponsorship available: Kikoff is willing to provide sponsorship for H1-B visas and U.S. green cards for exceptional talent.
Equal Employment Opportunity Statement:
Kikoff Inc. is an equal opportunity employer. We are committed to complying with all federal, state, and local laws providing equal employment opportunities and considers qualified applicants without regard to race, color, religion, creed, gender, national origin, age, disability, veteran status, marital status, pregnancy, sex, gender expression or identity, sexual orientation, citizenship, or any other legally protected class.
Please reference the following information for more information:https://www.eeoc.gov/sites/default/files/migrated_files/employers/poster_screen_reader_optimized.pdfhttps://www.dol.gov/ofccp/regs/compliance/posters/pdf/OFCCP_EEO_Supplement_Final_JRF_QA_508c.pdf
If you need reasonable accommodation for a job opening please connect with us at talent@kikoff.com and describe the specific accommodation requested for a disability-related limitation. Reasonable accommodations are modifications or adjustments to the application or hiring process that would enable you to fully participate in that process.
San Francisco Fair Chance Ordinance: Pursuant to the San Francisco Fair Chance Ordinance, Kikoff will consider for employment qualified applicants with arrest and conviction records.
Compensation Range: $85K - $135K</t>
  </si>
  <si>
    <t>https://www.indeed.com/viewjob?jk=e1d801ee814b7094</t>
  </si>
  <si>
    <t>OB/GYN Physician</t>
  </si>
  <si>
    <t>$150 - $173 an hour</t>
  </si>
  <si>
    <t>Overview
Dignity Health Medical Group - Merced is seeking an OB/GYN to join our multispecialty group in Merced, CA.
Practice Highlights:
Practice with autonomy and with the support of an employed model
Outpatient only - no laborist call
Supportive leadership and appreciative patients
Clinic and hospital share the same campus
Compensation Range: $312,003–$360,390 / Year
We offer a competitive salary guarantee, free medical and dental benefits, retirement, generous time off, bonus potential and more.
Dignity Health Medical Group – Merced, a service of Dignity Health Medical Foundation, is affiliated with Mercy Medical Center in Merced, CA. Our primary care providers and specialists are committed to providing excellent, personalized care for patients throughout Merced and the neighboring Valley communities. The care offered by Dignity Health physicians and staff is unparalleled in the region.
Dignity Health is a part of CommonSpirit®, one of the nation's largest health systems dedicated to advancing health for all people. #HEC
Community Description
Merced is a growing city of over 90,000 residents with a 190-bed hospital and a University of CA campus, both of which have attracted a large number of physicians to our community. The UC is also planning for the development of a medical school. Merced is located in an ideal setting that offers the best of both worlds: close proximity to all the amenities of large metropolitan areas and the low cost, low stress environment of a family oriented Central CA community. A short two hours drive will get you to San Francisco; the quaint coastal towns of Monterey and Carmel; and Sacramento, the state capital. We are a short drive to Yosemite with all its grandeur and recreational options. Tahoe is a four hour drive for great summer and winter recreation. The city boasts its own orchestra and theater company and is host to a variety of festivals throughout the year. In addition, our growing community offers 18-hole golf courses and more than 12 miles of class-one, grade-separated bike paths.
Responsibilities
Patient Care:
Diagnose and treat various medical conditions.
Develop and implement comprehensive treatment plans.
Conduct thorough medical examinations and histories.
Communication:
Communicate effectively with patients, families, and healthcare teams.
Provide clear and concise medical information.
Foster a collaborative and patient-centered approach to healthcare.
Documentation:
Maintain accurate and up-to-date patient records.
Document medical findings, diagnoses, and treatment plans.
Ensure compliance with coding and billing regulations.
Diagnostic Procedures:
Order and interpret diagnostic tests, such as lab work and imaging.
Perform procedures as needed
Collaborate with specialists for further diagnostic evaluation.
Team Collaboration:
Collaborate with nurses, specialists, and other healthcare professionals.
Participate in interdisciplinary team meetings and case discussions.
Provide consultative services to other healthcare providers.
Quality Improvement:
Participate in quality assurance and improvement initiatives.
Review and analyze clinical outcomes for continuous improvement.
Implement changes to enhance patient care and safety.
Compliance:
Adhere to ethical and legal standards in medical practice.
Stay informed about healthcare regulations and compliance requirements.
Participate in quality audits to ensure adherence to standards.
Continuous Learning:
Stay abreast of medical advancements and best practices.
Participate in ongoing medical education and training.
Contribute to the development of clinical protocols and guidelines.
Qualifications
A valid and unrestricted California medical license
Board eligible or board certified in specified area of medical specialty (ABMS or AOA)
Completion of an accredited post-graduate training program
This position is eligible for H1B Visa sponsorship.
Pay Range
$150.00 - $173.00 /hour</t>
  </si>
  <si>
    <t>https://www.indeed.com/viewjob?jk=8b8f677e52eef86e</t>
  </si>
  <si>
    <t>Senior Environmental Engineer - Water Services Group</t>
  </si>
  <si>
    <t>We are seeking a skilled and dedicated Senior Environmental Engineer with a focus on water and wastewater systems to join our dynamic team.
In this role, you will contribute to the design, implementation, and optimization of water and wastewater treatment solutions that help safeguard our natural resources and ensure sustainable water management practices. With a solid foundation in environmental engineering principles, you will collaborate on a variety of challenging projects aimed at improving water quality, enhancing system efficiency, and addressing regulatory compliance.
If you're passionate about environmental sustainability and eager to make a meaningful impact on local communities, we encourage you to apply and be part of a forward-thinking organization committed to making a positive difference in the environment.
Main responsibilities include:
With general direction, creates water and wastewater treatment facilities, water and sewer systems, pipelines, pump stations, remediation sites, solid waste facilities, etc. engineering designs to meet client project requirements. Reviews draft designs and reports for compliance with federal, state and local regulations and signs off on completed designs.
Ensures that firm policies and practices are followed on all designs. Performs site reviews and studies, as needed, to ensure designs are aligned with location specifications. Updates design requirements as necessary.
Performs water quality analyses and modeling.
Contributes to firm's Technical Knowledge Management by developing white papers and technical design documentation of new or special case designs, studies, etc. Submits technical papers and designs for publishing to technical journals.
Collaborates with sales staff to create proposals in response to current and potential client requests for proposal (RFPs). Reviews draft proposals for adherence to firm, industry, state, local and federal regulations and best practices.
Meets with current and potential future clients to review their current and future design needs. Attends conferences, symposia, etc. to improve the visibility of the firm's products and services in collaboration with applicable sales staff.
Provides technical guidance and training to more junior staff. Mentors more junior staff and develops them for future growth within the discipline and firm. May supervise the work of junior engineers on project work.
Performs other duties as required.
#LI-GG1
Minimum Qualifications
Bachelor's degree in Civil, Environmental or Chemical Engineering or related discipline.
Professional engineering (PE) license.
7 years of related experience.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Certification/License Requirements
Professional Engineer
Amount of Travel Required
10%
Skills and Abilities
Expert Knowledge of computer assisted design and drafting (CADD) 3D and 4D software and practices.
Expert Knowledge of engineer principles of design.
Expert Knowledge of Microsoft business software (excel, word, etc.).
Excellent verbal and written communications skills.
Expert knowledge of federal, state and local regulations.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TSU
Group
WSO
Assignment Category
Fulltime-Regular
Employment Type
Regular
Visa Sponsorship Available
No - We will not support sponsorship, i.e. H-1B or TN Visas for this position</t>
  </si>
  <si>
    <t>https://www.indeed.com/viewjob?jk=1bcdb98954b431e3</t>
  </si>
  <si>
    <t>Staff Embedded Software Engineer - Projection</t>
  </si>
  <si>
    <t>Ford Model E Platform Architecture Engineering is looking for a Staff embedded software engineer. In this role you will be responsible for the development of automotive software solutions and embedded software modules for electric vehicles developed by Ford.
You will be expected to pivot quickly on new ideas. Failing fast will be normal.
You'll have...
B.S. in Electrical, Computer Engineering or Computer Science or Relevant Work Experience.
10+ years proven working experience in software engineering.
Experience in hands-on development and troubleshooting of embedded systems.
Development experience with Android apps, services, and NDK.
Programming experience in C, C++ and Java/Kotlin.
Experience in Android or Linux platform development.
Strong documentation, writing, and communications skills.
Must be willing to learn and dive into unknow areas.
You may not check every box, or your experience may look a little different from what we've outlined, but if you think you can bring value to Ford Motor Company, we encourage you to apply!
Even better, you may have...
M.S. in Electrical, Computer Engineering or Computer Science.
Previous experience with Android Auto or Apple CarPlay development or similar.
Programming experience in Rust.
Experience negotiating with hardware and or software vendors.
Experience working with any of the following technologies: Automotive Grade Linux, QNX, Media playback (H264/H265/AAC), Display Compositors, Linux device drivers.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 maker, a technical expert, a culture builder…or all of the above? No matter what you choose, we offer a work life that works for you, including:
Immediate medical, dental, and prescription drug coverage
Flexible family care, parental leave, new parent ramp-up programs, subsidized back-up child care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For a detailed look at our benefits, click here: https://corporate.ford.com/content/dam/corporate/us/en-us/documents/careers/2024-benefits-and-comp-LL6-sal-plan-4.pdf
Visa sponsorship is available for this position.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#LI-HA
What you’ll do...
Lead the successful development of next generation software components for electric vehicles.
Work with architects, engineers and other technical specialists to design an integrated solution.
Partner with cross functional teams to define objectives, scopes, timelines, milestones, deliverables.
Coordinate with system owners with planning, implementation approaches, testing, documenting, and maintain solutions for cloud, on premise, and hybrid services, systems or subsystems using defined processes and tools.
Analyze and enhance efficiency, stability, and scalability of systems.
Integrate solutions with existing embedded systems components.
Interface with hardware design team.
Provide post-production escalation support.
Participate in software and hardware design reviews.
Integrate and test new software builds on prototyping vehicle platforms.
Deliver artifacts to OTA and program teams for incorporation into production releases.
Develop regression tests and ensure proper code coverage for release software.</t>
  </si>
  <si>
    <t>https://www.indeed.com/viewjob?jk=4b255051088b744d</t>
  </si>
  <si>
    <t>Psychiatrist-ER</t>
  </si>
  <si>
    <t>Physician Affiliate Group of New York (PAGNY) is adding a Psychiatrists to the Emergency Room at NYC Health + Hospitals/Lincoln. Lincoln is a designated Level I Trauma and Stroke Center and has Centers of Excellence in all medical specialties including its award- winning Cancer and Breast Centers. The Department of Psychiatry provides care and services to one of the most diverse population in New York. The Department has 60 acute inpatient beds, a busy Psychiatry ED, a Mobile Crisis Team, a Consultation-Liaison Service and a large ambulatory platform serving adults and children. The Department provides on-site school-based services to multiple Bronx sites. Lincoln offer a variety of state-of-the-art Substance Use treatment services across all care setting including consultation, medication assisted therapies and ongoing treatment modalities through the Lincoln Recovery Center. The hospital has a growing psychiatry residency program and maintains a strong academic affiliation with Weill Medical College of Cornell University to continue its high standards of healthcare delivery, and to provide its staff with teaching and research opportunities. Attending staff are eligible to apply for academic appoints with Weill Cornell Department of Psychiatry. The Attending Psychiatrist is responsible for the provision of compassionate and evidenced-based direct care to patients in PES (Psychiatric Emergency Services) and for the supervision of residents, students, social workers, nurses and other team members involved in the clinical care of patients in PES. We are looking for sessional (moonlighters) in addition to full time who are available to work overnight in 8 or 12 hour shifts overnight (12:30am to 8:30am OR 8:30pm to 8:30am). Please see responsibilities include but are not limited to below last two paragraghs.
The Mission of NYC Health + Hospitals is to extend equally to all New Yorkers, regardless of the ability to pay, comprehensive health services of the highest quality in an atmosphere of humane care, dignity, and respect. Their Values are built on a foundation of social and racial equity and has established the ICARE standards for all staff.
NYC Health + Hospitals is the nations largest municipal health care delivery system in the United States. Dedicated to providing the highest quality health care services to all New Yorkers with compassion, dignity and respect, and regardless of immigration status or ability to pay.
Completing comprehensive and ongoing mental health assessments, formulating treatment plans, initiating treatment, &amp; managing psychiatric and medical issues of all patients
Providing sound judgment with regard to disposition planning
Conducting morning and evening rounds and providing clinical teaching
Overseeing patient flow issues, managing the whiteboard and assigning cases to be seen
Supervision of resident and student cases with feedback given on interview techniques, assessments, treatment plan and documentation
Management of inter-disciplinary team issues that affect clinical care of patients
Documenting incidents in conjunction with nursing
Evenings after 4:30pm.
Overnights and Weekend Shifts:
In addition to covering PES, attending psychiatrists are responsible for coverage of consults on other inpatient services - Differentials for overnights, weekend/holidays for sessional.
Board Eligible or Board Certified Attending Psychiatrist
M.D. or D.O. from an accredited school of medicine
Completed residency training in an accredited program within Psychiatry
License to practice medicine in the State of New York
Proven ability to make sound and quick triage, treatment, and disposition decisions
Wages and Benefits include:
Annual Base Salary: $153,540* (board eligible); $159,720* (board certified) based on 40-hour work week. Additional compensation available for extra call or sessional/per diem hours.
The annual total value of the compensation package is estimated at $252,354** (board eligible) and $260,952** (board certified), which includes the baseline salary, 401(k) contribution, sessional/per diem hours, and other factors as set forth below:
Estimated annual compensation for 10 additional sessional/per diem hours worked per week is $104,000.
Projected bonus of up to $20,000 (based on previous years average), contingent upon meeting quality and productivity targets.
401(k) Company Contribution (subject to IRS contribution limits):
Employees are immediately vested in a 3% company contribution of base earnings. No employee match is required.
After one year of service, employees receive an additional 7% company contribution of base earnings. No employee match is required.
Annual Continuing Medical Education (CME) Reimbursement.
Generous Annual Paid Time Off (PTO): Vacation, Sick, Holiday, and CME days.
Medical, Prescription, and Dental Coverage: Top-tier plans with employee contributions significantly below market rates.
Life Insurance and Accidental Death and Dismemberment (AD&amp;D) Coverage: Equal to 2x your salary (up to a maximum of $300,000) provided at no cost to you.
Additional employee-paid Voluntary Life and AD&amp;D coverage is available for you and your family.
Loan Forgiveness: Position may be eligible for loan forgiveness through certain state or federal programs.
Medical Malpractice Coverage (equivalent to occurrence-based): Provided at no cost to the employee.
Healthcare and Dependent Care Flexible Spending Accounts (FSAs).
Pre-tax employee-paid contributions for commuting expenses.
Visa sponsorship will be considered for this position.
Physician Affiliate Group of New York, P.C. (PAGNY) mission is to provide accountable, responsive, quality care with the highest degree of sensitivity to the needs of the diverse population that lives in our New York Community. PAGNY is one of the largest physician groups in the country and directly employs nearly 4,000 physicians and allied health professionals who provide services to NYC Health + Hospitals, the largest municipal health care system in the nation serving more than a million New Yorkers annually. Our providers are highly skilled professionals with outstanding credentials who deliver the highest level of quality healthcare to patients throughout New York City.
Physician Affiliate Group of New York, P.C. (PAGNY) is an equal opportunity and affirmative action employer committed to diversity and inclusion in all aspects of recruiting and employment. We are committed to fostering an inclusive environment where everyone feels valued and respected. Our policies ensure equal opportunities for all. Learn more about our initiatives by visiting our Diversity, Equity, and Inclusion page.
*Salary Disclosure Information:
The annual base salary listed complies with the New York City law on Salary Transparency in Job Advertisements. The annual base salary listed is for full-time employment and does not include bonuses/incentive compensation or benefits. Actual total compensation depends on many factors, including experience, specialties, historical productivity, and historical collections.
**The annual total value of the compensation package shown is provided as an illustration and is not guaranteed.</t>
  </si>
  <si>
    <t>https://www.indeed.com/viewjob?jk=8aa9eaeac28b6d12</t>
  </si>
  <si>
    <t>Grants and Contracts Specialist II, CALS</t>
  </si>
  <si>
    <t>Grants and Contracts Specialist II, CALS
Posting Number: SP004707P
Division/College: College of Agricultural &amp; Life Sciences
Department: College of Agricultural &amp; Life Sciences
Location: Moscow, Off Campus Location - May be eligible for remote work within the US
Posting Context Statement:
Position Overview:
This position manages the administration of externally sponsored projects such as grants and contracts at the college, program or unit level, ensuring compliance with university policies, sponsor requirements and applicable regulations. The successful candidate will play a key role in facilitating successful program management within a unit or area. This position will work with the Office of Sponsored Programs (OSP) to review and process all pre and post award functions including assigned agreements, modifications and requests for sponsor prior approval, with a focus on moderate- to high-risk project types.
Duties may include:
Collect, analyze, interpret and document required information from sponsored project agreements and amendments
Collaborate with faculty, researchers and/or staff to develop, review and submit sponsored project proposals
Monitor project budgets, expenditures and financial reports to ensure compliance with sponsor and university guidelines
Work closely with Principal Investigators (PI) and Co-PIs to address any sponsored project related issues
Facilitate the timely and accurate closeout of sponsored projects
Provide guidance and training to faculty and staff sponsored project policies and procedures
Other duties as assigned
Required Experience:
Three years performing administrative or office support functions
Composing, proofing and editing a variety of business documents, using proper grammar and punctuation as demonstrated in application materials
Using computer software and applications for word processing, spreadsheets, email and internet research
Interpreting, explaining and applying laws, regulations, and policies, including university, federal, state and/or sponsor regulations
Independently managing projects that involve multiple stakeholders
Required Education:
High School Diploma or equivalent
Required Other:
None
Additional Preferred:
Bachelors Degree
Certified Research Administrator or Certified Financial Research Administrator
Three years of experience in a sponsored programs-related support position either pre- or post-award, doing work related to compliance with the regulatory principles that govern sponsored funding, preferably at an institution of higher education, non-profit or federal entity
Experience serving as a liaison between internal and external entities and individuals to coordinate activities and resolve issues
Experience with pre- or post-award sponsored projects from multiple sponsoring agencies or multiple agreement types (such as National Science Foundation and National Institutes of Health and a subaward or contract)
Experience working in a customer service-oriented team environment to accomplish shared goals
Experience using finance or human resource modules in the Banner information system
Experience applying multiple regulatory policies to advance a decision or process
Knowledge of or experience with 2 CFR part 200
Physical Requirements &amp; Working Conditions:
None
Degree Requirement:
Listed degree qualification is required at time of hire
FLSA Status: Non-Exempt
Employee Category: Classified
Pay Range: $26.50 per hour or higher depending on education and experience
Type of Appointment: _of_Appointment
FTE:
1.0
Full Time/Part Time: Full Time
Funding:
A visa sponsorship is available for the position listed in this vacancy: No
Posting Date: 01/08/2025
Closing Date:
Open Until Filled: Yes
Special Instructions to Applicants:
Applications received by January 22, 2024, will receive first consideration.
IMPORTANT: To be considered, your "Letter of Qualification" must address EACH of the minimum qualifications, including pertinent education and/or experience. In addition, to improve your ranking during the evaluation process, address as many of the Preferred Qualifications as possible. Information on a resume will not be accepted as a substitute for submitting a Letter of Qualification.
Applicant Resources: https://www.uidaho.edu/human-resources/careers/applicant-resources
Background Check Statement:
Applicants who are selected as final possible candidates must be able to pass a criminal background check.
To apply, visit https://uidaho.peopleadmin.com/postings/46838
The University of Idaho is an equal opportunity/affirmative action employer. The University is committed to the policy of equal opportunity for all persons and does not discriminate on the basis of race, color, religion, sex, age, gender identity, national origin, disability, protected veteran status, sexual orientation, genetic information, or any other status as protected under applicable federal, state or local law in employment or educational programs.
jeid-dc14b04fe301214e8259529e7a99c3d5</t>
  </si>
  <si>
    <t>https://www.indeed.com/viewjob?jk=55d441093ffd7b9e</t>
  </si>
  <si>
    <t>Air Import Specialist</t>
  </si>
  <si>
    <t>Job Title: Air Import Specialist
Job Location: College Park, GA
DHL Global Forwarding (DGF) is the world leader in air freight services and one of the leading providers of ocean freight services. Around 30,000 employees work to ensure we transport our customers of shipments by air or sea. DGF's logistics solutions span the entire supply chain, from the factory to the shop floor. This also includes special transport-related services. Visit our career site on the web at https://www.logistics.dhl/us-en/home/careers.html
As an Customer Service Operations Specialist (Air Import) you will be responsible for the movement of our customer’s air import shipments at our College Park. GA operations. You will be the main point of contact for coordination between customer’s shipment imports, customs brokers, and shipping carriers.
Key Responsibilities:
Execute orders by confirming arrival times, coordinating with customs brokerage, inputting data, and dispatching deliveries
Build customer relationships by responding to customer communications via email, fax and mail
Work with air and ground transportation partners to handle shipments
Receive and track purchase orders (P.O.s) from Importers/Overseas offices for pending air shipments
Retrieve shipment details, handle all documentation for cargo release and data entry for each shipment
Answer all customer inquiries in accordance with the Customer Service Policy standards
Further increase customer satisfaction and business share through proactive and regular contact
Communicate with and ensure release of the freight from air carriers
Notify customer /customs broker of arrival and charges due; provide accurate job costing forecast and perform billing to customer and/or other offices
Setup and coordinate deliveries to the customer
Handle and manage all customer contact at file level regarding exceptions
Additional projects as directed
Skills / Requirements:
Exceptional customer service skills
Detail oriented and strong follow-up skills
Proficient with Microsoft office (Word, Excel, Outlook)
Air freight industry experience preferred
Logis Air / Cargo Wise systems knowledge is a plus
Benefits: (All non-union employees)
Total Compensation Package: We offer a competitive base salary.
401(k) with a match: Pre-tax 401(k) contribution plan comes with a $1 for $1 match up to 4% quarterly, plus a 2% base contribution annually to help you save for retirement.
Stock Purchase Plan: Eligible employees can purchase Deutsche Post AG shares at a 15% discount and benefit from the Group’s success as shareholders.
Medical: We offer comprehensive healthcare plans covering preventative care, inpatient and outpatient services, and prescription drugs.
Vision: Optional coverage for eye exams, frames, and contact lenses.
Dental: Optional coverage for preventative, major, and basic dental services.
Holiday / Paid Time Off: The company provides paid time off for 7 major holidays each calendar year (New Year's Day, MLK Day, Memorial Day, Independence Day, Labor Day, Thanksgiving Day, and Christmas Day), plus 8 floating holidays, and accrued vacation days.
Why join DHL Global Forwarding?
We are part of the DHL Group the world’s leading logistics provider with operations in over 220 countries. Visit our career site on the web at https://www.logistics.dhl/us-en/home/careers.html
DHL GLOBAL FORWARDING HAS BEEN RECOGNIZED EXTERNALLY AS TOP EMPLOYER AND
 A GREAT PLACE TO WORK !
WHY DOES THIS MATTER TO YOU?
It means that when you partner with DHL Global Forwarding you’re working with an ethical and socially responsible company.
We believe that when people love to come to work, they give more, try harder for their Customers, and are proud of the service they give.
And that’s why external organizations have granted us different accolades for our people practices
Our Vision: The Logistics Company for the World
Our Mission: Excellence. Simply Delivered.
Our Purpose: We connect people, improving their lives.
Our Values: Respect &amp; Results
Our Goals: Employer, Provider, and Investment of Choice, Living Responsibility
At DHL Global Forwarding we cultivate a culture that values both respect and results, placing a strong emphasis on fostering a diverse and inclusive workforce.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#LI-RL2</t>
  </si>
  <si>
    <t>https://www.indeed.com/viewjob?jk=6465356ea6ce2612</t>
  </si>
  <si>
    <t>Senior Electronics Engineer</t>
  </si>
  <si>
    <t>Torque3, Inc.</t>
  </si>
  <si>
    <t>Centerville, UT 84014</t>
  </si>
  <si>
    <t>*Senior Electronics Engineer*
JOIN TORQUE3 AND MAKE A REAL DIFFERENCE IN PEOPLE’S LIVES!
At Torque3, we’re on a mission to restore lost functionality and independence to people who have suffered a stroke or TBI. Torque3 is a MedTech startup developing a unique deeply immersive robotic solution that will revolutionize the way people recover after surviving a stroke or other traumatic brain injury, impacting lives around the world.
ABOUT THE JOB
Torque3 is seeking a Senior Electronics Engineer to join our small, dedicated team. This full-time, onsite position is located in Centerville, UT, in the greater Salt Lake City Area. You will report directly to the CTO with some supervision from the Director of Manufacturing. You will be hands-on through the end-to-end process from planning, development, component sourcing, design, fabrication, and assembly of the electrical and electronics for electromechanical functions of Torque3’s Outbounder platform. You will own critical electronics designs and interact with our design engineer and software development team to realize technological breakthroughs and develop a world-class rehabilitation platform unlike anything available on the market.
YOUR IMPACT
You will engage in rigorous hands-on design, development, and testing of cutting-edge robotics which are integral to giving the neuro-impaired rider a sense of complete immersion and full embodiment on our platform.
Your accumulated technical expertise, engineering process know-how, technology passion, and proven own-it attitude will be critical to launching our platform to the market.
In other words, you will have significant challenges to overcome, but in the end, developing this platform will likely be one of the most rewarding projects of your career and a whole lot of fun to problem-solve.
DESIRED JOB CANDIDATE VALUES
* Wants to make a difference by being results and delivery-focused
* Shares our vision to improve the lives of stroke survivors and other neurodivergent populations
* Enjoys working as part of a small team
WHAT YOU WILL DO
* Work seamlessly with the product, programming, and fabrication teams.
* You will design critically important parts of our product that interface with hardware and make data acquisition possible
* Work in close cooperation with the CTO and software team to ensure seamless integration of the electronics in the system.
* While designing solutions, you’d also need to develop manufacturing processes and maintenance procedures for electrical/electronic subsystems.
* Your work might lead you to come up with an innovative, never-seen-before solution for some challenges we have in our specific environment.
* Engage in prototyping processes for electronics to meet timeline and quality goals.
* Coordinate with the Product Manager and Director of Manufacturing to strategize the manufacturability of our platform, including fabrication processes that should be favored by the Design Engineer.
* Provide hands-on electronics assembly for the first batch of platforms going to customers.
* Train electrical technicians on assembly and support procedures.
* Perform other duties as assigned.
WHAT YOU BRING
* At least 10 years of experience with electronics for electromechanical systems with relevant projects
* Experience working in a lab/small shop environment
* Experience developing and debugging schematics, breadboard tests, and PCB assemblies (including the ability to solder PCB boards and crimp cables/connectors)
* Experience developing data acquisition units, sensors, and robotic elements.
* Experience in digital hardware design (Micro-controllers and communication protocols such as SPI, Ethernet, RS485, etc.)
* Experience in cable and wire harness design including rugged connectors, power devices, etc.
* Experience working with multimeters, oscilloscopes and other common electronic lab instrumentation.
* Embedded programming experience
* Familiarity with industrial environments
* Excellent verbal and written communication skills
* Excellent organizational and managerial skills
* Thorough understanding of the policies and practices used in manufacturing
* Permanent residence in the US is required and no visa sponsorship is available
* Must live near Centerville, UT (just outside of SLC) or be willing to relocate – there’s phenomenal skiing, kayaking, hiking, fishing, etc. just minutes away!
ADDITIONAL PREFERRED SKILLS
* Bachelor’s or Master’s degree in a relevant field
SALARY
* $90,000 - $120,000 per year
BENEFITS
* Flexible schedule
* Paid time off
* Generous stock option plan
ABOUT TORQUE3
Torque3 is a MedTech startup that is developing a breakthrough neurorehabilitation solution. We are developing a realistic simulator that combines immersive VR, advanced robotics, and task-orientated therapy. Our integrated system is designed to help stroke and TBI survivors increase their neuroplasticity, and thus, make substantial gains faster.
By joining the Torque3 team, you will be a part of something much greater than yourself. There are 8 million stroke survivors in the United States alone, and unfortunately, almost 800K new people will be joining that group each year. These people are facing months – even years of rehabilitation, with very little hope of ever getting back more than a fraction of their former lives. The Torque3 platform will help these people - and their families - to become whole again. Find out more at our website: https://www.torque3.com/
Job Type: Full-time
Pay: $90,000.00 - $120,000.00 per year
Benefits:
* Flexible schedule
* Paid time off
Schedule:
* Day shift
* Monday to Friday
Application Question(s):
* How many years of experience with electronics for electromechanical systems in relevant projects do you have?
* Have you ever designed PCB?
* Have you ever done microcontroller programming?
* How would you rate your electronic lab skills?
* Are you a permanent resident in the United States?
* Are you willing to commute or relocate to Centerville, UT (Greater Salt Lake City area)?
Ability to Commute:
* Centerville, UT 84014 (Required)
Ability to Relocate:
* Centerville, UT 84014: Relocate before starting work (Required)
Work Location: In person</t>
  </si>
  <si>
    <t>https://www.indeed.com/viewjob?jk=89925b20c8d161a4</t>
  </si>
  <si>
    <t>Public Services Assistant, Late Night</t>
  </si>
  <si>
    <t>From $16.22 an hour</t>
  </si>
  <si>
    <t>Public Services Assistant, Late Night
Posting Number: SP004717P
Division/College: General Library
Department: General Library
Location: Moscow
Posting Context Statement:
Position Overview:
Under the direction of the Access Services Manager, the incumbent works with the Access Services team to oversee and support student employees during evening and night shifts, circulate materials and assist library users, coordinate U of I Summit consortial lending and borrowing operations, participate in maintaining the safety and security of the library building during night hours, coordinate with data and digital services personnel to load, update, and maintain data in the Librarys digital platforms and assist the Access Services Manager with special projects.
The incumbent will work the following shifts or similar:
Academic year: Sunday - Thursday, 5:00 p.m. - 2:00 a.m.
Holiday breaks: Monday - Friday, 8:00 a.m. - 5:00 p.m.
Summer: Monday - Friday, 8:00 a.m. - 5:00 p.m.
(Hours may vary slightly depending on staffing needs.)
Required Experience:
Customer service experience
Learning, adapting, and using technology in a professional setting
Experience with library systems, services or processes
Required Education:
High School Diploma or equivalent
Required Other:
None
Additional Preferred:
Experience using integrated library systems such as Alma
Some supervisory experience
Experience providing library public services in an academic or university environment
Physical Requirements &amp; Working Conditions:
None
Degree Requirement:
N/A: No degree requirement
FLSA Status: Non-Exempt
Employee Category: Classified
Pay Range: $16.22 per hour or more depending on experience
Type of Appointment: _of_Appointment
FTE:
1.0
Full Time/Part Time: Full Time
Funding:
A visa sponsorship is available for the position listed in this vacancy: No
Posting Date: 01/21/2025
Closing Date:
Open Until Filled: Yes
Special Instructions to Applicants:
This position is open until filled. Applications received by 2/4/2025 will be given first consideration.
All applicants are asked to submit their resume, a letter of qualification, and three references within the application. The letter of qualification should address all of the required and preferred qualifications for the position.
Applicant Resources: https://www.uidaho.edu/human-resources/careers/applicant-resources
Background Check Statement:
Applicants who are selected as final possible candidates must be able to pass a criminal background check.
To apply, visit https://uidaho.peopleadmin.com/postings/46978
The University of Idaho is an equal opportunity/affirmative action employer. The University is committed to the policy of equal opportunity for all persons and does not discriminate on the basis of race, color, religion, sex, age, gender identity, national origin, disability, protected veteran status, sexual orientation, genetic information, or any other status as protected under applicable federal, state or local law in employment or educational programs.
jeid-cc8bacf4ff68454a872e3f77a2fc0142</t>
  </si>
  <si>
    <t>https://www.indeed.com/viewjob?jk=0b469468d3bf1a97</t>
  </si>
  <si>
    <t>Panama City Beach, FL 32407</t>
  </si>
  <si>
    <t>*Positions open at multiple locations: *
* Panama City, Florida
* Pensacola, Florida
*Overview*
Our recruitment firm is partnering with a leading multi-specialty healthcare organization to find an ambitious *Endocrinologist* who thrives in a private practice environment. If you have a strong work ethic and are eager to build relationships within the medical community, we’re here to connect you with this outstanding opportunity.
*Why This Opportunity?*
* *Unmatched Earning Potential*: Top-performing physicians at this clinic earn $1M+ annually, with income tied directly to your production and success.
* *Competitive Compensation*: Enjoy a strong base salary with high bonuses based on your performance, offering unlimited earning potential for ambitious physicians.
* *Comprehensive Health Coverage*: Health insurance premiums are fully covered by the organization, ensuring peace of mind for you and your family.
* *Robust Infrastructure*: Advanced infusion centers and wound care facilities to support patient care and maximize revenue.
* *Desirable Location*: Live and work in a stunning beach resort area with no state taxes, a low cost of living, and excellent lifestyle benefits.
*Key Responsibilities*
* Deliver comprehensive inpatient and outpatient care for endocrinology patients.
* Split time between hospital rounds and clinic days, balancing productivity with patient care.
* Build relationships within the local medical community to drive referrals and expand your patient base.
* Participate in rotational on-call coverage to maintain high standards of care.
*Candidate Profile*
* Board Certified or Board Eligible - Endocrinology
* Strong work ethic and commitment to patient care.
* Ambitious mindset with a desire to grow professionally and financially.
* Experienced physicians or exceptional fellows nearing graduation are welcome to apply.
*What’s Offered*
* Generous benefits, including:
* *401(k)* with employer match
* Fully covered *malpractice insurance*
* *Health insurance premiums are fully covered by the organization*, ensuring peace of mind for you and your family.
* Generous relocation assistance &amp; signing bonus
* Visa sponsorship is available for qualified candidates.
* *Unmatched earning potential*, with top-performing physicians earning $1M+ annually, driven by a competitive compensation model that rewards your production and success.
*Why Work Here?*
Nestled in the heart of Florida’s Gulf Coast, this opportunity places you in one of the most sought-after regions in the country. With pristine white sand beaches, a low cost of living, no state income tax, and a vibrant, family-friendly community, the Panhandle offers an exceptional quality of life.
Professionally, this organization fosters a results-driven culture that rewards ambition and hard work. Physicians thrive in a collaborative environment with unparalleled earning potential, as top-performing doctors earn $1M+ annually. You’ll join a team that values excellence, encourages community engagement, and supports professional growth.
Whether you’re seeking to maximize your career potential, immerse yourself in a dynamic medical community, or enjoy the perks of living in a coastal paradise, this is the opportunity for you.
*How to Apply*
Interested candidates should send their CV and cover letter to *apply@alphaapexgroup.com*.
For more information, please contact our recruitment team at *apply@alphaapexgroup.com or 303-720-6495.*
Job Type: Full-time
Pay: $240,000.00 - $1,000,000.00 per year
Benefits:
* 401(k) matching
* Health insurance
* Malpractice insurance
* Relocation assistance
Work Location: In person</t>
  </si>
  <si>
    <t>https://www.indeed.com/viewjob?jk=d23f187defe93753</t>
  </si>
  <si>
    <t>Psychiatric Advanced Practice Provider - Pediatric Crisis Center</t>
  </si>
  <si>
    <t>$60.33 - $93.08 an hour</t>
  </si>
  <si>
    <t>Salt Lake City, UT 84123</t>
  </si>
  <si>
    <t>Job Description:
When you join us, you’ll become a part of a top-ranked Children’s Hospital dedicated to our mission of “The Child, First and Always.”
About this role:
We are seeking a Pediatric Psychiatry Advance Practice Provider to work with our team of multidisciplinary healthcare professionals committed to providing quality pediatric behavioral healthcare in a brand-new pediatric Crisis Center. The Crisis Center will be opening in September 2025 as part of Primary Children’s Behavioral Health Center in Taylorsville, Utah. The center will be the first walk-in crisis assessment center for youth in the state of Utah. In addition to providing 24-7 access to evidence-based crisis assessments, the center will also provide observations beds for youth and families that need additional time to stabilize.
The Pediatric Psychiatry APP will generally work 3 12-hours shifts per week in the Crisis Center, including some days, weekends, holidays, and evenings. They will be responsible for providing medical screening exams, psychiatric consultation, and admission and discharges.
Intermountain Primary Children's Hospital is ranked by U.S. News &amp; World Report as one of the nation's best children's hospitals in 11 of 11 pediatric specialties, including behavioral health.
How we'll support you:
We care about your well-being which is why we provide our caregivers a generous benefits package. In addition, we offer paid time off, license reimbursement, student loan assistance, malpractice insurance coverage, and an annual CME allowance to support your continuous growth and development. Learn more about our comprehensive benefits package.
What you’ll bring:
Board certification as a Psychiatric Mental Health Nurse Practitioner (PMHNP) OR
Board certification as a Physician Assistant, with a Certificate of Added Qualification in Psychiatry (CAQ-Psych)
Active, unobstructed Utah APRN or PA license and Controlled Substance license, or the ability to obtain prior to starting employment
Federal DEA Certificate II-IV
BLS Provider certification
Ability to successfully complete Intermountain Health’s credentialing process
Candidates requiring Visa sponsorship will be reviewed on an individual basis
Preferred: Prior pediatric psychiatry experience is highly valued.
About us:
Intermountain Health is a model health system providing extraordinary care and superior service at an affordable cost. We are an integrated not-for-profit system of 33 hospitals, 385 clinics, and a medical group with more than 5,000 employed physicians and advanced practice providers across seven states in the mountain west.
Our value statements are core to our culture. They reflect the behavior and attitudes that are important to us, are an agreement for how we treat each other, help us make decisions on how to act, and are a promise of what people can expect from us. Learn more about our Mission, Vision, and Values at: About Intermountain.
What does it mean to be a part of Intermountain Health?
It means joining the Power of We, building an environment where providers and caregivers can deliver the best in healthcare. Realizing each caregiver and volunteer is vital to providing care to our patients, because WE can only achieve the extraordinary together. Committed to the best in research and most advanced technology, the results are better clinical patient outcomes.
Physical Requirements:
Location:
Primary Childrens at Wasatch Canyons
Work City:
Salt Lake City
Work State:
Utah
Scheduled Weekly Hours:
36
The hourly range for this position is listed below. Actual hourly rate dependent upon experience.
$60.33 - $93.08
We care about your well-being – mind, body, and spirit – which is why we provide our caregivers a generous benefits package that covers a wide range of programs to foster a sustainable culture of wellness that encompasses living healthy, happy, secure, connected, and engaged.
Learn more about our comprehensive benefits packages for our Idaho, Nevada, and Utah based caregivers, and for our Colorado, Montana, and Kansas based caregivers.
Intermountain Health is an equal opportunity employer. Qualified applicants will receive consideration for employment without regard to race, color, religion, age, sex, sexual orientation, gender identity, national origin, disability or protected veteran status.
All positions subject to close without notice.</t>
  </si>
  <si>
    <t>https://www.indeed.com/viewjob?jk=81fa911ee0a511e2</t>
  </si>
  <si>
    <t>Respiratory Therapist - Green Card Sponsorship provided</t>
  </si>
  <si>
    <t>*Job Overview*
We are seeking a skilled Respiratory Therapist to join our medical team. The ideal candidate will have a strong background in respiratory care and possess the ability to work efficiently in a fast-paced environment, such as an ICU or emergency department.
*Asylum, TPS, or DACA status applicants are encouraged to apply. Canadians are also welcome to apply.*
*This position is available at multiple locations, with relocation support provided by Flint.*
*Visa / Green Card Visa Sponsorship is included as part of this position. Full-time role with a 3 year commitment.*
----------------------------------------
*Education and Training Required:*
* Graduate from an accredited school of Respiratory Therapy
* Current licensure as a Respiratory Care Practitioner in any US State or is eligible for licensure
* CRT or RRT (or eligible)
* Certifications: ACLS, NRP, PALS (current or within 3 months of hire) BLS (preferred)
*Responsibilities:*
* Administer therapeutic respiratory treatments and procedures, such as oxygen therapy, aerosol medications, and mechanical ventilation.
* Perform patient assessments to determine the appropriate respiratory care plans in collaboration with healthcare providers.
* Monitor and adjust ventilators, CPAP, and BiPAP equipment to ensure optimal patient support.
* Conduct diagnostic tests, including pulmonary function tests (PFTs) and arterial blood gas (ABG) analysis, to evaluate lung function.
* Provide emergency respiratory care, including airway management and CPR, in critical care settings.
* Educate patients and their families about respiratory conditions, treatments, and the proper use of respiratory equipment.
* Maintain detailed documentation of respiratory therapy treatments and patient progress in medical records.
* Collaborate with interdisciplinary teams to ensure the integration of respiratory care into overall treatment plans.
* Follow all healthcare regulations and facility protocols to ensure patient safety and high-quality care.
* Stay updated on advancements in respiratory therapy techniques and equipment through ongoing professional development.
Job Type: Full-time
Pay: $28.00 - $42.75 per hour
Expected hours: 36 per week
Benefits:
* 401(k)
* 401(k) matching
* Dental insurance
* Flexible schedule
* Health insurance
* Life insurance
* Paid time off
* Relocation assistance
* Retirement plan
* Vision insurance
Shift:
* 12 hour shift
* Day shift
* Evening shift
* Night shift
Application Question(s):
* What is your current US immigration status? We encourage Asylum pending, TPS, and DACA candidates to apply.
* Please enter your email address. (73822440-339-1)
License/Certification:
* RCP/RRT license or certification in the US (Preferred)
* Asylum Pending, TPS, or DACA Status (Preferred)
Work Location: On the road</t>
  </si>
  <si>
    <t>https://www.indeed.com/viewjob?jk=b9d698f1b3031534</t>
  </si>
  <si>
    <t>Licensed Practical Nurse (LPN) - Green Card Sponsorship Opportunity</t>
  </si>
  <si>
    <t>*Job Summary*
We are looking for a compassionate and dedicated Licensed Practical Nurse (LPN) to join our healthcare team. The LPN will provide high-quality patient care under the supervision of registered nurses and physicians. The ideal candidate should possess excellent communication skills, attention to detail, and a strong commitment to maintaining patient confidentiality in accordance with HIPAA regulations.
*Duties*
* Deliver basic nursing care, including monitoring vital signs, administering medications, and assisting with daily living activities.
* Collect patient information such as medical histories and current health concerns to assist in assessments.
* Collaborate with registered nurses and physicians to develop and implement care plans.
* Perform wound care, including cleaning, dressing changes, and monitoring for signs of infection.
* Conduct procedures such as administering injections and catheterizations within the LPN's scope of practice.
* Monitor patients for changes in condition and promptly report any concerns to the healthcare team.
* Maintain accurate and detailed records of patient care and responses.
* Educate patients and families on health management and care plans to promote understanding and adherence.
* Assist with patient hygiene, grooming, mobility, and comfort.
* Adhere to infection control protocols and ensure a safe, clean environment for patients.
*Requirements*
* Valid LPN license in any U.S. state.
* Knowledge of medical terminology and a solid understanding of anatomy and physiology.
* Experience with medical documentation and maintaining patient records.
* Strong interpersonal and communication skills for effective interaction with patients, families, and healthcare professionals.
* Ability to work collaboratively in a team-oriented environment.
* Prior experience in a clinical setting is preferred but not required.
Job Type: Full-time
Pay: $26.85 - $38.34 per hour
Expected hours: 36 per week
Benefits:
* Flexible schedule
* Relocation assistance
Medical Specialty:
* Geriatrics
* Medical-Surgical
Physical Setting:
* Acute care
Supplemental Pay:
* Differential pay
* Overtime pay
Application Question(s):
* What is your current US immigration status? We encourage Asylum pending, TPS, and DACA candidates to apply.
* Please enter your email address. (73822440-341-1)
License/Certification:
* NCLEX-PN pass result &amp; a LPN license? (Preferred)
* Asylum Pending, TPS, DACA or Humanitarian Parole Status? (Preferred)
Work Location: On the road</t>
  </si>
  <si>
    <t>https://www.indeed.com/viewjob?jk=dea5b7c2254774e9</t>
  </si>
  <si>
    <t>University of Florida Full Time</t>
  </si>
  <si>
    <t>Discover Career Opportunities at Jinko Solar
Join us at the upcoming Jinko Solar Career Fair and step into a realm of innovation and environmental stewardship. At Jinko Solar, we do more than manufacture products; we are actively crafting the future of renewable energy with each initiative we launch. As a leading entity in the solar industry, we provide enriching career trajectories, competitive compensation packages, and a nurturing workplace that promotes personal and professional growth. By becoming a part of our team, you'll join a vibrant workforce committed to superior customer service, unwavering integrity, and the pursuit of groundbreaking solutions.
Engineering Roles:
Manufacturing Engineer: Bachelor’s, Master’s, or PhD in Manufacturing Engineering or related field.
Electrical Engineer: Bachelor’s, Master’s, or PhD in Electrical Engineering.
Electronics Engineer: Bachelor’s, Master’s, or PhD in Electronics Engineering.
Materials Engineer: Bachelor’s, Master’s, or PhD in Materials Science or Engineering.
Chemical Engineer: Bachelor’s, Master’s, or PhD in Chemical Engineering.
Industrial Engineer: Bachelor’s, Master’s, or PhD in Industrial Engineering.
Other Key Roles:
Polytechnic Specialist: Associate degree, Bachelor’s, or Master’s in a relevant technical field.
Human Resource Professional: Bachelor’s, Master’s, or PhD in Human Resources Management or related field.
Finance Specialist: Bachelor’s, Master’s, or PhD in Finance, Accounting, or related business field.
Equipment Technician: Associate degree, Bachelor’s, or Master’s in Mechanical Engineering, Electronics, or related technical field.
Logistics &amp; Purchasing Coordinator: Bachelor’s or Master’s in Supply Chain Management, Logistics, or related field.
Quality Assurance Engineer: Bachelor’s, Master’s, or PhD in Quality Management, Industrial Engineering, or a related field.
Materials and Planning Expert: Bachelor’s or Master’s in Supply Chain Management, Logistics, Industrial Engineering, or related field.
Why Join Jinko Solar?
Being a part of Jinko Solar means leading the charge in technological innovation within the renewable energy sector. Our employees are our most valuable asset, and we empower them with ongoing professional development, access to state-of-the-art technology, and a culture that values solution-oriented approaches. Apply now to impact the world positively and propel your career in an exhilarating field.
Join Our Team:
Bring your enthusiasm, your innovative ideas, and your potential. Explore these roles and imagine a future where you contribute to global sustainability and technological innovation at Jinko Solar. We look forward to seeing you at the Career Fair!
Visa Sponsorship: Visa sponsorship is available for highly qualified candidates who require it to work in the U.S. We encourage all eligible candidates to apply.</t>
  </si>
  <si>
    <t>https://www.indeed.com/viewjob?jk=0aea13710a7bb47d</t>
  </si>
  <si>
    <t>Certified Nursing Assistant (CNA) - Green Card Sponsorship | Open to Asylum, TPS &amp; DACA Applicants</t>
  </si>
  <si>
    <t>*Overview*
We are seeking a dedicated Nursing Assistants to join our healthcare team. The ideal candidate will assist in providing direct patient care under the supervision of registered nurses. This role offers an excellent opportunity to work in a dynamic healthcare environment and contribute to patient well-being.
*Looking for Certified Nursing Assisstants- CNA with existing Asylum Pending, TPS, or DACA statuses!*
*This position is available at multiple locations, with relocation support provided by Flint.*
*Visa / Green Card Visa Sponsorship is included as part of this position. Full-time role with a 3 year commitment.*
----------------------------------------
*Responsibilities:*
* Deliver compassionate patient care in alignment with established care plans.
* Assist patients with daily activities, including bathing, feeding, and mobility support.
* Maintain accurate and detailed documentation in patient medical records.
* Work collaboratively with healthcare professionals to ensure high-quality care.
* Observe and report any changes in patient health to the nursing staff promptly.
* Provide empathetic support to pediatric patients and their families.
*Experience:*
* Previous experience in a healthcare setting is preferred.
* Knowledge of medical terminology and healthcare procedures.
* Ability to safely lift and assist patients with mobility.
* Familiarity with infectious disease protocols and care standards.
* Understanding of human anatomy and physiology.
* Proficiency in aseptic techniques for infection prevention and control.
* Strong adherence to HIPAA regulations and patient confidentiality practices.
This position offers the opportunity to work in a fast-paced medical environment, gain valuable experience, and make a positive impact on patients' lives. If you are passionate about patient care and possess the required skills, we encourage you to apply for this rewarding role.
Job Type: Full-time
Pay: $18.00 - $28.00 per hour
Expected hours: 36 per week
Benefits:
* 401(k)
* Dental insurance
* Flexible schedule
* Health insurance
* Paid time off
* Vision insurance
Medical Specialty:
* Critical &amp; Intensive Care
* Medical-Surgical
Physical Setting:
* Acute care
* Hospital
* Inpatient
* Long term care
* Rehabilitation center
Job Type: Full-time
Pay: $18.00 - $28.00 per hour
Expected hours: 36 per week
Physical Setting:
* Hospital
* Long term care
Supplemental Pay:
* Overtime pay
Application Question(s):
* Do you have an existing visa or status in the United States? If yes, what visa do you have? (eg. TPS, H1B, F1, B1, etc.)
* What is your email address? (73822440-342-1)
License/Certification:
* Certified Nursing Assistant license (Required)
* Asylum Pending, TPS, or DACA Status (Preferred)
Work Location: On the road</t>
  </si>
  <si>
    <t>https://www.indeed.com/viewjob?jk=3363f52cd55ec7c8</t>
  </si>
  <si>
    <t>Assistant Director of Outdoor Program Climbing Center &amp; Programs</t>
  </si>
  <si>
    <t>$47,424 - $58,000 a year</t>
  </si>
  <si>
    <t>Assistant Director of Outdoor Program Climbing Center &amp; Programs
Posting Number: SP004726P
Division/College: Student Affairs
Department: Recreation and Wellbeing
Location: Moscow
Posting Context Statement:
Recreation and Wellbeing at the University of Idaho provides programs, services, facilities and equipment to enrich the University learning experience. The department fosters a lifelong appreciation and involvement in recreation and well being activities for our students, faculty, staff and the community. Programs include Fitness, Intramural Sports, Outdoor Programs, Sports Clubs, Vandal Spirit Squad and Vandal Health Education.
Position Overview:
The Assistant Director, Climbing Center and Outdoor Programs oversees day-to-day leadership and administrative functions of the Climbing Center including hiring, training, scheduling and supervision of student employees. The Assistant Director manages the Climbing Center budget, employee payroll, and is responsible for researching, purchasing, and the maintenance/repair of the facility and equipment. The position will be responsible for designing, planning, scheduling, publicizing, coordinating, and instructing a variety of instructional trips, instructional programs, and classes within the Student Recreation Center Climbing Center and Outdoor Program. The position will manage the recruitment, hiring and training of student staff in preparation for their roles as trip staff. Other duties include assisting the Director in implementing risk management procedures and policies for student led programs used for Outdoor Program and Climbing Center activities. The Assistant Director will oversee the Outdoor Program Graduate Support Assistant. The position will assist the Outdoor and Youth Programs Director with other duties within the Outdoor Program such as leading a variety of wilderness and outdoor recreational and developmental activities for the university community. Other duties include directing safety inspections and maintenance of the Climbing Center and Climbing Center equipment.
Required Experience:
Three years in recreation and facility management and the recreation program development field
Supervising, training, hiring, and evaluating operations and/or recreation programming staff
Leading and instructing participants in wilderness recreation and educational activities
Teaching and leading the following competencies: backpacking, leave no trace, snow sports, glacier travel, avalanche safety, mountain biking, navigation, flatwater and whitewater kayaking, whitewater rafting and climbing
Evaluating and assessing program outcomes
Developing, recommending, and evaluating program and operation procedures and recommending change
Using computer software and applications for word processing and database management
Working in an indoor rock climbing facility
Demonstrating rock climbing on both natural and artificial terrain
Demonstrating trainings and developing staff in technical skill attainment, group leadership, risk management and site assessment
Required Education:
Bachelors Degree in recreation administration, sport management, exercise science, education, physical education, outdoor education, recreation education, education, adult leadership, natural resources, environmental science, tourism or business
Required Other:
Ability to achieve First Aid and CPR instructor status with American Heart Association within six months of hire
Ability to obtain Wilderness first Responder and CPR certification within six months of hire
Must possess a valid drivers license and the ability to meet university requirements for driving university-owned vehicles
Ability to work nonstandard business hours including occasional evenings, weekends and holidays
Additional Preferred:
Masters degree in recreation administration, sport management, exercise science, higher education, physical education, outdoor education, recreation education, education, adult leadership, natural resources, environmental science, tourism or business
Experience and managing member services software like RecTrac
Certification in a variety of outdoor related disciplines from industry providers: Swiftwater Rescue Technician, ACA Whitewater Kayak or Raft, Avalanche Educator, Leave No Trace Master Educator and others
Certification in indoor or outdoor climbing site management or instruction via PCIA, AMGA, CWA or equivalent
Member of applicable professional organizations associated with the position which may include Association for Outdoor Recreation and Education, American Avalanche Association, American Mountain Guides Association, etc
Experience in outdoor related disciplines notated in a field log; including rock climbing, whitewater rafting, backcountry skiing, backpacking, and other activities
Experience teaching academic climbing or other outdoor recreation courses in a University setting
Experience in student development through fundamental principles, theories and model
Experience developing and managing budgets
Experience with adaptive or therapeutic recreation facility services to ensure effective and accessible membership experiences
Experience demonstrating administering risk management practices for recreation programs
Physical Requirements &amp; Working Conditions:
Must have the physical ability to bend, stoop, lift, carry and/or otherwise move items weighing approximately 50 pounds
Degree Requirement:
Listed degree qualification is required at time of hire
FLSA Status: Exempt
Employee Category: Exempt
Pay Range: $47,424 - $58,000 annually, depending on education and experience
Type of Appointment: _of_Appointment
FTE:
1
Full Time/Part Time: Full Time
Funding:
A visa sponsorship is available for the position listed in this vacancy: No
Posting Date: 01/24/2025
Closing Date:
Open Until Filled: Yes
Special Instructions to Applicants:
To be considered your "Letter of Qualification" must address each of the required qualifications. Additionally, please provide information in support of your application regarding the preferred qualifications as relevant.
For 1st consideration, please apply by February 24, 2025.
Anticipated appointment effective date is May 1, 2025.
Applicant Resources: https://www.uidaho.edu/human-resources/careers/applicant-resources
Background Check Statement:
Applicants who are selected as final possible candidates must be able to pass a criminal background check.
To apply, visit https://uidaho.peopleadmin.com/postings/47028
The University of Idaho is an equal opportunity/affirmative action employer. The University is committed to the policy of equal opportunity for all persons and does not discriminate on the basis of race, color, religion, sex, age, gender identity, national origin, disability, protected veteran status, sexual orientation, genetic information, or any other status as protected under applicable federal, state or local law in employment or educational programs.
jeid-50773adc42500b47b23537e220df80c2</t>
  </si>
  <si>
    <t>https://www.indeed.com/viewjob?jk=e8af629237cf6e65</t>
  </si>
  <si>
    <t>Nurse Practitioner - Cardiothoracic Surgery</t>
  </si>
  <si>
    <t>Job Summary:
The Reading Hospital is seeking an Advanced Practitioner to join our CT Surgery team. The General Cardiothoracic Surgical Advanced Practitioner works with the Cardiothoracic Surgeons and multidisciplinary healthcare professionals in coordinating and delivering patient care in a limited, non-cardiac surgical arena of the cardiothoracic surgery service. Facilitates communication between the patient and family, various hospital departments, the Nursing Service and the Medical Staff; function as a clinical expert in the Cardiothoracic Surgery Program and will practice to the fullest extent permitted under all current state and federal laws, and according to approved policies.
This position is a Surgical Position. We are looking for a NP or PA who does Consults and rounding, direct admissions, and discharges, First assisting in surgery, runs ICU at night when performing night call and covers floor coverage during the day. Serves as first assist to physicians while in the operating room and performs surgical functions. The APP will also assist surgeons with pre operative work, consults and communications with the patients , prescribe and order pre and post operative diagnostic studies, performs H&amp;P’s as well as possesses the advanced knowledge in hemodynamic management of ventilators, ventricular assist devices, the pharmacological effects of vasoactive cardiotonic drugs, and adult critical care in order to function at the highest level of autonomy within limits of advance practice licensure.
Position responsibilities:
This is a Surgical Position
Procedures expected to perform in the practice setting: Pacing Wire Removal, Chest Tube Removal, Wound VAC changes, Wound Care, direct admits to hospital, post op care.
The expected schedule: 3 13-hour days weekly, (2 days 7a-7:30p and 1 night, 7pm to 7:30a, 1 ) weekend about every three weeks
Post op cases, emergency patients and consults
Call is expected 1 weekend every 3 weeks
*All applicants must be certified, with an active Professional Pennsylvania license (PA or NP).
BLS and ACLS must be current.
The Benefits We Offer:
Competitive compensation package
Comprehensive benefits including health, dental, vision, life and disability insurance
Retirement savings plan with employer automatic contribution and employer match.
Malpractice insurance - tail coverage included
Generous paid time-off allowance
Retention Bonus
CME time and money
Relocation assistance
H1B &amp; Green Card Support
Supportive health system to advance goals
Reading Hospital is a 697-bed nonprofit teaching hospital that provides high quality healthcare, cutting-edge technology, and experienced, caring medical professionals. As the nationally recognized, Magnet-designated flagship institution of Tower Health, Reading Hospital is home to many top-tier specialty care centers and services including the McGlinn Cancer Institute, Miller Regional Heart Center, one of the state’s busiest Emergency Departments and a Level I Trauma Center, and Beginnings Maternity Center, which houses the region’s only Level III Neonatal Intensive Care Unit (NICU). Reading Hospital was named one of America’s 50 Best Hospitals for 2023 by Healthgrades™. This is the second year in a row (2022-2023) that Reading Hospital has been in the top 1 percent of hospitals nationwide for overall clinical performance. Reading Hospital has also been ranked as one of the Top Ten Hospitals by U.S. News and World Report the second year in a row.
The Community:
Reading Hospital is located in West Reading, part of Berks County, Pennsylvania. This is an area that offers many wonderful places to live and raise a family. Berks County is within driving distance of major metropolitan areas like Baltimore, Philadelphia, and New York City, offering an easy chance to get away for some big city excitement.
The Reading Symphony Orchestra and Reading Public Museum are considered among the best in the state. GoggleWorks is one of the nation's largest interactive community arts centers. And each year, the Berks Arts Council presents the largest jazz festival on the east coast. In addition, the Santander Arena and Performing Arts Center bring some of the world’s top acts to Reading.
The great outdoors is right in your backyard, including the National Scenic Appalachian Trail, Blue Marsh Lake, French Creek State Park, and the Hawk Mountain Sanctuary. And you'll find lakes for boating, swimming, ice fishing, and skating. Reading also ranks fourth nationwide in minor-league sports markets, hosting our own minor league hockey (Reading Royals) and baseball (Reading Fightin’ Phils) teams.
Videos:
take a virtual tour of our facility here: https://youtu.be/hH6ItnuIIsc
Drexel University College of Medicine at Tower Health
Living in Berks County – From Reading Fellows (Video)
Websites:
Reading Hospital Campus Map
Facts About Reading Hospital
Berks County Living Website
Newcomers Guide to Berks County
Pennsylvania’s Americana Region
Contact Person Name: Lisa Wortman
Contact Phone Number: 484-628-0556
Contact Email: Lisa.Wortman@towerhealth.org
#LI-KE1
Qualifications: Education Requirements
Master's Degree
Experience
Relevant Experience
Certification and Licensure
BLS Certification
Certification or CE Units Specific To Departmental Area
PA Certified Registered Nurse Practitioner License
PA Registered Nurse License
Required Skills
Excellent Communications Skills
Excellent Interpersonal Skills
General Clerical Skills
Keyboarding
Microsoft Word
Overview:
Tower Health is a regional integrated healthcare system that offers compassionate, high-quality, leading-edge healthcare and wellness services to communities in Berks, Chester, Montgomery, and Philadelphia Counties. With approximately 11,500 employees, Tower Health consists of Reading Hospital in West Reading; Phoenixville Hospital in Phoenixville; Pottstown Hospital in Pottstown; and St. Christopher's Hospital for Children in Philadelphia. Tower Health has partnered with Drexel University College of Medicine to open a new medical school one-half mile walking distance from Reading Hospital, a regional medical campus for Drexel University College of Medicine at Tower Health. The school opened in 2021 and is currently accepting enrollment applications for the second class in 2024. In addition, Reading Hospital is the main training hospital for the medical school and supports ACGME accredited residency and fellowship programs. For more information, visit towerhealth.org</t>
  </si>
  <si>
    <t>https://www.indeed.com/viewjob?jk=c1bfb5033f009667</t>
  </si>
  <si>
    <t>Ephrata, WA 98823</t>
  </si>
  <si>
    <t>Are you the Pharmacist who knows your patients by name? Do they ask for you because you build meaningful relationships with them? Do you want to practice in a progressive setting where you can make an impact on patient care and be a part of your community? Are you a pharmacist who creates a culture that promotes diversity, equity, inclusion and belonging, and embraces associate well-being, growth and development?
Then SAFEWAY, a division of Albertsons Companies is the place for you!
As a Pharmacist with our company, you will be part of a team that is committed to providing direct patient care and wellness services. You will play a valuable role in disease state management, optimizing medication therapy, delivering outstanding patient-centered care and assisting in managing acute and chronic conditions.
Our Pharmacists:
Actively delivers patient care services
Supervises pharmacy technicians, clerks and pharmacy interns
Upholds operational standards including performance metrics, safety and compliance
Implements company initiatives to increase profitability
Requirements:
Bachelor’s Degree in Pharmacy or Pharm.D or equivalent FPGEC (NABP)
Must have an active pharmacy license in state(s) of practice with all held licenses in good standing
Certified Immunizer Preferred
Ability to work a variety of schedules
We also provide a variety of benefits including:
Competitive Wages
Flexible work schedules
Associate discounts
Leaders invested in your training, career growth &amp; development
Health and welfare benefits for eligible employees (Medical, Dental, 401k and more!)
Vacation / Paid Time Off
OPT, H-1B (H1B) &amp; TN sponsorship or H1B visa transfers may be available
Dependent on length of service, hours worked and any applicable collective bargaining agreement, benefits may include medical, dental, vision, disability and life insurance, sick pay (accrued based on hours worked), PTO/Vacation pay (accrued based on hours worked), paid holidays (between 7-9 days annually), bereavement pay, and retirement benefits (such as 401(k) eligibility).
The pay for this position is $73.25 per hour,but no less than the local minimum wage. Starting rates will vary based on things like location, experience, qualifications and the terms of any applicable collective bargaining agreement.
About Us:
Albertsons Companies is at the forefront of the revolution in retail. We have a new vision: forging a retail winner that is admired for national strength with deep local roots, that offers an easy, fun, friendly, and inspiring experience, no matter how a customer chooses to shop with us. We want talented individuals to be a part of this journey! We are a company that strives to reflect the rich diversity of the communities we serve. A workplace where everyone will be celebrated, have equal access to opportunities and resources, and be fully able to contribute to their and our company’s success.
Locally great and nationally strong, Albertsons Companies (NYSE: ACI) is a leading food and drug retailer in the United States. Albertsons Companies is committed to bringing people together around the joys of food and inspiring well-being, and making a meaningful difference, neighborhood by neighborhood.The company includes 2,270 retail and drug stores with 1720 pharmacies, 402 associated fuel centers, 22 distribution facilities, and 19 manufacturing plants with over 290,000 employees across 34 states and the District of Columbia. The company is publicly owned with supermarkets across the country that includes Albertsons, Safeway, Vons, Jewel-Osco, ACME, Shaw’s, Tom Thumb, United Supermarkets, United Express, Randalls, Albertson’s Market, Pavilions, Star Markets, Market Street, Carrs, Haggen, Lucky, Amigos, Andronico’s Community Markets, King’s, Balducci’s, and Albertson’s Market Street.
DISCLAIMER
The above statements are intended to describe the general nature of work performed by the employees assigned to this job and are not the official job description for the position. All employees must comply with Company, Division, and Store policies andapplicable laws. The responsibilities, duties, and skills of personnel may vary within store and/or from store to store and the official job description will be provided during the application process.
Albertsons is an Equal Opportunity Employer
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
We endeavor to make this site accessible to any and all users. If you would like to contact us regarding the accessibility of our website or need assistance completing the application process, please contact us at 1-888-255-2269(option #4).#LI-KP1</t>
  </si>
  <si>
    <t>https://www.indeed.com/viewjob?jk=73131ee2a4f49e57</t>
  </si>
  <si>
    <t>Steam Specialist</t>
  </si>
  <si>
    <t>Steam Specialist
Posting Number: SP004729P
Division/College: Facilities Management
Department: Facility Management
Location: Moscow
Posting Context Statement:
Position Overview:
The position is responsible for maintaining, troubleshooting and repairing the steam and condensate piping systems, from the pressure reducing station to the points of use inside university buildings. It will assist plumbing personnel and other skilled trades shops with projects, repairs and emergencies as needed.
Duties may include:
Troubleshoot, repair and maintain equipment
Repair or replace steam pipeline and condensate lines to meet American Society of Mechanical Engineers (ASME) code
Repair or replace control valves, pressure reducing valves, pressure relief valves, check valves, vacuum relief valves, pipes, pumps and mechanical seals
Assist with planning for and scheduling work that requires steam system shutdowns
Other duties as assigned
Required Experience:
Performing steam pipefitting, plumbing, pump maintenance and air compressor maintenance
Using a wide variety of mechanical equipment, handheld and power tools
Troubleshooting mechanical problems
Reading line drawings, blueprints, cut sheets and schematics
Working with steam-related systems, valves, pumps and motors
Required Education:
Two years vocational or technical training in steam fitting and/or plumbing; two years of work experience related to steam fitting and/or plumbing may substitute for vocational training
High School Diploma or equivalent
Required Other:
Possess a valid drivers license and be able to meet policy requirements for driving university-owned vehicles
Trained in Lockout/Tagout, confined spaces and First Aid/CPR certified within one year of hire
Ability to respond to emergency calls within one hour and serve on weekend call-out duty on a regular rotation
Additional Preferred:
First- or Second-Class Boiler Operators license
Journeyman Plumber License
Welding certification
Physical Requirements &amp; Working Conditions:
Must be able to:
Bend, stoop and work in awkward positions for several hours at a time
Climb and work from ladders, scaffolding and scissor lifts
Carry, lift or otherwise move items weighing up to 70 pounds
Wear Personal Protective Equipment (PPE) while performing duties
Work in confined spaces using equipment and appropriate Personal Protective Equipment (PPE)
Work in inclement weather conditions
Process both sound and visual safety alarms
Degree Requirement:
Listed degree qualification is required at time of application
FLSA Status: Non-Exempt
Employee Category: Classified
Pay Range: Commensurate with Experience
Type of Appointment: _of_Appointment
FTE:
1.0
Full Time/Part Time: Full Time
Funding:
A visa sponsorship is available for the position listed in this vacancy: Uncertain
Posting Date: 01/24/2025
Closing Date:
Open Until Filled: Yes
Special Instructions to Applicants:
First review date for applications is 2/9/25. Applications received after that date will be reviewed on an ongoing basis until positions are filled.
Describe fully how you meet each required qualification of this position. (experience, education and required other) in the supplemental questions below.
Only applicants who demonstrate that they meet all required qualifications in their written application are eligible to be considered for the position.
Applicant Resources: https://www.uidaho.edu/human-resources/careers/applicant-resources
Background Check Statement:
Applicants who are selected as final possible candidates must be able to pass a criminal background check.
To apply, visit https://uidaho.peopleadmin.com/postings/47042
The University of Idaho is an equal opportunity/affirmative action employer. The University is committed to the policy of equal opportunity for all persons and does not discriminate on the basis of race, color, religion, sex, age, gender identity, national origin, disability, protected veteran status, sexual orientation, genetic information, or any other status as protected under applicable federal, state or local law in employment or educational programs.
jeid-9f9edf5968a62c43a675f760be5adb81</t>
  </si>
  <si>
    <t>https://www.indeed.com/viewjob?jk=e86cd00569b60d94</t>
  </si>
  <si>
    <t>High School Math Teacher</t>
  </si>
  <si>
    <t>$61,882 - $68,189 a year</t>
  </si>
  <si>
    <t>https://www.indeed.com/viewjob?jk=daeb86e81bae2cf7</t>
  </si>
  <si>
    <t>Program Manager II, Student Engagement and STEM Outreach</t>
  </si>
  <si>
    <t>$59,638 a year</t>
  </si>
  <si>
    <t>Program Manager II, Student Engagement and STEM Outreach
Posting Number: SP004712P
Division/College: College of Engineering
Department: College of Engineering Admin
Location: Moscow
Posting Context Statement:
The Program Manager leads and manages programming efforts to strengthen student recruitment for Academic Programs within COE. A primary responsibility involves developing and leading K12 STEM Outreach efforts state-wide, and maintaining close working relationships with stakeholders and COE Allen Ambassadors. The Program Manager works closely with all COE Academic Departments, COE Marketing &amp; Communications Manager, and UI Strategic Enrollment Management team in recruiting and retention of students in COE and at U of I and celebrating the successes of COE students.
Position Overview:
This position serves as the administrative lead for educational, outreach, and professional programs, or directing complex business operations in support of the program. The program manager formally plans, assigns, directs and coordinates the work of the program. The position will represent the program to administrators, faculty, staff and students within the university and external contacts.
Duties may include:
Design and develop or assist with the design and development of program(s) or project(s)
Manage and oversee the administrative and daily operations of a program
Ensure compliance with university, state and federal policies and regulations
Oversee the supervision of personnel for the program
Manage contract, grant and/or state funding; approve and monitor budget expenditures; prepare budget revisions; provide interim status reports on all accounts; oversee, coordinate, and/or assist with proposal writing to develop additional funding
Participate in the development of annual operating budgets and provide fiscal direction to the unit
Oversee and/or coordinate the collection, compilation, and analysis of program activity data; develop, write and present program reports
Other duties as assigned
Required Experience:
Four years of program coordination or program management experience
One year of supervisory experience or delegating work to others
Participation in the development and management of operating budgets
Required Education:
Bachelors Degree; four additional years of experience in program coordination (for a total of eight years) may substitute for a Bachelors Degree
Required Other:
Willingness to travel and work nonstandard hours with a flexible schedule, which may include weekends and holidays
Must have valid drivers license and ability to meet U of I driving requirements
Additional Preferred:
Bachelors Degree in Education, and/or Communications (preferably K12 education)
Experience working in an environment dependent on developing and maintaining relationships
Prioritize and handle multiple projects simultaneously while working under pressure and with continuous interruptions
Experience planning and coordinating event logistics
Establish and maintain effective, collaborative and cooperative working relationships
Experience maintaining confidentiality
Demonstrated excellent communication skills, both verbally and in writing
Demonstrated excellent organizational skills
Demonstrated experience working with K12 STEM education
Tracking and analyzing data, and communicating trends for process and program improvement
Experience using computer software and applications for word processing, email, internet searches and data organization
Physical Requirements &amp; Working Conditions:
Ability to move continuously about and between event spaces and locations for extended periods of time
Ability to lift, carry and/or otherwise move up to 25 pounds
Degree Requirement:
FLSA Status: Exempt
Employee Category: Exempt
Pay Range: $59,638 annually or higher depending on experience
Type of Appointment: _of_Appointment
FTE:
1
Full Time/Part Time: Full Time
Funding:
A visa sponsorship is available for the position listed in this vacancy: Uncertain
Posting Date: 01/15/2025
Closing Date:
Open Until Filled: Yes
Special Instructions to Applicants:
Applications submitted by 01/29/2025 will receive first consideration.
Applicant Resources: https://www.uidaho.edu/human-resources/careers/applicant-resources
Background Check Statement:
Applicants who are selected as final possible candidates must be able to pass a criminal background check.
To apply, visit https://uidaho.peopleadmin.com/postings/46903
The University of Idaho is an equal opportunity/affirmative action employer. The University is committed to the policy of equal opportunity for all persons and does not discriminate on the basis of race, color, religion, sex, age, gender identity, national origin, disability, protected veteran status, sexual orientation, genetic information, or any other status as protected under applicable federal, state or local law in employment or educational programs.
jeid-59d7a030f8a1e249a7e09d9dc55ee8d6</t>
  </si>
  <si>
    <t>https://www.indeed.com/viewjob?jk=645eb173031ecb78</t>
  </si>
  <si>
    <t>Research Administration Data Scientist</t>
  </si>
  <si>
    <t>Research Administration Data Scientist
Posting Number: SP004702P
Division/College: University Research
Department: University Research
Location: Moscow
Posting Context Statement:
This posting will hire two applicants to meet the needs of this project.
Position Overview:
The University of Idaho is seeking two Data Scientists to participate in an innovative National Science Foundation-funded project: "Crossing the Innovation Valley of Death: Democratizing Data and Artificial Intelligence for Research Administration." The project offers the opportunity to pioneer the development of open-source AI solutions that will reshape how universities manage operations, while leading the democratization of data access and analysis across the research administration landscape. The goal is to drive institutional change by bridging the gap between cutting-edge technology and administrative efficiency. The candidates will help architect and implement AI-powered solutions to streamline workflows, design data integration strategies across multiple university systems and departments, and create scalable, open-source tools that can be adopted by research administration units nationwide. One position will have a focus on technical development and implementation, while the other will combine technical expertise with training and knowledge dissemination responsibilities.
Required Experience:
Two years in a data scientist or data engineering type position
Programming in one or more computer languages commonly used in data science (e.g., Python, R, Julia, MATLAB)
Designing and using relational databases, including demonstrated experience with writing SQL queries
Collecting, organizing, and managing large data sets
Using APIs and web scraping tools to develop and connect large interoperable databases
Implementing best practices for rigorous data security
Working both independently and within a team managing multiple projects with competing deadlines
Required Education:
Bachelors Degree
Required Other:
None
Additional Preferred:
A Masters or PhD in data science, data engineering, data analytics, computer science, business analytics, management information systems (MIS), statistics, mathematics, software engineering, informatics or related field
Experience in a Research Administration setting, preferably at an Institution of Higher Education
Developing and presenting data visualizations in static and interactive formats to communicate analyses, methods, and results
Experience providing training and giving presentations to groups of people
Experience with retrieval augmented generation using large language models
Proven ability to effectively communicate with peers and coworkers on complex research and technology issues in both group and individual settings
Understanding of and experience with institutional research data
Experience with the following technologies:
Web Development with HTML, CSS, Javascript as well as PHP or Python
Understanding of common metadata standards and practices
Web service Application Programming Interfaces (APIs)
JSON, XML, XSLT, and related tools
Linux operating systems
Software configuration and versioning tools such as: Git/GitHub, Subversion, etc
AI integration using Langchain or other pipelines
Experience with the use, training, and fine-tuning of artificial intelligence and large language models
Knowledge and understanding of computer security and compliance frameworks such as CMMC and NIST
Experience writing IT programming specifications
Experience in handling confidential information
Experience with using high performance computing environments
Excellent written and verbal communication and interpersonal skills as demonstrated in application materials
Self-motivated, team-oriented attitude as demonstrated in application materials
Physical Requirements &amp; Working Conditions:
None
Degree Requirement:
Listed degree qualification is required at time of application
FLSA Status: Exempt
Employee Category: Exempt
Pay Range: $85,000 annually, or higher depending on experience.
Type of Appointment: _of_Appointment
FTE:
1.0
Full Time/Part Time: Full Time
Funding: This position is contingent upon the continuation of work and/or funding.
A visa sponsorship is available for the position listed in this vacancy: Uncertain
Posting Date: 01/06/2025
Closing Date:
Open Until Filled: Yes
Special Instructions to Applicants:
Please address all the minimum requirements in the Letter of Qualification. Preferential review of applicants to begin on January 28, 2025.
If you would like a full copy of the job description for this position, please contact Kathleen Skovgard at kskovgard@uidaho.edu. To see additional information, please visit the ORED Jobs page here.
Applicant Resources: https://www.uidaho.edu/human-resources/careers/applicant-resources
Background Check Statement:
Applicants who are selected as final possible candidates must be able to pass a criminal background check.
To apply, visit https://uidaho.peopleadmin.com/postings/46815
The University of Idaho is an equal opportunity/affirmative action employer. The University is committed to the policy of equal opportunity for all persons and does not discriminate on the basis of race, color, religion, sex, age, gender identity, national origin, disability, protected veteran status, sexual orientation, genetic information, or any other status as protected under applicable federal, state or local law in employment or educational programs.
jeid-0484f2cc9f549d4e9b382c96de1213cb</t>
  </si>
  <si>
    <t>https://www.indeed.com/viewjob?jk=f58f115231780b49</t>
  </si>
  <si>
    <t>Project Manager or Senior Project Manager</t>
  </si>
  <si>
    <t>Project Manager or Senior Project Manager
Posting Number: SP004725P
Division/College: Information Technology Services
Department: OIT VP Office
Location: Moscow, Off Campus Location - possibility of remote/hybrid Option
Posting Context Statement:
This position reports to the Director, IT Planning and Initiatives as a part of the Office of Information Technology (OIT) at the University of Idaho.
Position Overview:
Project Manager
This position will plan, manage and document all aspects of the assigned technology implementation projects in accordance with established information technology portfolio and project management standards. This position will work with the Office of Information Technology and other campus units to define scope and project requirements, coordinate project resources and develop project plans to meet defined project goals.
Duties may include:
Assist project requestors with defining the requirements and scope of projects
Manage project budgets
Provide direction and support to project teams and track project deliverables
Develop full-scale project plans, including project tasks and resource requirements
Coordinate with project sponsor and necessary departments to plan timelines and allocate resources
Work with departments to identify, document and organize user requirements for business processes
Other duties as assigned
Senior Project Manager
This position will oversee the planning, management, and documentation of all aspects of project management for the department. This position is responsible for overall portfolio of projects coordinated and involving IT coming from IT governance process. This individual will develop frameworks and standards related to the Project Management Office (PMO) will work with the business to dene scope and project requirements, coordinate project resources, and develop project plans to meet dened project goals.
Duties may include:
Lead projects from concept to completion, ensuring alignment with organizational objectives
Interact with stakeholders to report progress, mitigate risks, and ensure adherence to quality standards
Plan and implement large, high-priority projects, working with technical product managers and external stakeholders to define scope
Identify and document user requirements, develop quality procedures, and ensure production of deliverables
Work to identify post-implementation needs for ongoing maintenance and operations
Other duties as assigned
Required Experience:
Project Manager
Three years providing project management in an information technology focused setting
Experience in requirements gathering and business process analysis
Senior Project Manager
Four years providing project management in an information technology focused setting
Experience in requirements gathering for technology projects and security requirements
Experience analyzing business processes as related to technology implementation
Managing business aspects of a functional area with full-time staff
Required Education:
Project Manager
High School Diploma or equivalent
Senior Project Manager
Bachelors Degree in project management, business, computer science or information technology; four years of additional experience in project management (for a total of eight years) may substitute a Bachelors Degree
Required Other:
Project Manager
None
Senior Project Manager
Current project management certification such as PMP, PgMP, PMI-RMP, SMI-SP and OPM3
Additional Preferred:
Project Manager
Current project management certification (such as CAPM,PP, PgMP, PMI-ACP, PMI-RMP, SMI-SP, OPM3)
Experience working in higher education
Experience with business process modeling
Proficient in project management software
Senior Project Manager
Experience within higher education
Agile and/or Scrum certification (such as CSM, CSPO, CSD, PMI- ACP)
Demonstrated knowledge and understanding of ERP concepts and functions
Demonstrated knowledge and/or experience in business process design and reengineering
Demonstrated knowledge and/or experience in evaluation of software to meet business needs
Demonstrated communication skills, both verbally and in writing, using proper grammar and punctuation as demonstrated in application materials
Demonstrated understanding of software development life cycle
Demonstrated understanding of project management principles and governance
Demonstrated knowledge and/or experience in Agile or Scrum processes
Physical Requirements &amp; Working Conditions:
Both
None
Degree Requirement:
Listed degree qualification is required at time of application
FLSA Status: Exempt
Employee Category: Exempt
Pay Range: Project Manager $72,085.00 +DOE/Senior Project Manager $81,486.00 +DOE
Type of Appointment: _of_Appointment
FTE:
1
Full Time/Part Time: Full Time
Funding:
A visa sponsorship is available for the position listed in this vacancy: No
Posting Date: 01/24/2025
Closing Date:
Open Until Filled: Yes
Special Instructions to Applicants:
This posting is for a Project Manager or Senior Project Manager, please indicate in your application which level you are applying for. Position will remain open until qualified pool of candidates are identified. Applications received on or before February 7, 2025, will receive first consideration.
Applicant Resources: https://www.uidaho.edu/human-resources/careers/applicant-resources
Background Check Statement:
Applicants who are selected as final possible candidates must be able to pass a criminal background check.
To apply, visit https://uidaho.peopleadmin.com/postings/47024
The University of Idaho is an equal opportunity/affirmative action employer. The University is committed to the policy of equal opportunity for all persons and does not discriminate on the basis of race, color, religion, sex, age, gender identity, national origin, disability, protected veteran status, sexual orientation, genetic information, or any other status as protected under applicable federal, state or local law in employment or educational programs.
jeid-8d488d57bcdb34498fbfd8d7e51dd09b</t>
  </si>
  <si>
    <t>https://www.indeed.com/viewjob?jk=0460c26cb133457e</t>
  </si>
  <si>
    <t>Assistant Strength and Conditioning Coach</t>
  </si>
  <si>
    <t>Assistant Strength and Conditioning Coach
Posting Number: SP004728P
Division/College: Athletics
Department: General Athletic Support
Location: Moscow
Posting Context Statement:
The Assistant Strength and Conditioning Coach (ASCC) is responsible for establishing, implementing, directing, and supervising the strength and conditioning programs for assigned intercollegiate athletic teams, as well as assisting with the design and implementation of the strength and conditioning of football. The ASCC will also assist with coordinating the intercollegiate athletics use of the Iverson Speed and Strength Center, as well as assist in the daily cleaning and upkeep of the facility. The ASCC will assist in the supervision of graduate assistants, student assistants, interns, practicum students, part time employees and work study individuals. The position reports directly to the Head Strength and Conditioning Coach.
Position Overview:
The Assistant Strength and Conditioning Coach is directly responsible for establishing, implementing, directing, and supervising the strength and conditioning programs for assigned intercollegiate athletic teams, as well as assisting with the design and implementation of the strength and conditioning of football. The Assistant Strength and Conditioning Coach will also assist with coordinating the intercollegiate athletics use of the Iverson Speed and Strength Center, as well as assist in the daily cleaning and upkeep of the facility. The Assistant Strength and Conditioning Coach will assist in the supervision of graduate assistants, student assistants, interns, practicum students, part time employees and work study individuals. The position reports directly to the Head Strength and Conditioning Coach.
Required Experience:
Two years of experience in intercollegiate strength and conditioning
Experience implementing strength and conditioning programs for multiple sports
Experience using computer software and applications for word processing, email and internet research
Experience with OSHA blood borne pathogen guidelines
Experience communicating effectively with student-athletes, coaches, staff, facilities personnel, and medical professionals
Experience with NCAA and conference rules and regulations related to Strength and Conditioning
Required Education:
None
Required Other:
Professional certification through CSCCa, NSCA, or USAW
Current First aid/AED/CPR certified
Obtaining Continuing Education Units (CEUs) as required to maintain professional certification
Maintaining membership in professional organizations, reading professional journals, and attending conferences
Must be able to travel
Additional Preferred:
Bachelors degree from an accredited University
Previous experience programming for Division I Olympic sports
Previous experience coaching Olympic style lifts
Knowledge of sports nutrition and previous experience relating information to student-athletes
Previous experience in Strength and Conditioning for Division I football
Physical Requirements &amp; Working Conditions:
None
Degree Requirement:
N/A: No degree requirement
FLSA Status: Exempt
Employee Category: Exempt
Pay Range: Commensurate with experience
Type of Appointment: _of_Appointment
FTE:
1
Full Time/Part Time: Full Time
Funding:
A visa sponsorship is available for the position listed in this vacancy: Uncertain
Posting Date: 01/24/2025
Closing Date: 02/07/2025
Open Until Filled: No
Special Instructions to Applicants:
Applicant Resources: https://www.uidaho.edu/human-resources/careers/applicant-resources
Background Check Statement:
Applicants who are selected as final possible candidates must be able to pass a criminal background check.
To apply, visit https://uidaho.peopleadmin.com/postings/47035
The University of Idaho is an equal opportunity/affirmative action employer. The University is committed to the policy of equal opportunity for all persons and does not discriminate on the basis of race, color, religion, sex, age, gender identity, national origin, disability, protected veteran status, sexual orientation, genetic information, or any other status as protected under applicable federal, state or local law in employment or educational programs.
jeid-b02ddd1d54fd79428dced3ea90096fbf</t>
  </si>
  <si>
    <t>https://www.indeed.com/viewjob?jk=8f92157f5d01e0f2</t>
  </si>
  <si>
    <t>Business Specialist III</t>
  </si>
  <si>
    <t>$20.49 an hour</t>
  </si>
  <si>
    <t>Business Specialist III
Posting Number: SP004703P
Division/College: College of Agricultural &amp; Life Sciences
Department: College of Agricultural &amp; Life Sciences
Location: Moscow
Posting Context Statement:
This position is located in the Institute for Health in the Human Ecosystem through the Office of Research.
Position Overview:
Responsible for providing complex technical support for daily financial operations by performing a variety of tasks following policies and procedures. In addition to processing a variety of financial transactions and maintaining records, the position compiles data and generates routine and ad hoc financial reports.
Duties may include:
Purchasing identified goods and services
Submitting invoices and receipts for payment
Accepting and recording payments
Reconciling purchasing card statements
Processing travel claims and reimbursements
Tracking transactions through completion in the centralized financial system
Filing and maintaining unit-level finance documents
Originating personnel actions and processing corrections to pay in the centralized financial system
Developing, compiling, and summarizing data for routine reports and ad hoc financial management reports
Researching and correcting discrepancies or errors
Providing assistance to departments on questions related to invoices, receipts, financial reports and other transactions
Researching, analyzing, and making recommendations for management decision-making
Serving as departmental grant administrator, assisting principal investigator with pre- and post-award financial activities. May participate in budget development and compilation and submission of proposals and project reports
Other duties as assigned
Required Experience:
Three years providing financial processing support within an electronic finance system
Using spreadsheet software to compile, summarize, analyze and report on financial data
Interpreting and applying financial stewardship policies, procedures, rules and regulations
Required Education:
High School Diploma or equivalent
Required Other:
None
Additional Preferred:
Two years of experience providing financial support
Associate or Bachelors Degree in business, finance or accounting; Bachelors Degree preferred
Experience using Excel, Banner, and Argos to enter, retrieve and edit financial data and develop financial reports
Experience with financial record-keeping methods
Experience researching and compiling financial information and preparing summaries and reports in spreadsheet software
Experience managing multiple competing deadlines while maintaining high accuracy and attention to detail
Maintaining confidentiality while managing highly sensitive documents and information
Experience with written communication skills and developing and maintaining working relationships
Experience working in higher education
Familiarity with land-grant institutions and the Extension system
Ability to communicate effectively with individuals both verbally and in writing
Physical Requirements &amp; Working Conditions:
None
Degree Requirement:
Listed degree qualification is required at time of application
FLSA Status: Non-Exempt
Employee Category: Classified
Pay Range: $20.49 an hour or higher depending on experience
Type of Appointment: _of_Appointment
FTE:
1
Full Time/Part Time: Full Time
Funding: This position is contingent upon the continuation of work and/or funding.
A visa sponsorship is available for the position listed in this vacancy: No
Posting Date: 01/06/2025
Closing Date:
Open Until Filled: Yes
Special Instructions to Applicants:
Applications received by January 21, 2025, will receive first consideration.
Applicant Resources: https://www.uidaho.edu/human-resources/careers/applicant-resources
Background Check Statement:
Applicants who are selected as final possible candidates must be able to pass a criminal background check.
To apply, visit https://uidaho.peopleadmin.com/postings/46819
The University of Idaho is an equal opportunity/affirmative action employer. The University is committed to the policy of equal opportunity for all persons and does not discriminate on the basis of race, color, religion, sex, age, gender identity, national origin, disability, protected veteran status, sexual orientation, genetic information, or any other status as protected under applicable federal, state or local law in employment or educational programs.
jeid-b91e1b98f4e46f40b028add3993e80f9</t>
  </si>
  <si>
    <t>https://www.indeed.com/viewjob?jk=31198ee6726d6790</t>
  </si>
  <si>
    <t>Talent Specialist</t>
  </si>
  <si>
    <t>ASUS Computer International</t>
  </si>
  <si>
    <t>Job Description Overview:
ASUS is searching for an experienced and dynamic Talent Specialist to join our HR team. The Talent Specialist This role is crucial in driving our talent acquisition strategy, ensuring we hire the best candidates, while supporting other HR functions. The ideal candidate will have a strong background in full-cycle recruitment and possess the ability to manage multiple HR functions.
Essential Duties and Responsibilities:
Independently oversee the entire recruitment process, from the creation of job descriptions in partnership of hiring managers, posting on job boards, application review/candidate sourcing, conducting phone screenings, coordinating interview schedules, extending job offers, and managing background checks
Oversee pre-employment and onboarding processes, including conducting new hire orientations, processing paperwork through ADP (including E-Verify/I-9), performing new hire check-ins, initiating new hire training sessions, and tracking tasks assigned to hiring managers.
Develop talent solutions by collecting and analyzing information; recommending courses of action
Coordinate with immigration lawyer on L1, H1B, TN, and PERM processing
Respond to inquiries relating to online &amp; on-site training, performance reviews, referral and recognition program
Perform administrative duties of filing, record keeping, creating reports in ADP
Partner with recruitment agencies for temp positions and temp to hire positions
Update and enhance job knowledge by proactively learning from various sources and participating in training opportunities
Participate in planning company events with the events committee.
Other duties/projects as assigned.
Knowledge and Skills:
Must have a strong corporate recruiting background with mid-size company/start up environment preferred
Strong understanding of HR best practices and Federal and CA labor legislation.
Excellent communication, negotiation, and interpersonal skills.
Ability to manage multiple priorities and work independently in a fast-paced environment.
Proficiency in using applicant tracking systems (ATS), HRIS, and MS Office Suite (Word, Excel, PowerPoint).
Strong analytical skills with attention to detail and a high level of accuracy.
Capable of performing data analysis and drawing logical conclusions.
Resourceful in finding solutions using available tools and information.
Proactive approach with consistent follow-through.
Adaptable and confident in a rapidly changing, fast-paced, and results-oriented corporate environment.
Excellent written and verbal communication skills.
Qualifications:
4-year college degree plus minimum 3 years talent acquisition in house/corporate environment
Experience tracking/creating recruiting analytics and reporting
PHR certification preferred, but not required
Working Conditions:
Office Only: Typically works in an office environment
Requires sitting, operating a computer keyboard, telephone and other office equipment for extended periods of time.
$68,700 - $90,000 annually is the estimated pay range for this role working in Fremont, California office. The final amount will be determined based on qualifications &amp; experience of the candidate relative to the role. Our employee comprehensive benefits include bonuses, medical, dental, vision, life insurance, AD&amp;D insurance, Paid Time Off, EAP, &amp; 401(k).
ASUS is an equal employment opportunity employer. The Company makes employment decisions without regard to race, color, religion, sex, gender, pregnancy/ breastfeeding, medical conditions related to pregnancy or childbirth, sexual orientation, age, national origin or ancestry, physical or mental disability, medical condition, genetic information, military and veteran status, marital status, as well as any other characteristic protected by law, regulation or local ordinance, and strives to comply with all applicable laws on the subject. These employment decisions extend to hiring, placement, promotion, transfer, demotion, layoff, termination, recruitment, pay and other forms of compensation, training and other terms and conditions of employment.</t>
  </si>
  <si>
    <t>https://www.indeed.com/viewjob?jk=552cfc5ce04af2a4</t>
  </si>
  <si>
    <t>Senior Academic Coordinator for Student-Athlete Support Services</t>
  </si>
  <si>
    <t>Senior Academic Coordinator for Student-Athlete Support Services
Posting Number: SP004731P
Division/College: Athletics
Department: Student Athlete Support Services
Location: Moscow
Posting Context Statement:
The Senior Academic Coordinator for Student-Athlete Support Services (SAC-SASS) provides support and education to elevate students learning experience at the University of Idaho (U of I). The SAC-SASS fosters student success by building positive and professional student relationships and implementing proactive strategies that help students fulfill their educational goals. This position provides academic services for student-athletes through the Student-Athlete Support Services. Duties include reports to the Associate Athletic Director of SASS.
Position Overview:
The Senior Academic Coordinator for Student-Athlete Support Services (SAC-SASS) provides support and education to elevate students learning experience at the University of Idaho (U of I). The SAC-SASS fosters student success by building positive and professional student relationships and implementing proactive strategies that help students fulfill their educational goals. This position provides academic services for student-athletes through the Student-Athlete Support Services.
Duties include, but are not limited to:
Academic counseling
Academic coaching of student-athletes that present academic risk factors
Assisting with course registration and monitoring NCAA Progress Towards Degree
Serving as the Tutoring Liaison and assisting with orientation for new student-athletes
This position maintains close liaison with U of I athletic administrators, coaching staffs, faculty, and campus academic support areas and reports to the Associate Athletic Director of SASS.
Required Experience:
One year in academic support at the post-secondary level
One year working with NCAA bylaws and tracking Progress Towards Degree for student-athletes
Experience using organizational and planning skills providing attention to detail
Experience using business software used for word processing, data spreadsheet, calendar and email management
Experience in providing academic support to student-athletes
Experience interacting with student-athletes, faculty, and coaching staffs
Required Education:
Bachelors Degree
Required Other:
Ability to travel infrequently within the state and region
Ability to work select evenings and weekends
Must be eligible for N4A membership
Additional Preferred:
Education:
Masters degree preferably in Counseling, Education, Athletic Administration, or another related area
Experience:
Experience in an academic support unit for student-athletes, preferably at the NCAA Division I level
Knowledge/Skills/Ability to:
Demonstrated working knowledge of NCAA rules and regulations
Ability to multi-task and work under tight timelines
N4A membership
Ability to work successfully with various groups of people, including student-athletes, faculty, coaching staffs, and administrators
Ability to communicate effectively, both in writing and orally
Physical Requirements &amp; Working Conditions:
None
Degree Requirement:
Listed degree qualification is required at time of hire
FLSA Status: Exempt
Employee Category: Exempt
Pay Range: $47,424 per year or higher depending on education and experience
Type of Appointment: _of_Appointment
FTE:
1
Full Time/Part Time: Full Time
Funding:
A visa sponsorship is available for the position listed in this vacancy: Uncertain
Posting Date: 01/27/2025
Closing Date: 02/10/2025
Open Until Filled: No
Special Instructions to Applicants:
Applicant Resources: https://www.uidaho.edu/human-resources/careers/applicant-resources
Background Check Statement:
Applicants who are selected as final possible candidates must be able to pass a criminal background check.
To apply, visit https://uidaho.peopleadmin.com/postings/47048
The University of Idaho is an equal opportunity/affirmative action employer. The University is committed to the policy of equal opportunity for all persons and does not discriminate on the basis of race, color, religion, sex, age, gender identity, national origin, disability, protected veteran status, sexual orientation, genetic information, or any other status as protected under applicable federal, state or local law in employment or educational programs.
jeid-446ada0568ea394b90f6fcc14d42742f</t>
  </si>
  <si>
    <t>https://www.indeed.com/viewjob?jk=4e5c820489492828</t>
  </si>
  <si>
    <t>Video Creative, Post-Production</t>
  </si>
  <si>
    <t>The gist:
We’re looking for a highly-efficient video creative with unparalleled hustle. Ideally, you’re a post-production ace who can pump out video edits at lightning speed, but you also love to learn while doing—and thrive wearing many creative hats. Our team is young, hungry, and scaling fast—and as a data-driven company, we’re big on numbers. If you’re looking to play a key role in building out our ground-floor creative machine—and learn more in a year than most do in five—you’ve come to the right place. In addition to owning the video editing tasks (primarily working from paper edits to churn out high-performance video ads), you’ll also work on seasonal productions, pitch paid social concepts, and aid in day-to-day creative project management tasks.
This is a full-time hybrid position in our San Francisco HQ with benefits and equity in a fast-moving and fast-growing environment that will help you grow your abilities and career as you help build a better ecosystem of credit for our customers. Currently, the Creative team works in the SF office ~4 days/week.
What you’ll do:
Edit social media videos (especially UGC &amp; influencer content for social media &amp; paid digital channels) seen by millions of people
Work closely with our in-house copy team, targeting performance metrics
Thoughtfully A/B test video concepts based on audience insights and previous tests
Understand test results and incorporate learnings into future iterations.
Ensure Kikoff brand stays consistent through projects.
Elevate the creative. Execute and make your own choices to increase efficacy and validity of asset.
Contribute to brainstorming sessions across many projects
Transcribe content, caption videos, revise projects based on rounds of review, deliver in different orientations, and backup project files
What we’re looking for:
Driven and Ambitious. You have the drive to move performance metrics, increase validity of asset, and communicate creative thoughts
Technical Ability. A proficiency in Premiere Pro and familiarity with the entire Adobe Creative Suite
Strategic. You have a keen business sense, and understand testing strategies through video creative
Analytical. You’re not afraid to dive into the data (or learn how to interpret it!), look at previous insights, and make your own choices to optimize performance of the video creative you craft
Collaborative. You’ll work side-by-side with the creative team &amp; user-acquisition managers.
Articulate. You can express the intentions behind your choices; leveraging data, hypotheses, and experience as reasoning for the ideas you’re championing
Bonuses
You’re a creator or influencer in your spare time or have worked with social media talent
A basic understanding of video productions (lighting, sound, shooting, PA experience)
Proficiency in After Effects or other motion design/GFX/animation platforms
Davinci Resolve and/or Lumetri Color
Final Sound Mixing &amp; Mastering Abilities and//or post sound design: music, foley, SFX
Experience in a fast-paced environment (agency or in-house startup team)
About Kikoff:
Kikoff is the fastest consumer fintech to hit $100MM ARR and is reinventing the credit space, offering credit-building solutions that are affordable, accessible, and educational to address the catch 22 on improving credit. Our core product, the Kikoff Credit Account, has helped over 1 million customers build better credit. Kikoff has been featured by Nerdwallet, Forbes, Buzzfeed, Business Insider, CNBC, and others; and our app has a 4.9 rating amongst thousands of reviews. But Kikoff is more than just a credit builder: we are a long-term financial partner for our customers, and we have an exciting product roadmap of solutions to help our customers reach their financial goals.
Why Kikoff:
This is a consumer fintech startup, and you will be working with serial entrepreneurs who have built strong consumer brands and innovative products. We are backed by some of Silicon Valley’s top VCs. We value extreme ownership, clear communication, a strong sense of craftsmanship, and the desire to create lasting work and work relationships. Yes, you can build an exciting business AND have real-life real-customer impact.
US salary range for this full-time position consists of base + equity + benefits
Our salary ranges are determined by role and experience:
$ - $ base + equity
Medical, dental, and vision coverage - Kikoff covers the full cost of health insurance for the employee!
Stock Options
Visa sponsorship available: Kikoff is willing to provide sponsorship for H1-B visas and U.S. green cards for exceptional talent.
Equal Employment Opportunity Statement:
Kikoff Inc. is an equal opportunity employer. We are committed to complying with all federal, state, and local laws providing equal employment opportunities and considers qualified applicants without regard to race, color, religion, creed, gender, national origin, age, disability, veteran status, marital status, pregnancy, sex, gender expression or identity, sexual orientation, citizenship, or any other legally protected class.
Please reference the following information for more information:https://www.eeoc.gov/sites/default/files/migrated_files/employers/poster_screen_reader_optimized.pdfhttps://www.dol.gov/ofccp/regs/compliance/posters/pdf/OFCCP_EEO_Supplement_Final_JRF_QA_508c.pdf
If you need reasonable accommodation for a job opening please connect with us at talent@kikoff.com and describe the specific accommodation requested for a disability-related limitation. Reasonable accommodations are modifications or adjustments to the application or hiring process that would enable you to fully participate in that process.
San Francisco Fair Chance Ordinance: Pursuant to the San Francisco Fair Chance Ordinance, Kikoff will consider for employment qualified applicants with arrest and conviction records.
Compensation Range: $85K - $115K</t>
  </si>
  <si>
    <t>https://www.indeed.com/viewjob?jk=83e323a2970216aa</t>
  </si>
  <si>
    <t>Titles - Customer Service - Account Support Representative - Titles</t>
  </si>
  <si>
    <t>$21 an hour</t>
  </si>
  <si>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Who we are: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
At ACV we focus on the Health, Physical, Financial, Social and Emotional Wellness of our Teammates and to support this we offer:
• Multiple medical plans including a high deductible, low cost health plan
• Company-sponsored (paid) Short-Term Disability, Long-Term Disability, and Life Insurance
• Comprehensive optional benefits such as Dental, Vision, Supplemental Life/AD&amp;D, Legal/ID Protection, and Accident and Critical Illness Insurance
• Generous paid time off options, including vacation time, sick days, Company holidays, floating holidays, parental leave, bereavement leave, jury duty leave, voting leave, and other forms of paid leave as required by applicable law or regulation
• Employee Stock Purchase Program with additional opportunities to earn stock in the Company
• Retirement planning through the Company’s 401(k)
Who we are looking for:
The Account Support Representative - Titles ensures titles customer and dealership experience satisfaction for the Titles team. This role is responsible for growing and sustaining customer and dealership relationships, utilizing problem-solving, follow-up, and customer service skills. The Account Support Representative - Titles is a problem solver, working to resolve title-related problems, exploring avenues of resolution, and partnering with internal teams to enhance the customer experience. This role performs duties under established policies and procedures and requires limited supervision to strengthen titles customer experience and resolve day-to-day issues.
What you will do:
• Actively and consistently support all efforts to simplify and enhance the customer experience.
• Build and maintain relationships with Titles Clerks and dealership representatives, ensuring a positive customer experience and problem resolution. Act as the point of contact for customers.
• Receive inbound and initiate outbound calls to customers.
• Proactively communicate with dealerships and customers to understand challenges around titles needs.
• Provide resolution to day-to-day customer-related issues, utilizing processes and procedures to close process gaps and improve the customer experience.
• Resolve customer inquiries utilizing DMV, industry, and regulatory agency publications, as well as internal tools.
• Utilize tools and technology, including Salesforce and Tableau, to navigate customer inquiries and issues. Leverage existing systems to support the customer relationship and experience.
• Work cross-functionally with internal teams to support and nurture customer relationships, understanding resources available within the organization to enhance customer experience.
• Partner with Outside and Inside Sales Teams to ensure customer satisfaction.
• Manage and maintain a workload through established KPIs, dashboards, and physical documents.
• Ensure proper validation and verification on all titles-related work, as risk assessment and quality assurance is imperative to this role.
• Perform additional duties as assigned.
What you will need:
• High School Diploma required.
• 1 year relevant administrative or titles-related experience.
• Ability to read, write, speak and understand English.
• Effective communication and interpersonal skills
• Problem-solving tactics
• Detail orientation and time management
• Titles/automotive experience preferred
• Technical aptitude
• Proven multitasking abilities.
Compensation: $21.00 per hour. Please note that final compensation will be determined based upon the applicant's relevant experience, skillset, location, business needs, market demands, and other factors as permitted by law.
No immigration or work visa sponsorship will be provided for this position.
#LI-SL1
Our Values
Trust &amp; Transparency | People First | Positive Experiences | Calm Persistence | Never Settling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For information on our collection and use of your personal information, please see our Privacy Notice.</t>
  </si>
  <si>
    <t>https://www.indeed.com/viewjob?jk=7fe2cb6118b3f075</t>
  </si>
  <si>
    <t>Customer Success Consultant</t>
  </si>
  <si>
    <t>Intradiem</t>
  </si>
  <si>
    <t>Marietta, GA</t>
  </si>
  <si>
    <t>Intradiem's intelligent automation solution for customer service teams is reinventing customer service for everyone.
Who We Are
Intradiem is a technology company on a mission to reinvent customer service through automation.
What We Do
We develop innovative, AI-powered Intelligent Automation solutions for contact center and back-office teams. Our solutions currently support hundreds of thousands of customer service agents for brand-name organizations, powering hundreds of millions of automated actions saving customers tens of millions each year.
How We Work
We take a "problem-out" approach, asking customers to help us understand their business problems, exploring potential solutions together, incorporating their feedback, and releasing solutions that solve those problems.
Our Culture
We take a "people-first" approach, treating employees, customers and each other with the dignity and respect we all deserve. Intradiem employees enjoy a family-first culture, transparent leadership, and unfettered growth opportunities.
Our Values
We believe in service, encouraging our employees to contribute time and energy to causes that help improve the people and communities in which they live and work. We are guided by three core values:
Servant's Heart—caring enough about other people to understand what their problems are and placing the needs of colleagues, customers, and others over personal objectives.
Craftsman's Attitude—taking pride in the work we do and creating solutions that really solve the problem at hand (and trying again if the first attempt doesn't do the trick).
Revolutionary Spirit—leaving the world a better place than it was when we found it, and doing things we would be proud to brag about to our grandchildren.
Your Role:
Lead business decision meetings as the subject matter expert (SME) and trusted advisor, providing strategic guidance and consultation with customer's business team and Intradiem champions during implementation.
 Manage multiple implementation projects, ensure timely completion with quality results, prioritize responsibilities, and effectively track progress.
Build trusted advisor relationships with customer executives and Intradiem champions to consult on best practices and proven solutions, maximizing the value and benefits of their Intradiem investment.
Configure the solution to align with the customer's objectives and requirements identified during business delivery meetings.
 Provide launch support to the customer's business team and other Intradiem champions, ensuring successful adoption by implementing Intradiem solutions and best practices.
Provide troubleshooting support to assist with tracking and measuring the initial adoption of Intradiem against customer defined goals and objectives to ensure successful implementation and usage.
Collaborate with internal cross-functional teams to develop and deliver high-quality, fee-based services, maintaining strong working relationships to ensure customer satisfaction.
Identify, document and communicate best practices, key trends, and process improvements.
Conduct all business in accordance with Intradiem policies and procedures.
All other duties as assigned.
Your Background:
 Bachelor's degree or 5+ years of experience in project management, software implementation, or Workforce Management role.
Have 3+ years experience with business consulting and process improvement.
Experience interfacing with external customers, sales, consulting services and executive management.
Experience with SaaS software solutions.
Excellent Change Management skills, including the ability to influence, motivate and persuade.
Strong experience with Microsoft Excel, Word, and PowerPoint
Strong ability to convey functional information to non-technical personnel at all levels; and good listening skills to translate requirements from non-technical customers into requirements for the Product Management team.
Excellent interpersonal skills and ability to build trusted relationships with individuals at all levels of an organization.
Excellent written and oral communication skills, including presentation skills and ability to consult remotely and onsite.
Desire and ability to proactively research solutions and best practices.
Excellent reasoning and analytical skills.
Strong customer focus and service orientation.
Self-driven, with excellent time management skills.
Hands-on, individual contributor and collaborative team player
Work Authorization and Equal Employment Opportunity
Candidates for positions with Intradiem must be legally authorized to work in the United States. Verification of identity and employment eligibility will be required during onboarding. Visa sponsorship is available for this position.
Intradiem is an equal opportunity employer. We evaluate qualified applicants without regard to race, color, religion, sex, sexual orientation, gender identity, national origin, disability, veteran status, or any other protected characteristic.
Work Authorization:
Candidates for positions with Intradiem must be legally authorized to work in the United States. Verification of identity and employment eligibility will be required during onboarding.
Intradiem is an equal-opportunity employer. We evaluate qualified applicants without regard to race, color, religion, sex, sexual orientation, gender identity, national origin, disability, veteran status, or any other protected characteristic.</t>
  </si>
  <si>
    <t>https://www.indeed.com/viewjob?jk=ad46214043ba3a1d</t>
  </si>
  <si>
    <t>Application Administrator I or II</t>
  </si>
  <si>
    <t>Application Administrator I or II
Posting Number: SP004704P
Division/College: Information Technology Services
Department: Enterprise Applications
Location: Moscow, Off Campus Location - Possible remote or hybrid option
Posting Context Statement:
Enterprise Applications, a department within the Office of Information Technology (OIT) supports the key administrative computing systems for the University of Idaho. These systems include enterprise business applications such as Banner, MyUI, and UIdaho.edu, as well as supporting several custom-developed and vendor provided applications that serve departments across the university. The Enterprise Administration team provides system administration, monitoring, troubleshooting, and maintenance to meet the needs of departments and Enterprise applications. The teams focus is on providing outstanding customer support and maximizing the end user experience.
Position Overview:
Application Administrator I
This position is responsible for analyzing and administering applications by providing monitoring, maintenance, troubleshooting and administration. They work with existing and potential customers to provide and expand services for the university. They will act as a customer service/support role by providing end user support, training, demonstrations and documentation/communication with customers. They will act as part of a team, providing input and evaluations on technology-based initiatives.
Level I positions apply system administration concepts and university policies, procedures and processes to small projects of limited scope. They identity and resolve routine issues with systems and applications, following standard policies, procedures and documentation to analyze situations and carry out routine operational tasks.
Duties may include:
Perform basic system upgrades, configuration changes and functionality upgrades with limited scope
Monitor system status and performance and report to appropriate stakeholders
Perform routine operational tasks under the direction of senior level administrators
Work in a team-oriented atmosphere of cooperation and collaborative problem-solving to ensure that the technology needs of the university are met
Provide strong customer service and support through clear and concise communication to peers and partners via tickets, email, phone, in-person, documentation and other means of communication
Develop and maintain partnerships with other areas within and outside of the Office of Information Technology (OIT) to coordinate various technology solutions
Document procedures, standards, installations/upgrades, help documents and user guides
Other duties as assigned
Application Administrator II
This position is responsible for analyzing and administering applications by providing monitoring, maintenance, troubleshooting and administration. They work with existing and potential customers to provide and expand services for the university. They will act as a customer service/support role by providing end user support, training, demonstrations and documentation/communication with customers. They will act as part of a team, providing input and evaluations on technology-based initiatives.
Level II positions apply system administration concepts to small-to-medium-sized projects and portions of larger projects. They collaborate with team members, perform routine work and complete operational tasks with limited supervision. They follow standard policies, procedures and documentation to analyze issues and situations and determine appropriate courses of action.
Duties may include:
Provide administration to various systems and applications including, but not limited to, system upgrades, configuration changes, security management and new functionality exploration
Monitor and benchmark systems and analyze results for potential improvements
Ensure that application security standards are being followed
Provide troubleshooting and take corrective actions on moderate-level problems/errors that occur in Enterprise Applications systems.
Represent team on medium-scale projects, initiatives and implementations/upgrades
Consult with customers to help define existing business processes, providing analysis for future improvements and recommending business solutions to help increase efficiencies
Provide strong customer service and support through clear and concise communication to peers and partners via tickets, email, phone, in-person, documentation and other means of communication
Develop and maintain partnerships with other areas within and outside of the Office of Information Technology (OIT) to coordinate various technology solutions
Other duties as assigned
Required Experience:
Application Administrator I
One or more of the following
Two years working in an information technology related field
24 college credits in information technology related courses
Communicating technical information
Working in a customer service role
Working in a team environment to accomplish shared goals
Application Administrator II
Two years as a system, database, or application administrator
Communicating technical information to a general audience
Working in a team environment to accomplish shared goals
Working with Tomcat or other application server technologies
Working with Oracle or SQL Server databases
Required Education:
Application Administrator I or II
High School Diploma or equivalent
Required Other:
Application Administrator I or II
Occasional night and weekend work will be required during unplanned system outages or planned system upgrades and maintenance.
Additional Preferred:
Application Administrator I
Experience with higher education technology
Experience or education working with Tomcat or other application server technologies
Experience or education working with Oracle or SQL Server databases
Application Administrator II
Bachelors Degree in an Information Technology related field
Experience with higher education technology
Experience working with ERP or other large scale Enterprise Administrative Systems
Experience analyzing customer needs and providing information technology-based solutions to meet them
Understanding of industry security standards and how to apply them to applications
Physical Requirements &amp; Working Conditions:
None
Degree Requirement:
N/A: No degree requirement
FLSA Status: Exempt
Employee Category: Exempt
Pay Range: App Admin I $63,814.00 +DOE/App Admin II $71,784.00 +DOE
Type of Appointment: _of_Appointment
FTE:
1
Full Time/Part Time: Full Time
Funding:
A visa sponsorship is available for the position listed in this vacancy: No
Posting Date: 01/06/2025
Closing Date:
Open Until Filled: Yes
Special Instructions to Applicants:
When applying please specify which level I or II position you are applying for. Position will remain open until qualified candidate pool is identified. Applications received on or before January 21, 2025, will receive first consideration.
Applicant Resources: https://www.uidaho.edu/human-resources/careers/applicant-resources
Background Check Statement:
Applicants who are selected as final possible candidates must be able to pass a criminal background check.
To apply, visit https://uidaho.peopleadmin.com/postings/46823
The University of Idaho is an equal opportunity/affirmative action employer. The University is committed to the policy of equal opportunity for all persons and does not discriminate on the basis of race, color, religion, sex, age, gender identity, national origin, disability, protected veteran status, sexual orientation, genetic information, or any other status as protected under applicable federal, state or local law in employment or educational programs.
jeid-065bf91fb437314a8eb7254f3cc117a4</t>
  </si>
  <si>
    <t>https://www.indeed.com/viewjob?jk=9221052971d0eaab</t>
  </si>
  <si>
    <t>Automation Technician</t>
  </si>
  <si>
    <t>CDM Smith has an exciting new opportunity for an Automation Technician to support our clients throughout the Ohio area!
You will contribute to CDM Smith’s mission by:
• Assisting Engineers with on-call and as-needed SCADA contracts. Tasks include maintenance, troubleshooting, and modifications to existing control system software.
• Modifying and creating basic to complex human-machine interface (HMI) graphics, programmable logic controller (PLC) programs and custom reports.
• Assisting with configuration and testing of control system equipment, including supervisory control and data acquisition (SCADA) servers, PLCs, workstations, network switches, and communications equipment in our Columbus Automation Lab and in the field.
• Assisting with staging and set-up of control systems in our Columbus Automation lab and in the field.
• Developing software Operations and Maintenance (O&amp;M) manuals.
• Developing and delivering operator training for installed SCADA components.
• Reviewing contractor shop drawings and providing contractor clarifications on instrumentation and control system designs.
• Overseeing control system testing by a contractor and providing troubleshooting guidance to assist in resolution of control system issues.
• Performing basic instrumentation, controls and related systems designs using Plant 3D, AutoCAD or Revit software.
• Assisting with Instrumentation and Controls designs including specification development, control system architectures, piping and instrumentation diagrams (P&amp;IDs), and control system hardware and software selection.
• Performs other duties as assigned.
#LI-LP2
Minimum Qualifications
• High School Diploma
• 3 years of relevant experience
Equivalent additional directly related experience will be considered in lieu of a degree.
Domestic and/or international travel may be required. The frequency of travel is contingent on specific duties, responsibilities, and the essential functions of the position, which may vary depending on workload and project demands.
Driver's License Requirements
An appropriate and valid driver's license is required.
Preferred Qualifications
• Experience with Water/Wastewater highly preferred.
• Experience within an Engineering and/or construction firm highly preferred.
Amount of Travel Required
40%
Skills and Abilities
• Ability to develop basic to moderately complex HMI applications and PLC programs using software.
• Intermediate knowledge of Windows operating systems, Microsoft Office suite, and computer network configurations.
• Experience developing basic automated historical reports using software from manufacturers.
• Proficient knowledge of AutoCAD.
• Ability to interpret electrical wiring schematics and control panel drawings.
• Basic knowledge of cybersecurity concepts.
• Strong written and verbal communication skills.
• Intermediate knowledge of instrumentation, networks and/or process control.
• Proven ability to work as a team player.
• Ability to complete assignments on time and demonstrates solid follow through skills.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TSU
Group
ISO
Assignment Category
Fulltime-Regular
Employment Type
Regular
Visa Sponsorship Available
No - We will not support sponsorship, i.e. H-1B or TN Visas for this position</t>
  </si>
  <si>
    <t>https://www.indeed.com/viewjob?jk=1c900dd83896a4fe</t>
  </si>
  <si>
    <t>Macungie, PA 18062</t>
  </si>
  <si>
    <t>https://www.indeed.com/viewjob?jk=472cd1b749154aa1</t>
  </si>
  <si>
    <t>Breast Imaging Specialist - Radiology - Kelsey-Seybold Clinic - Houston, TX</t>
  </si>
  <si>
    <t>Houston, TX 77001</t>
  </si>
  <si>
    <t>Join a 30+ physician radiology group that is based at our Main Campus location with a possible rotation to an outlying satellite clinic. We are seeking a board-certified, fellowship-trained body or breast imaging radiologist with additional training who meets the following:
Fellowship training
ACR qualified (initial or ongoing)
MQSA
Proficiency with the interpretation of screening and diagnostic mammography and breast ultrasound
Proficiency with stereotactic, ultrasound guided and breast MRI-guided biopsy and wire localization procedures
Experience with breast tomosynthesis preferred
Experience with breast MRI preferred
Proficiency with interpretation of general body CT and MRI studies including rectal and prostate MRI
Proficiency with interpretation of ultrasound examinations including obstetrical ultrasound
Kelsey-Seybold Clinic accepts H1B Visas
About Kelsey-Seybold Clinic
Kelsey-Seybold Clinic is Houston’s premier multispecialty group practice, founded in 1949 by Dr. Mavis Kelsey in Houston’s renowned Texas Medical Center. More than 700 physicians and allied health professionals practice at 40+ locations in the Greater Houston area. Kelsey-Seybold offers quality medical care in 65 medical specialties. The organization operates the largest freestanding Ambulatory Surgery Center in the state of Texas and offers state-of-the-art Varian TrueBeam and Varian Edge radiation therapy technology at a nationally accredited Cancer Center. An accredited Sleep Center, comprehensive laboratory services, advanced imaging and diagnostics, 19 onsite Kelsey pharmacies and one specialty pharmacy, and MyKelseyOnline, a secure web portal, are part of its comprehensive offerings. Kelsey-Seybold partners with major insurers to offer value-based commercial health plans. KelseyCare Advantage, a Medicare Advantage plan offered to Houston-area beneficiaries and affiliated with Kelsey-Seybold Clinic, has achieved the coveted 5-out-of-5-star rating from the Centers for Medicare and Medicaid for six consecutive years.
Kelsey-Seybold has been recognized by the National Committee for Quality Assurance (NCQA) as the nation’s first accredited Accountable Care Organization and a Level 3 (highest) Patient-Centered Medical Home. Kelsey-Seybold has many physicians in the Greater Houston area certified for excellence in diabetes and heart and stroke care by the NCQA. In addition to these recognitions, Kelsey-Seybold is home to a nationally accredited Breast Diagnostic Center, and Endoscopy Center.
Required Qualifications:
Doctor of Medicine (M.D.), Doctor of Osteopathy (D.O.), or M.B.B.S
Board certification in Radiology
Active, unrestricted medical license in Texas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</si>
  <si>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https://www.indeed.com/viewjob?jk=ccbace39239307a0</t>
  </si>
  <si>
    <t>Peds hospitalist</t>
  </si>
  <si>
    <t>$189,637 - $281,653 a year</t>
  </si>
  <si>
    <t>Endeavor Health</t>
  </si>
  <si>
    <t>Arlington Heights, IL</t>
  </si>
  <si>
    <t>Position Highlights:
Position: Physician, Pediatric Hospitalist
Location: Northwest Community Hospital; Arlington Heights, IL; Evanston Hospital, Evanston, IL
Full Time/Part Time: Full Time
Hours: Monday – Sunday, Varies based on site/services
Required Travel: Options to rotate at other sites are available
Pay Range: $189,637 - $281,653 - As a valued member of an integrated team, your placement within the pay range is dependent on a variety of factors, including but not limited to FTE, prior experience, certifications, degrees, subspecialties, projected volumes, and quality performance.
We are seeking two full-time qualified physicians to join the Division of Pediatric Hospital Medicine. The primary locations of this role include the Pediatric Acute Care Center, a new hybrid model at Endeavor Health Northwest Community Hospital. Pediatric care will include pediatric evaluation of Level 2-5 ED pediatric patients, consult on Level 1 ED pediatric patients, attend to extended stay patients, and conduct initial evaluations of adolescent psychiatry patients. The dedicated care team includes board-certified pediatric hospitalists, pediatric emergency medicine physicians, advanced practice providers, and specially trained nurses. You’ll have access to pediatric subspecialists through the Chicagoland Children’s Healthcare Alliance. The second location is Evanston Hospital, including both newborn nursery and nocturnist responsibilities. Time spent at each location can vary and is be based on the physician’s experience, strengths and Division needs.
What you will do:
Pediatric hospitalists hired to this position will be part of the Endeavor Health Department of Pediatrics and function as a Pediatric Hospitalist and function in a practice expansion to Northwest Community Hospital. Pediatric care will include pediatric evaluation of Level 2-5 ED pediatric patients, consult on Level 1 ED Pediatric Patients, attend Extended Stay patients, neonates, and initial evaluation of adolescent psychiatry patients.
Evaluate and consult on pediatric patients arriving in the Emergency Department
Provide active management for pediatric patients requiring observation up to 48 hours
Provide educational supervision to house-staff, students, paramedics, and EMT’s on duty or on rotation in the Emergency Department
Attend all Pediatric Code Blues
Assist the neonatologist as needed in attending deliveries
What you will need:
Education: U.S. accredited Pediatric Residency Program
License: IL Medical License or License Pending
Certification: Board certified or board prepared in Pediatrics (American Board of Pediatrics)
Experience: Newborn Nursery Experience, ED or Immediate Care Experience (preferred)
Benefits:
Career Pathways to Promote Professional Growth and Development
Various Medical, Dental, Pet and Vision options, including Domestic Partner Coverage
Tuition Reimbursement
Wellness Program Savings Plan
Health Savings Account Options
Retirement Options with Company Match
Community Involvement Opportunities
Visa Sponsorship Available (Nursing and Lab roles)
Endeavor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For more information, visit www.endeavorhealth.org.
When you work for Endeavor Health, you will be part of an organization that encourages its employees to achieve career goals and maximize their professional potential.
Please explore our website (www.endeavorhealth.org) to better understand how Endeavor Health delivers on its mission to “help everyone in our communities be their best”.
Endeavor Health is committed to working with and providing reasonable accommodation to individuals with disabilities. Please refer to the main career page for more information.
Diversity, equity and inclusion is at the core of who we are; being there for our patients and each other with compassion, respect and empathy. We believe that our strength resides in our differences and in connecting our best to provide community-connected healthcare for all.
Qualified candidates are encouraged to apply directly at https://www.northshore.org/physician-recruitment or may apply to Dr. Michael Caplan, Chair, Department of Pediatrics, by submitting a CV and cover letter to:
Molly Meyer
Physician Recruiter
Email: mmeyer3@northshore.org
EOE: Race/Color/Sex/Sexual Orientation/ Gender Identity/Religion/National Origin/Disability/Vets, VEVRRA Federal Contractor.</t>
  </si>
  <si>
    <t>https://www.indeed.com/viewjob?jk=1736ab6632c253c6</t>
  </si>
  <si>
    <t>Registered Nurse/Staff Nurse - Green Card Sponsorship | Asylum, TPS, DACA Applicants Accepted</t>
  </si>
  <si>
    <t>*Job Overview*
We are looking for multiple Registered Nurses (RNs) to join our team. The ideal candidates will have a solid nursing foundation and the expertise to deliver exceptional patient care. We welcome applicants with Asylum, TPS, or DACA status, as well as Canadian candidates.
This role is available in multiple locations, and relocation support is provided by Flint Allied Health.
*About Us*
Flint Allied Health is a leading medical staffing company specializing in placing asylum seekers and international medical professionals into full-time roles within our partner hospitals. We offer a unique U.S. Green Card sponsorship program for qualified candidates.
This is a full-time position requiring a three-year commitment, with visa/Green Card sponsorship included.
*Education and Training Requirements:*
* Bachelor of Science in Nursing (BSN) is preferred, but an Associate Degree in Nursing (ADN) from an accredited program is also acceptable.
* Active and current Registered Nurse (RN) license.
* Basic Life Support (BLS) certification is preferred.
* Prior hospital experience is preferred, especially in specialized units such as ICU, ER, Medical-Surgical, Long Term Care, OB, or BH.
*Job Responsibilities:*
* Provide compassionate and high-quality nursing care.
* Monitor vital signs, administer medications, and coordinate care with other healthcare professionals.
* Conduct thorough patient assessments, create personalized care plans, and implement appropriate interventions.
* Maintain detailed and accurate patient records, including interventions, changes in conditions, and care plans.
* Work closely with physicians, therapists, and the broader healthcare team to ensure cohesive care delivery.
* Educate patients and families on treatment plans, discharge care, and health maintenance for better outcomes.
* Follow all hospital policies, procedures, and safety protocols while adhering to state and federal regulations.
*Unit-Specific Responsibilities:*
* *ICU:* Deliver critical care, including continuous monitoring, ventilator management, and administration of complex medications.
* *ER:* Triage and stabilize patients in emergencies with rapid assessment and treatment.
* *Medical-Surgical:* Care for patients post-surgery or with medical conditions, including wound care and pain management.
* *Long Term Care:* Manage chronic conditions and rehabilitation for patients requiring extended care.
* *OB Unit:* Support labor, delivery, postpartum care, and neonatal care to ensure the safety of mothers and babies.
* *BH Unit:* Provide care for patients with behavioral health needs, including monitoring mental health conditions, administering medications, and collaborating with psychiatric teams to ensure holistic treatment.
This is an excellent opportunity for passionate nurses to grow their careers in a supportive environment with robust sponsorship and relocation benefits. Apply now to join our dedicated team!
Job Type: Full-time
Expected hours: 36 – 40 per week
Benefits:
* 401(k)
* 401(k) matching
* Dental insurance
* Flexible schedule
* Health insurance
* Life insurance
* Paid time off
* Relocation assistance
* Vision insurance
Medical Specialty:
* Cath Lab
* Critical &amp; Intensive Care
* Emergency Medicine
* Labor &amp; Delivery
* Medical-Surgical
* Ob/Gyn
* Perioperative Care
* Psychiatry
* Surgery
* Telemetry
Physical Setting:
* Acute care
* Hospital
* Long term care
Supplemental Pay:
* Differential pay
* Overtime pay
Application Question(s):
* What is your current US immigration status? We encourage Asylees, DACA, and TPS to apply for this role (REQUIRED!).
* Please enter your email address. (73822440-333-1)
License/Certification:
* NCLEX-RN pass result and RN License (Required)
* Asylum Pending, TPS, or DACA Status (Preferred)
Work Location: On the road</t>
  </si>
  <si>
    <t>https://www.indeed.com/viewjob?jk=82d0d18d311f3c1c</t>
  </si>
  <si>
    <t>Urologist - Hospitalist - (UPMC Urology of Central PA)</t>
  </si>
  <si>
    <t>UPMC Pinnacle</t>
  </si>
  <si>
    <t>Harrisburg, PA 17109</t>
  </si>
  <si>
    <t>UPMC is a leader in providing life-changing medicine. Let us provide you with a life-changing career caring for our friends and neighbors in Central Pennsylvania.
UPMC in Central PA is currently seeking a full-time Urologist to work as a Hospitalist in Harrisburg, PA. The ideal candidate should have a primary interest in the hospital setting, working with the ED, performing procedures and rounding.
Job Opportunity:
Collegial staff of Medical Assistants, Registered Nurses, and Advanced Practice Partners.
7 on, 7 off schedules
Hospital employed model allows for focus on caring for patients.
DaVinci Xi robotics systems
Built-in referral network of seven hospitals and 160 outpatient and primary care clinics
Desired Candidate:
BE/ BC by American Board of Urology.
Commitment to providing high-quality, compassionate care to patients close to home.
Team oriented with the ability to provide personalized care and quality outcomes.
Residency and fellowship stipends.
New graduates welcome
H1B Visa accepted.
Benefits:
Competitive base salary plus incentive bonus based on quality goals.
Health, life, and disability insurance
Occurrence based malpractice insurance.
Defined contribution plan; 403(b) plan with employer match
UPMC Cash Balance Plan
Adoption Assistance
Paid Parental Leave
Professional dues
CME allowance
Paid Time Off (PTO) and paid holidays
Relocation Allowance
About UPMC in Central PA
UPMC in Central PA is a nationally recognized leader in providing high quality, patient-centered health care services in central Pennsylvania and surrounding rural communities. The not-for-profit system cares for more than 1.2 million area residents yearly, providing life-saving emergency care, essential primary care, specialty care, and leading-edge diagnostic services.
About South Central Pennsylvania
First and foremost, there's something truly special about the sense of community that permeates throughout our region. From charming small towns to vibrant cities, Central PA offers a diverse tapestry of neighborhoods where neighbors become friends and local businesses feel like family. It's the kind of place where you can truly feel at home.
Imagine living with an abundance of weekend staycation opportunities. Whether it's exploring the picturesque landscapes of the countryside, enjoying award-winning dining, hiking along scenic trails, or indulging in the rich history and culture of our towns, there's always something new to discover just a short drive away.
Resilient and diverse economy driven by growth in the manufacturing, sciences, agriculture, and technology sectors.
Features both rural and suburban living and boasts and abundance of sports, arts, cultural events, and entertainment.
Low cost of living means you can enjoy nice standard of living while also preparing for your long-term financial growth.
Close to historically significant areas such as Gettysburg, Appalachian Trail, and world-famous Hersheypark and Hershey’s Chocolate World.
Offers top-rated public schools, blue-ribbon private schools, and some of Pennsylvania’s top colleges and universities.
Area school districts are consistently ranked in the top 20% of Pennsylvania.
Listed among Forbes.com “America’s Most Livable Cities,” and ranked in U.S. News &amp; World Report’s “Best Cities to Live” in 2023.
Interested in learning more? Contact Erika Brenneman, Physician Recruiter at compliment2@upmc.edu
Location: UPMC Pinnacle · 40075 - UPMC Urology of Central PA
Schedule: Full Time, Rotating Shifts</t>
  </si>
  <si>
    <t>https://www.indeed.com/viewjob?jk=cecd56b8c9c687e5</t>
  </si>
  <si>
    <t>Automation and Controls Specialist</t>
  </si>
  <si>
    <t>CDM Smith is seeking an Automation and Controls Specialist to help us grow our Automation services offerings throughout the Ohio area!
The successful candidate is passionate about SCADA programming, process control system design, Operational Technology (OT) networks and instrumentation &amp; controls with a desire to further enhance their skills and our Automation practice.
As a member of the Automation team, the Automation Engineer/Specialist will contribute to CDM Smith's mission by:
• Developing solutions for automation projects with senior level oversight and guidance.
• Programming, testing, and commissioning of SCADA systems which includes some, if not all of the following software: PLC packages (Rockwell RSLogix 500/Studio 5000, Schneider Electric Unity/Ecostruxure, and/or Emerson Proficy Machine Edition), HMI packages (GE iFix, Rockwell FactoryTalk, and/or VTScada).
• Configuring SCADA servers, OITs, workstations, networks, and wireless communication systems (i.e. cellular, radio, Wi-Fi).
• Developing SCADA reports using Dream Reports, XL Reporter, or Hach WIMS.
• Performing field acceptance testing (FATs) and field inspections to ensure contractor conformance with contract requirements for control systems.
• Creating basic to moderately complex instrumentation and control system designs by developing Piping and Instrumentation Diagrams (P&amp;IDs), control system architectures, specifications, and control descriptions.
• Preparing control system preliminary design reports (PDRs).
• Working knowledge of OT cybersecurity solutions.
• Reviewing basic to moderately complex level shop drawings consisting of control system components, instrumentation and panel wiring diagrams.
• Providing responses to contractor requests for information (RFIs) under limited supervision.
• Independently develops basic to highly complex Operations &amp; Maintenance manuals for designed instrumentation, controls and related systems.
• Preparing Automation specific project budgets and construction cost estimates.
• Preparing proposals and client presentations under senior supervision.
• Traveling to project sites for client meetings, control system troubleshooting, and start-up of control systems within the region.
• Performing other duties as required.
#LI-LP2
#LI-HYBRID
Minimum Qualifications
• Bachelor's degree.
• 5 years of related experience.
Equivalent additional directly related experience will be considered in lieu of a degree.
Domestic and/or international travel may be required. The frequency of travel is contingent on specific duties, responsibilities, and the essential functions of the position, which may vary depending on workload and project demands.
Driver's License Requirements
An appropriate and valid driver's license is required.
Preferred Qualifications
• Experience with Water/Wastewater
• Experience within an Engineering and/or construction firm highly preferred.
Amount of Travel Required
20%
Skills and Abilities
• Solid knowledge of instrumentation, controls and related systems designs.
• Good communication and time management skills.
• Good technical writing skills.
• Strong knowledge of Microsoft office suite of programs.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TSU
Group
ISO
Assignment Category
Fulltime-Regular
Employment Type
Regular
Visa Sponsorship Available
No - We will not support sponsorship, i.e. H-1B or TN Visas for this position</t>
  </si>
  <si>
    <t>https://www.indeed.com/viewjob?jk=44b71ce3d54483f1</t>
  </si>
  <si>
    <t>Orthopedic Trauma RN (CLIN NURSE 2)</t>
  </si>
  <si>
    <t>$73.72 - $99.20 an hour</t>
  </si>
  <si>
    <t>UC Davis Health</t>
  </si>
  <si>
    <t>Job Summary
#48XNURSING
The CN identifies and implements nursing interventions and evaluates results for a wide variety of patient populations, directs and acts as resource to other members of the nursing team as assigned and promotes compliance and support for policies. The primary responsibilities for this position consist of providing total, comprehensive, continuous and patient centered care which includes: assessing, documenting, planning, implementing, teaching, developing, and evaluating a comprehensive nursing plan of care; delivering direct patient care; ensuring patient satisfaction; training and delegating duties; and adhering to University policies and procedures as well as federal, state and local regulations.
Autonomous nursing care is the ability of a nurse to assess and provide nursing actions as appropriate for patient care populations based on competence, professional expertise, and knowledge. The nurse is expected to practice autonomously consistent with ANA Standards of Practice and Professional Performance. Independent judgment is expected to be exercised within the context of interdisciplinary and multidisciplinary approaches to patient care.
Provides direct patient care to a diversified patient population. Applies knowledge, experience and judgment to determine the importance of a situation, set priorities, and use abstract thought to evaluate clinical situations. Participates in patient and staff education. Demonstrates leadership skills. Demonstrates accountability for own practices as defined by the Nurse Practice Act.
Apply By Date: February 3rd, 2025; at 11:59 pm
Qualifications
Minimum Qualifications - For full consideration, applicants are encouraged to upload license and/or certification if required of the position
Valid California Registered Nurse License without restriction
American Heart Association (AHA) Basic Life Support (BLS) or UC Davis Health CPR
Graduation from an accredited school of nursing.
At least 3 years of recent RN Orthopedic/Trauma experience.
Ability to read, write, speak, and understand the English language.
Ability to utilize medical terminology appropriately.
Knowledge of current trends in nursing.
Commitment to excellence in patient care.
Effective interpersonal skills.
Demonstrates accountability and professionalism.
Adapts to change in a positive, professional and productive manner.
Knowledge of legal implications in clinical practice and documentation.
Knowledge of performance improvement and evidence-based practice.
Basic computer skills.
Ability to assess, plan, implement and evaluate patient care, taking into consideration protective interventions, development (behavioral and physical) and physiological characteristics specific to the patients.
Preferred Qualifications
BSN
Key Responsibilities
70% - Nursing Process and Practice
15% - Quality and Evidence-Based Practice
5% - Leadership
5% - Professional Development
5% - Research
Department Overview
The Orthopedic/Trauma Unit is a 36-bed acute care specialty and telemetry unit that provides inpatient care and treatment for adult and pediatric patients with a variety of medical and surgical needs. Orthopedic and Plastic Surgery patients are the unit's primary population. The orthopedic surgery services include trauma, spine, total joints, sports, tumor, peds, hand, foot, and ankle. Our unit also provides medical surgical care to patients from other services, including but not limited to, Trauma Surgery, Burn Surgery, Acute Care Surgery, Neurosurgery, Neurology and Medicine.
POSITION INFORMATION
Salary or Pay Range: $73.72 - $99.20
Salary Frequency: Hourly
Salary Grade: 114
UC Job Title: CLIN NURSE 2
UC Job Code: 009139
Number of Positions: 1
Appointment Type: Staff: Career
Percentage of Time: 90%
Shift Hours: Night Shift
Location: Davis Tower (HSP070)
Union Representation: NX-Nurses
Benefits Eligible: Yes
This position is 100% on-site
This is not an H1B Visa opportunity.
Benefits
Outstanding benefits and perks are among the many rewards of working for the University of California. UC Davis offers a full range of benefits, resources and programs to help you bring your best self to work, as well as to help you and your family achieve your health, wellness, financial and career goals. Learn more about the benefits below and eligibility rules by visiting either our handy Benefits Summary for UC Davis Health Employees or Benefits Summary for UC Davis Employees and our Benefits Page.
If you are represented by a union, benefits are negotiated between the University of California (UC) and your union and finalized in a contract. Read your bargaining unit's employment contract, stay abreast of current negotiations and learn about collective bargaining at UC: https://ucnet.universityofcalifornia.edu/labor/bargaining-units/index.html
High quality and low-cost medical plans to choose from to fit your family’s needs
UC pays for Dental and Vision insurance premiums for you and your family
Extensive leave benefits including Pregnancy and Parental Leave, Family &amp; Medical Leave
Paid Holidays annually as stipulated in the UC Davis Health Policies or Collective Bargaining Agreement
Paid Time Off/Vacation/Sick Time as stipulated in the UC Davis Health Policies or Collective Bargaining Agreement
Continuing Education (CE) allowance and Education
Reimbursement Program as stipulated in the UC Davis Health Policies or Collective Bargaining Agreement
Access to free professional development courses and learning opportunities for personal and professional growth
WorkLife and Wellness programs and resources
On-site Employee Assistance Program including access to free mental health services
Supplemental insurance offered including additional life, short/long term disability, pet insurance and legal coverage
Public Service Loan Forgiveness (PSFL) Qualified Employer &amp; Student an Repayment Assistance Program for qualified roles
Retirement benefit options for eligible roles including Pension and other Retirement Saving Plans. More information on our retirement benefits can be found here
UC Davis cares about building a community, which is why we provide resources to enhance diversity, equity and inclusion as well as Employee Resource Groups (ERGs) to support our staff
Physical Demands
Standing - Continuous 6 to 8+ Hours
Walking - Continuous 6 to 8+ Hours
Sitting - Frequent 3 to 6 Hours
Lifting/Carrying 0-25 Lbs - Continuous 6 to 8+ Hours
Pushing/Pulling 0-25 Lbs - Frequent 3 to 6 Hours
Pushing/Pulling 26-50 lbs - Occasional Up to 3 Hours
Pushing/Pulling over 50 lbs - Occasional Up to 3 Hours
Bending/Stooping - Continuous 6 to 8+ Hours
Squatting/Kneeling - Occasional Up to 3 Hours
Twisting - Continuous 6 to 8+ Hours
Climbing (e.g., stairs or ladders) - Occasional Up to 3 Hours
Reaching overhead - Occasional Up to 3 Hours
Keyboard use/repetitive motion - Frequent 3 to 6 Hours
Environmental Demands
Chemicals, dust, gases, or fumes - Never 0 Hours
Loud noise levels - Occasional Up to 3 Hours
Uneven Surfaces or Elevations - Occasional Up to 3 Hours
Mental Demands
Sustained attention and concentration - Continuous 6 to 8+ Hours
Complex problem solving/reasoning - Continuous 6 to 8+ Hours
Ability to organize &amp; prioritize - Continuous 6 to 8+ Hours
Communication skills - Continuous 6 to 8+ Hours
Numerical skills - Continuous 6 to 8+ Hours
Constant Interaction - Continuous 6 to 8+ Hours
Customer/Patient Contact - Continuous 6 to 8+ Hours
Multiple Concurrent Tasks - Continuous 6 to 8+ Hours
Work Environment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
Works overtime as defined by the collective bargaining agreements; floats to other areas; and works weekends, holidays and call as required.
References reflect an overall meets or exceeds.
Special Requirements – Please contact your recruiter with questions regarding which activities apply by position
This is a critical position, as defined by UC Policy and local procedures, and as such, employment is contingent upon clearing a criminal background check(s) and may include drug screening, medical evaluation clearance and functional capacity assessment
This position is designated as a mandated reporter under CANRA and UC policy, and employment is contingent on compliance with applicable policies, procedures and training requirements
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Davis is an Equal Opportunity/Affirmative Action Employer. All qualified applicants will receive consideration for employment without regard to race, color, religion, sex, sexual orientation, gender identity, national origin, disability, age or protected veteran status.
For the University of California’s Affirmative Action Policy, please visit: https://policy.ucop.edu/doc/4010393/PPSM-20
For the University of California’s Anti-Discrimination Policy, please visit: https://policy.ucop.edu/doc/1001004/Anti-Discrimination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
To learn more about our background check program, please visit: https://hr.ucdavis.edu/departments/recruitment/ucd/selection/background-checks</t>
  </si>
  <si>
    <t>https://www.indeed.com/viewjob?jk=acca821ffe82b575</t>
  </si>
  <si>
    <t>Gastroenterology Physician</t>
  </si>
  <si>
    <t>Corpus Christi Medical Center</t>
  </si>
  <si>
    <t>Corpus Christi, TX 78411</t>
  </si>
  <si>
    <t>Specialization:
Gastroenterology
Job Summary:
HCA Healthcare is seeking to recruit a Gastroenterologist to a private practice which is looking to expand to help provide GI coverage in Corpus Christi, Texas.
About the Practice:
Well-established practice
3 Board Certified GI's, 3 Board Certified advance care professionals, partnered colorectal surgery, Transplant hepatology and general surgery.
Dedicated Clinical Trials Coordinator and Clinical Nutritionist
Wide range of procedures in our state-of-the-art ambulatory surgery centers, All ancilaries inhouse.
A great opportunity for peronal and professional growth
Teaching opportunities at the University of Texas Medical Branch - Physician Associate Program, and Texas Tech School of Medicine
The practice was established in 2011 and enjoys a great reputation in South Texas. They have a team of highly dedicated healthcare professionals and staff, and provide the highest level of care to every patient in a compassionate and timely manner.
The practice offers a full array of diagnostic and therapeutic services for diseases of the digestive tract, liver, and pancreas
J1 and H1B visas welcome!
The incoming GI will join an outstanding group with great support and resources to provide the best care for the population served in the Rio Grande Valley
Incentive/Benefits Package:
Guarantee salary + Performance linked incentives
Additional income from Call coverage, research and mid level supervision
Full benefit package, 4 weeks PTO
Paid malpractice
Relocation allowance
Partnership track in Year 2
7 figure income potential with work life balance
Texas has Tort Reform and No state income tax
About the Hospital:
Corpus Christi Medical Center, is a 4-hospital campus system licensed for 631 beds and currently operating with 421 beds. CCMC is a regional, acute-care center dedicated to helping patients attain the highest level of well-being through the science of medicine and the art of caring. We offer a full range of healthcare services including a Level IV trauma designation, Women’s Services, Orthopedics, Cardiovascular, General Surgery, Urology, Med-Surg and three (3) DaVinci robots. With its broad spectrum of in-patient, out-patient and specialty programs, we continue the role as a trusted healthcare resource for South Texas residents.
There are over 500,000 people living within an hour of Corpus Christi all of whom can benefit from our services.
CCMC has a strong GME presence with and Internal Medicine residency program as well as a Cardiology, Dermatology and Pulmonary fellowships with a full-time Director of Academic Medicine.</t>
  </si>
  <si>
    <t>https://www.indeed.com/viewjob?jk=c3393f72ede34e92</t>
  </si>
  <si>
    <t>Beachwood, OH 44122</t>
  </si>
  <si>
    <t>Overview:
Must be a licensed and or a registered therapist to be considered.
** EXCLUSIVE NEW JOB OPPORTUNITY!!**
Do you know a therapist who's a perfect fit for our team? EARN UP TO $1,000 by referring a clinician to the Enhance family of brands! Make a difference and get rewarded for it! https://enhancetherapies.com/refer-a-friend/
About Us:
 At Home is part of Enhance Therapies, a family of therapy companies with more than 30 years of industry leading experience. With over 7,000 therapists in 28 states and growing. At Home provides quality rehabilitation services to home care, adult day cares, assisted and independent living facilities (*settings available vary by position and location).
At Home is hiring! We are looking for a passionate per diem Occupational Therapist to join our growing team. In the same way that you are committed to quality work, we are equally dedicated to helping you grow and succeed with us.
With At Home you will enjoy:
Home care positions allow therapist to:
Work on your own with support available anytime you need it
Build your own schedule and mile radius
No minimum caseload
Dynamic company partnerships to ensure career stability
401K Plan with company match
Promotion / Advancement / Transfer Opportunities
Referral bonus program eligibility
We hire candidates who need H1B Sponsorship to include those on student Visa’s, H1B transfer and new H1B filing. Contact us today to learn about our amazing immigration program!
Qualifications:
Graduate of an accredited university with a B.S., MA, or M.S. or Doctorate in Occupational Therapy that the AOTA recognizes.
Recognized by the NBCOT as a designated OTR (if state mandated)
OT holds a current license and/or registration as an Occupational Therapist in-state as applicable.
Responsibilities:
Provide a comprehensive occupational therapy evaluation based on MD orders.
Document findings on the standardized evaluation form timely, accurately and adhering to all guidelines.
Provide a comprehensive treatment plan including long and short-term goals, frequency, duration, and treatment modalities.
Ensure MD orders are obtained for evaluations, treatments, recertifications and discharges.
Provide comprehensive treatment to patients utilizing modalities and modify patient treatment as indicated while adhering to precautions.
Related: Occupational Therapist | OT | AOTA
Pay Range: USD $0.00 - USD $0.00 /Yr.</t>
  </si>
  <si>
    <t>https://www.indeed.com/viewjob?jk=ad229959e96551bf</t>
  </si>
  <si>
    <t>Gastroenterology-Assistant/Associate Professor, Clinical Scholar Pathway</t>
  </si>
  <si>
    <t>University of Vermont</t>
  </si>
  <si>
    <t>Burlington, VT</t>
  </si>
  <si>
    <t>Posting Details
Position will be posted for a minimum of one week, after which it is subject to removal without notice.
Advertising Copy
The Gastroenterology team at the Larner College of Medicine, the University of Vermont Medical Center and the University of Vermont Health Network is seeking a BC/BE Gastroenterologist to join their growing, dynamic Section of Gastroenterology and Hepatology. The role includes diagnosis and treatment of digestive disorders and conditions as well as endoscopic procedures, including colonoscopy and upper endoscopy.
The University of Vermont Robert Larner MD College of Medicine and the University of Vermont Health Network are leaders in patient care, medical education and research. UVM Health Network Gastroenterology is an integrated academic division serving 6 hospitals in Vermont and Upstate New York. The ideal candidate will be primarily based at the University of Vermont Medical Center (Burlington, Vermont) as well as share clinical and educational duties at Champlain Valley Physicians Hospital (Plattsburgh New York). The successful candidate will be appointed as a faculty attending at the Assistant/Associate Professor level, Clinical Scholar Pathway, in the Division of Gastroenterology and Hepatology.
We are seeking an outstanding Gastroenterologist with a commitment to clinical care and medical education. Interests in resident education, fellow education and clinical research are encouraged. University of Vermont Medical Center is the only tertiary care hospital in the state of Vermont and Vermont’s only Level 1 trauma center: The University of Vermont Health Network offers the candidate an established and growing patient population, the environment of a leading academic medical center in New England, an academic faculty appointment with the Larner College of Medicine at the University of Vermont. The candidate will be offered a competitive compensation and benefits package including: relocation, loan repayment, &amp; potential sign on bonus.
Burlington, Vermont &amp; Plattsburgh, New York are both beautiful lake side communities and college towns. Our physicians enjoy a wide range out outdoor activities, cultural opportunities, an international airport and easy access to larger city experiences in Boston and Montreal.
This opportunity can support candidates requiring J1 visa waivers and H1B visas.
The University of Vermont is especially interested in candidates who can contribute to inclusive excellence through their teaching, service, and scholarship. Our community embraces and advances the values of Our Common Ground: openness, respect, responsibility, integrity, innovation, and justice while upholding the highest standards of professionalism, driven by a passion for lifelong learning and improvement. Cultural humility, kindness, and respect form the foundations upon which the college strives to elevate professionalism in all its endeavors. Professionalism is demonstrated through integrity, accountability, compassion, altruism, and social responsibility.
Successful candidates will exhibit a strong commitment to the tenets of Our Common Ground and the principles of professionalism. Applicants are requested to include in their cover letter information about how they will enhance the impact of Our Common Ground values and professionalism, and advance inclusive excellence at LCOM and among the populations the college serves through teaching, service, and scholarship.
The University of Vermont is an Equal Opportunity/Affirmative Action Employer. All qualified applicants will receive consideration for employment without regard to race, color, religion, sex, sexual orientation, gender identity, national origin, disability, protected veteran status, or any other category legally protected by federal or state law.
Applicants must apply online at: www.uvmjobs.com under Position No. 015313.
Applications must include:
CV
Cover letter summarizing qualifications and how they will enhance the impact of Our Common Ground values and professionalism, and advance inclusive excellence at LCOM and among the populations the college serves through teaching, service, and scholarship.
Contact information for three references
Questions about this opportunity may be directed to: Harold Dauerman, Search Committee Chair, via email: Harold.Dauerman@uvmhealth.org
Review of applications will begin immediately and continue until position is filled. Employment is subject to a successful background check.
Job Open Date 11/19/2024
Job Close Date
Category
Position Information
Posting Number F3263PO
Department Med-Gastroenterology/55534
Advertising/Posting Title Gastroenterology-Assistant/Associate Professor, Clinical Scholar Pathway
FLSA Exempt
Position Number 015313
Employee FTE 1.0
Employee Term (months) 12</t>
  </si>
  <si>
    <t>https://www.indeed.com/viewjob?jk=ad1cc73488cef747</t>
  </si>
  <si>
    <t>Overview:
Must be a licensed and or a registered therapist to be considered.
** EXCLUSIVE NEW JOB OPPORTUNITY!!**
Do you know a therapist who's a perfect fit for our team? EARN UP TO $1,000 by referring a clinician to the Enhance family of brands! Make a difference and get rewarded for it! https://enhancetherapies.com/refer-a-friend/
About Us:
 At Home is part of Enhance Therapies, a family of therapy companies with more than 30 years of industry leading experience. With over 7,000 therapists in 28 states and growing. At Home provides quality rehabilitation services to home care, adult day cares, assisted and independent living facilities (*settings available vary by position and location).
At Home is hiring! We are looking for a passionate per diem Physical Therapist to join our growing team. In the same way that you are committed to quality work, we are equally dedicated to helping you grow and succeed with us.
With At Home you will enjoy:
Home care positions allow therapist to:
Work on your own with support available anytime you need it
Build your own schedule and mile radius
No minimum caseload
Dynamic company partnerships to ensure career stability
401K Plan with company match
Promotion / Advancement / Transfer Opportunities
Referral bonus program eligibility
We hire candidates who need H1B Sponsorship to include those on student Visa’s, H1B transfer and new H1B filing. Contact us today to learn about our amazing immigration program!
Qualifications:
Graduate of an accredited university with a B.S., Doctorate, MA, or MS in Physical Therapy that the APTA recognizes.
PT holds a current license and/or registration as a Physical Therapist in-state as applicable.
Responsibilities:
Physical Therapist provides a comprehensive physical therapy evaluation based on MD’s orders.
Physical Therapist provides comprehensive treatment plans including long and short-term goals, frequency, duration, and treatment modalities.
PT ensures MD orders are obtained for evaluations, treatments, re-certifications, and discharges.
PT Provides comprehensive treatment to patients utilizing modalities and modify patient treatment as indicated while adhering to precautions.
Physical Therapist completes all required documentation.
Related: Physical Therapist | PT | APTA
Pay Range: USD $0.00 - USD $0.00 /Yr.</t>
  </si>
  <si>
    <t>https://www.indeed.com/viewjob?jk=cf549a63cee2b0c3</t>
  </si>
  <si>
    <t>High Voltage System Core EMC Engineer</t>
  </si>
  <si>
    <t>We are the movers of the world and the makers of the future. We get up every day, roll up our sleeves and build a better world - together. At Ford, we’re all a part of something bigger than ourselves. Are you ready to change the way the world moves?
In this position...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The Electrified Systems Engineering (ESE) organization is responsible for delivering the best fuel economy and refined Hybrid, Plug-in Hybrid and Battery Electric vehicles in every segment in which we contend. We strive to consistently provide the best customer vehicle value and profitability while delivering performance, durability, and fuel economy/range objectives. Take advantage of this opportunity to work in one of the most dynamic and growing organizations in Ford and to further Ford's "Power of Choice" initiative. As an EMC engineer in the HV systems team, you will work closely with upcoming EV components and systems for next generation of EVs in addition to the latest electric vehicle prototypes during EMC test/countermeasure investigations.
You'll have...
Bachelor of Science degree in Electrical Engineering, Electromechanical Engineering or related fields.
3+ years in automotive system design and demonstrated experience in component designs for EMC.
Proficiency with basic EE tools (Oscilloscopes, Network analyzers, Signal Generators etc.).
Proficiency with EMC troubleshooting, filtering, grounding, and shielding practices.
3+ experience with simulation tools such as MATLAB / Simulink.
Experience with technical writing for design documentation, reports, and standards.
Desire to work with an innovative team to deliver high-quality leading-edge technologies.
Self-starter who can learn to use new tools and find solutions.
Demonstrated strong work ethic, leadership, teamwork, and communication skills
Even better, you may have...
Master of Science degree in Electrical Engineering, Electromechanical Engineering, or related field.
5+ years in automotive systems design with demonstrated experience in product design for EMC.
5+ experience with simulation tools such as MATLAB / Simulink.
Demonstrated proficiency with one or more numerical simulation tools including, FEKO, CST, EMCoS and ANSYS HFSS.
Working knowledge of system validation, system interactions and integration processes for highly complex product developments.
Familiar with CAN, SENT and LIN communication interfaces.
Experience with programming of EMC test interfaces using CANalyzer.
Experience working with HV Batteries and Battery control systems.
Familiar with Ford component EMC standards including FMC1278 and FMC1280.
Familiar with international automotive standards (ISO, IEC, CISPR, ICNIRP) and regulatory standards including ECE Regulation 10, Canada ICES-002, GB/T 18387, etc.
Familiar with high voltage power semiconductors (Si/SiC/GaN MOSFET’s, Diodes) and associated parasitic effects on their EMI characteristics.
Familiar with theory and application of magnetics (inductors, transformers) and capacitors (Electrolytic, film and Ceramic) used for power conversion.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vision and prescription drug coverage
Flexible family care days, paid parental leave, new parent ramp-up programs, subsidized back-up child care and more
Family building benefits including adoption and surrogacy expense reimbursement, fertility treatments,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For more information on salary and benefits, click here
This position is a range of salary grades 6-8 .
Visa sponsorship is available for this position.
Candidates for positions with Ford Motor Company must be legally authorized to work in the United States. Verification of employment eligibility will be required at the time of hire.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#LI-Onsite #LI-DP1
What you'll do...
Conduct vehicle and component level EMC testing. Generate EMC/EMI analysis, design, and mitigation reports.
Diagnose root cause of EMC compliance issues at component and vehicle level and work with component and vehicle teams to develop mitigation actions.
Perform design reviews of HV components to assure EMC best practices (Harness layout, grounding strategies, shield terminations, filtering, etc.) are incorporated into the design. Use analytical and numerical tools to support these actions.
Conduct and leverage benchmark data of the competitor product designs to assure that robust and cost-effective design practices are always being implemented.
Create requirements, design guides and test methods for various aspects of the HV system EMC.
Develop component EMC test plans to assure the design fully meets corporate and regulatory requirements.
Interface with internal and external test houses/vendors for EMC test planning and execution.
Research industry and university advancements in EMC. Collaborate with Ford research teams on advanced numerical analysis and EMC CAE modeling techniques.</t>
  </si>
  <si>
    <t>https://www.indeed.com/viewjob?jk=5c831a82f751625f</t>
  </si>
  <si>
    <t>$35 an hour</t>
  </si>
  <si>
    <t>Aurora, IL 60505</t>
  </si>
  <si>
    <t>Overview:
Must be a licensed and or a registered therapist to be considered.
** EXCLUSIVE NEW JOB OPPORTUNITY!!**
***Highly competitive rates and benefits package! ***
Do you know a therapist who's a perfect fit for our team? EARN UP TO $1,000 by referring a clinician to the Enhance family of brands! Make a difference and get rewarded for it! https://enhancetherapies.com/refer-a-friend/
About Us:
Renewal Rehab is part of Enhance Therapies, a family of therapy companies with more than 30 years of industry leading experience. With over 7,000 therapists in 28 states and growing, we provide quality rehabilitation services to homecare, sub-acute, long-term care, outpatient, hospital, and assisted living facilities throughout the nation.
Renewal Rehab is hiring! We are looking for a passionate per diem Occupational Therapy Assistant to join our growing team. In the same way that you are committed to quality work, we are equally dedicated to helping you grow and succeed with us.
At Renewal Rehab you will enjoy:
Unparalleled schedule flexibility and supportive company culture
Dynamic company partnerships to ensure career stability
401K Plan with company match
Promotion / Advancement / Transfer Opportunities
Referral bonus program eligibility
We hire candidates who need H1B Sponsorship to include those on student Visa’s, H1B transfer and new H1B filing. Contact us today to learn about our amazing immigration program!
Qualifications:
Graduate of an accredited college with a BA or associate degree in Occupational Therapy that the AOTA recognizes.
Recognized by the NBCOT as a designated COTA (if state mandated)
COTA holds a current license and/or registration as a Certified Occupational Therapy Assistant in-state as applicable.
Responsibilities:
Provide comprehensive treatment to patients under the supervision of an OTR and according to state guidelines.
Assist OT in identifying appropriate patients and referring them to rehab accordingly.
Document patient’s daily participation and progress on progress note in an accurate and timely fashion and obtain the co-signature of the OTR.
Ensure MD orders are obtained for treatments, re-certifications, and discharges.
Assist with other documentation requirements as indicated and according to state guidelines.
Related: Occupational Therapist Assistant | OTA | COTA | AOTA
Pay Range: USD $35.00 - USD $35.00 /Hr.</t>
  </si>
  <si>
    <t>https://www.indeed.com/viewjob?jk=5a0695f9fde7c53e</t>
  </si>
  <si>
    <t>Manager, Business Operations</t>
  </si>
  <si>
    <t>Our client, the world’s leading entertainment streaming service, is looking for a Manager, Business Operations, to act as a parental leave backfill to manage our Client's operational insights tools within Marketing. This role will be responsible for partnering across multiple diverse sets of teams, including marketing, data science, finance, and product teams, to put together an infrastructure that can enable our Marketing operations and insights.
This is an onsite 10-month contract based in Los Angeles, CA. The candidate must be in the US and not hold an H1B Visa status. The hourly rate is $140 per hour. Benefits are available through Talent Table. There is no C2C.
Responsibilities:
Third-Party Marketing Tools: Manage the ongoing support and roadmaps for our Client's third-party tools in the Marketing ecosystem, including Sprinklr, CreatorIQ, MailChimp, Salesforce insights, and other early-stage pilot programs with GenAI tools.
Scalable Key Performance Indicators (KPIs): Develop, iterate, and report a global suite of marketing metrics with stability, uniformity, simplicity, and ease of use at the forefront. This will also be in deep partnership with marketing, finance, and data science teams on which the adoption of a global suite of marketing metrics is dependent.
Data Infrastructure: Partner with our Client's internal applications team, data science team, finance, and marketers to build the connected data infrastructure to enable the best operational business decisions.
The Ideal Candidate Is/Has:
7+ years of experience in a highly cross-functional marketing role (e.g. business operations, chief of staff, project manager, strategy &amp; operations, or other roles that require heavy cross-functional interaction and influence coupled with a blend of operations and analytical skills)
Strong written and verbal communication capabilities with the ability to 1) provide recommendations in a clear and concise way by making complex problems simple and, 2) engage with global stakeholders and drive alignment across teams.
Has experience in learning quickly outside of their key skill sets and successfully launching projects from ideation to adoption.
Has experience launching tools to marketing departments, with potential experience with Sprinklr, Creator IQ, Salesforce, Generative AI tools, or other marketing tools.
Experience or background with both marketing and technical teams, such as data science and engineering. High comfort level with managing projects independently.</t>
  </si>
  <si>
    <t>https://www.indeed.com/viewjob?jk=feee88c9d294ed51</t>
  </si>
  <si>
    <t>Woodstock, GA 30188</t>
  </si>
  <si>
    <t>https://www.indeed.com/viewjob?jk=a13192318f08ff74</t>
  </si>
  <si>
    <t>IT Manager</t>
  </si>
  <si>
    <t>$60,000 - $80,000 a year</t>
  </si>
  <si>
    <t>Ohalo</t>
  </si>
  <si>
    <t>Aptos, CA</t>
  </si>
  <si>
    <t>Position: IT Manager
Location: Aptos, CA
Type: Full-time
Desired start date: ASAP
The Opportunity:
We are seeking an experienced IT Manager to join our innovative team. This role involves overseeing our IT infrastructure, managing network systems, and ensuring smooth operation of our technology resources. We maintain a modern IT infrastructure that supports both office and laboratory environments. Our systems include cloud-based services, on-premises servers, automation systems, and various specialized scientific equipment. We prioritize security, reliability, and efficiency in our IT operations. You'll lead IT operations while working with a dedicated team to maintain and improve our technical infrastructure, security, and support systems.
Responsibilities
Infrastructure &amp; Security:
Manage and maintain network infrastructure, including LAN/WAN configurations and security
Support local networks for industrial automation systems and equipment
Ensure system security and data protection compliance
Implement and manage Mobile Device Management (MDM) solutions
Administer SaaS applications and maintain user access controls
Oversee IP telephony and unified communications systems
Manage Google Meet rooms and conferencing systems
Maintain physical security systems including door access control and surveillance cameras
Configure and support network-connected laboratory equipment and instrumentation
Support maintenance of networked greenhouse automation systems including environmental controls, irrigation systems, and climate monitoring equipment
Leadership &amp; Management:
Develop and implement IT policies and procedures
Manage vendor relationships and IT service contracts
Oversee IT budget and resource allocation
Travel to other locations as needed (up to one week per month)
Growth Opportunities:
For candidates interested in expanding their technical scope, this role offers opportunities to develop skills in emerging technologies. Depending on your interests and our organizational needs, you may have the chance to explore:
Cloud architecture and DevOps practices
Infrastructure automation
Modern deployment pipelines
Site Reliability Engineering concepts
Candidate Profile
Bachelor's degree in Information Technology, Computer Science, or related field
3+ years of IT management experience
Proven experience in network administration and security
Strong track record managing enterprise IT infrastructure
Demonstrated expertise in cloud services and SaaS applications
Experience with MDM solutions and vendor management
Excellence in team leadership and project management
Strong communication and problem-solving abilities
Desired Skills/Experience
Professional certifications in:
Cloud (AWS, Azure, or Google Cloud)
IT Service Management (ITIL)
Infrastructure (CompTIA, Cisco)
Security (CISSP, CISM, Security+)
DevOps Engineering
Experience with Ubiquiti UniFi networking equipment
Experience in biotech, laboratory, or greenhouse environments with focus on technical infrastructure and equipment support
The anticipated pay range for this role is $60,000 - $80,000 per year for our Aptos, CA location.
About Ohalo:
Ohalo™ aims to accelerate evolution to unlock nature's potential. Founded in 2019, Ohalo develops novel breeding systems and improved plant varieties that help farmers grow more food with fewer natural resources, increasing the yield, resiliency, and genetic diversity of crops to sustainably feed our population. Ohalo's breakthrough technology, Boosted Breeding™, will usher in a new era of improved productivity to radically transform global agriculture. For more information, visit www.ohalo.com.
Notes: If you previously applied for a job at Ohalo Genetics, we encourage you to restate your interest in the position by submitting your application.
No visa sponsorship is available for this position at this time.
No recruiters, please.</t>
  </si>
  <si>
    <t>https://www.indeed.com/viewjob?jk=ec02c5fc5a8669e3</t>
  </si>
  <si>
    <t>Communications Strategist
APPLY
About the Division of University Relations
The Division of University Relations represents an integrated approach to Communications (Brand Communications, News, Media Relations, and Strategic Communications) and Government Relations (Community, State, and Federal). More than 50 University Relations communicators collaborate with and provide support to the colleges, schools, and administrative units within the university.
The Strategic Communications team works with partners across the institution to align our university-level priorities and identity with those of the colleges, schools, and units so that together we can advance Cornell’s mission of education, research, and public engagement.
The Opportunity
The Communications Strategist (CS) will leverage division and university resources to raise the visibility of Cornell University around the world. The CS works with the Senior Director of Strategic Communications, other University Relations (UR) communications and government relations teams, and university stakeholders to develop and execute communications plans and strategies to promote Cornell’s accomplishments and initiatives to internal and external audiences through existing and emerging communications channels.
Key Responsibilities
These include, but are not limited to:
Developing messaging to protect and promote Cornell’s reputation, including briefings, talking points, FAQs, statements and mass email messages, and web/social media content.
Contributing to the Strategic Communications team’s work to draft, build, test, and disseminate university-wide emails and newsletters.
Creating and/or editing content for university digital platforms (web and social media).
Partnering with administrative units to evaluate communication needs, provide guidance, and design and implement strategic solutions in line with university and UR priorities.
Collecting, analyzing, and reporting on performance metrics, as appropriate.
This is a full-time position located in Ithaca, NY, an active and diverse community in which to work and thrive. This is an on-campus position, and the selected candidate will be expected to reside in or relocate to the area; there is no relocation assistance provided. Remote work out of the state or the region is not an option for this role.
Compensation: The position will be offered at between $74,000 - $78,000/annual and will be based on the final candidate’s skills and experience.
What You Need
Bachelor’s degree and at least three to five years of full-time work experience in journalism/PR/corporate or higher ed communications or related fields.
Excellent written and verbal skills, including strong editing skills.
Proven ability to set and meet deadlines in a fast-paced environment; comfort with ambiguity and changing information and translating into timely, clear, and actionable strategies.
Proven ability to cultivate and develop inclusive and equitable working relationships with students, faculty, staff, and community members.
Experience in and/or demonstrated commitment to supporting diversity, equity, access, inclusion, and well-being.
Maintain polished and organized communications throughout the project cycle for large and ongoing initiatives; shepherd communications plans from start to finish.
Ability to manage confidential and sensitive information.
Rewards and Benefits
This position is situated in picturesque Ithaca, New York, the heart of the Finger Lakes. Ithaca is home to two academic institutions, several state parks, waterfalls, and gorges, and a wide range of art galleries, theaters, eateries, wineries, and breweries. Ithaca has something to suit all ages and interests.
Cornell receives national recognition as an award-winning workplace for our health, well-being, sustainability, and diversity initiatives.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
Follow this link to learn more about the Total Rewards of Working at Cornell: https://hr.cornell.edu/jobs/your-total-rewards.
Our leave provisions include health and personal leave, vacation and paid holidays: Martin Luther King, Jr. Day, Memorial Day, Juneteenth, Independence Day, Labor Day, Thanksgiving and the day after, and an end of the year winter break from December 25-January 1.
Cornell's impressive educational benefits include tuition-free Extramural Study and Employee Degree Program, tuition aid for external education, and Cornell Children's Tuition Assistance Program.
No visa sponsorship is available for this position.
University Job Title:
Communication Spec III
Job Family:
Communications/Marketing
Level:
F
Pay Rate Type:
Salary
Pay Range:
$74,026.00 - $86,030.00
Remote Option Availability:
Onsite
Company:
Endowed
Contact Name:
Brenda Joly
Job Titles and Pay Ranges:
Non-Union Positions
Noted pay ranges reflect the potential pay opportunity for each job profile. The hiring rate of pay for the successful candidate will be determined considering the following criteria:
Prior relevant work or industry experience
Education level to the extent education is relevant to the position
Unique applicable skills
Academic Discipline
To learn more about Cornell’s non-union staff job titles and pay ranges, see Career Navigator.
Union Positions
The hiring rate of pay for the successful candidate will be determined in accordance with the rates in the respective collective bargaining agreement. To learn more about Cornell’s union wages, see Union Pay Rates.
Current Employees:
If you currently work at Cornell University, please exit this website and log in to Workday using your Net ID and password. Select the Career icon on your Home dashboard to view jobs at Cornell.
Online Submission Guidelines: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
Employment Assistance:
For general questions about the position or the application process, please contact the Recruiter listed in the job posting or email mycareer@cornell.edu.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
Notice to Applicants:
Please read the required Notice to Applicants statement by clicking here. This notice contains important information about applying for a position at Cornell as well as some of your rights and responsibilities as an applicant.
EEO Statement: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
Cornell University embraces diversity and seeks candidates who will contribute to a climate that supports students, faculty, and staff to all identities and backgrounds. We encourage individuals from underrepresented and/or marginalized identities to apply.
2025-01-27</t>
  </si>
  <si>
    <t>https://www.indeed.com/viewjob?jk=c078ef3aa3ad7d31</t>
  </si>
  <si>
    <t>Cook</t>
  </si>
  <si>
    <t>$21.63 an hour</t>
  </si>
  <si>
    <t>Stony Brook, NY</t>
  </si>
  <si>
    <t>ASA's Mission is to maintain and enhance the quality, diversity, cost, and value of food in the campus dining programs, improving fiscally prudent and affordable food plans for students While ensuring the availability of desired and appropriate merchandise, products, and services for the campus community; Fostering and supporting the campus' core mission of academics, research, scholarship and intellectual creativity, inclusivity, and sustainability
Position Summary:
Responsible for preparing quality food for residents and guests using standardized recipes and production sheets. Adheres to HACCP guidelines to ensure efficient, safe, and sanitary food production. This position is considered "Essential". The incumbent must report to work regardless of extreme weather or other conditions.
Shift: Part Time, Various days/Various shifts - Flexibility is a MUST. Weekends and Holidays required
Required Qualifications:
• High School Diploma or equivalent
• Suffolk County Food Handlers Certificate (or must become certified within 6 months of position)
• 1-2 years experience in a high-volume healthcare environment.
• Knowledge of modified diet principles and safe, sanitary food handling techniques.
• Must have the ability to work harmoniously with a variety of people.
• Ability to read, write, and speak English and follow written and verbal instructions.
• Ability to meet acceptable background check standards.
• Ability to work flexible hours, including evenings and weekends, as appropriate.
Preferred Qualifications:
• AAS in Culinary Arts
Responsibilities/Essential Functions:
Department Responsibilities:
• Demonstrate knowledge of food preparation for modified diets based on age, nutrient, and texture modification restrictions.
• Prepares ingredients by following recipes prepared by the Executive Chef: slicing, cutting, chopping, mincing, stirring, whipping, and mixing ingredients; adding seasonings; verifying taste; and plating meals.
• Assist food service workers in café as well as food service workers on tray line as assigned.
• Completes hot meal preparation by grilling, sautéing, roasting, frying, and broiling ingredients and assembling and refrigerating cold ingredients.
• Using kitchen knives and equipment such as grills, ovens, steamers, and warmers in food preparation
• Maintains cleanliness and sanitation of equipment, food storage, and work areas.
• Setting up workstations with all needed ingredients and cooking equipment
• Keep a sanitized and orderly environment in the kitchen
• Able to explain food safety issues appropriate for age.
• Adhere to organization and departmental policies and procedures on Universal Precautions and patient isolation.
• Prepare menu items identified on the production sheet following forecasted and tallied quantities, following established recipes at all times.
• Demonstrate knowledge of and comply with federal, state, local, and departmental sanitation procedures and maintain a clean, sanitary working environment.
• Other duties as assigned by supervisors/Executive Chef
Working Conditions:
Essential Physical Requirements*: Typically lifts 20 to 50 lbs
Visual: Normal concentration
Hazards: Chemicals/Elements - Careful Use
ASA is an employer and educator recognized for valuing AA/EEO and Protected Veterans and Individuals with Disabilities.
No relocation or VISA Sponsorship is available.
ASA may make reasonable accommodations to enable applicants to participate in the hiring process and employees to perform their essential functions. If you require an accommodation to participate in the selection process, you are encouraged to contact Human Resources at (631) 632-9306.</t>
  </si>
  <si>
    <t>https://www.indeed.com/viewjob?jk=faf8c42d4c887712</t>
  </si>
  <si>
    <t>Operator Equipment - Heavy 2-WHSE</t>
  </si>
  <si>
    <t>Black &amp; Veatch Family of Companies</t>
  </si>
  <si>
    <t>Henderson, TX</t>
  </si>
  <si>
    <t>We believe real value is powered by the unique skills and experiences of our professionals. The interchange of ideas from a diverse group of people gives our teams an expanded perspective and the ability to find better solutions for our clients.
Company : Overland Contracting Inc
Req Id : 107110
Job Title : 1015 - Operator Equipment - Heavy 2-WHSE
Location : PJHENDERS
Business Unit Sector : OCI-BVOPS-CONSTRUCTION
Opportunity Type : Craft (non-union)
Relocation eligible : No
Full time/Part time : Full-Time
Project Only Hire : Yes
Visa Sponsorship Available: No
Job Summary
Operate one or several types of power construction equipment (i.e. track loader, dozer, backhoe, excavator, scraper, grader, side boom, boring machine, RT Extended boom forklift, etc.); to excavate, move and/or grade material.
Key Responsibilities
Operate gasoline, diesel, pneumatic or electric powered equipment to move objects or material according to project specifications. Assemble and operate compressors and pumps; operate levers and pedals on assigned equipment to lower bucket or scoop up material and to lift, swing, or dump material; adjust hand wheels and depress foot pedals to drive machines and control attachments, such as blades, buckets, scrapers and swing booms. Perform light maintenance duties such as cleaning, greasing and oiling machines. Document maintenance logs on assigned equipment. Perform daily inspections of equipment and document results on daily log.
Coordinate machine actions with other activities, positioning or moving loads in response to hand or audio signals from crew members. Load and move dirt, rocks, equipment, or other materials, using trucks, crawler tractors, shovels, graders, or related equipment. Check fuel supplies at sites to ensure adequate availability. Drive and maneuver equipment equipped with blades in successive passes over working areas to remove topsoil, vegetation, or rocks or to distribute and level earth or terrain.
Calculate slopes and grades of materials. Have a working knowledge of Trenching and excavating requirements and regulations.
Take actions to avoid potential hazards or obstructions, such as utility lines, other equipment, other workers, or falling objects. Locate underground services, such as pipes or wires, prior to beginning work. Understand and implement Red Tag procedures relating to equipment in a safe manner.
Must have in his/her possession an OCI Equipment Qualification card endorsing the unit being operated.
Follow Load capacity charts and assure proper equipment support based on equipment capacity and type.
Observe the travel of all loads and take appropriate action to avoid injury to personnel or damage to property.
Participate in all safety related processes and programs as requested. Engage with your work team to ensure we achieve zero injuries. Understand that no job is so important that your safety and that of your crew will be compromised. Watch for hazards and report any concerns to your supervisor or safety professional. If needed, use your stop work authority until the issue is resolved.
Report all accidents and near misses to supervisor; participate in investigation process as needed.
Participate in all pre‐job work planning and safety discussions. Identify safety hazards you or other employees may be subject to and take all necessary corrective action to eliminate and/or mitigate hazards.
Understand and respond appropriately to all safety hazards and warning devices (i.e. back‐up alarms, smell of smoke, different colored warning tags, warning sirens).
Follow established safety rules and regulations and maintain a safe and clean work environment.
Use effective verbal and written communication skills. Add, subtract, multiply and divide whole numbers and fractions rapidly and accurately.
Management Responsibilities
Preferred Qualifications
NCCER Heavy Equipment Operations NCCER Highway / Heavy Construction NCCER Rigger NCCER Site Layout
Minimum Qualifications
3+ years or 6,000 hours of working xperience as an equipment operator and a strong working knowledge of the operating and rigging crafts is required. Must have working knowledge of the operating limitations and safe work practices associated with each piece of equipment being operated. A copy of the executed Medical Examiner's Certificate must be on file before any operation begins. Commercial driver's license is required when the equipment will be operated on public roads. Must be at least 18 years of age.
Certifications
NCCER Heavy Equipment Operations NCCER Highway / Heavy Construction NCCER Rigger NCCER Site Layout
Work Environment/Physical Demands
Physical Demands:
Lift and carry heavy items weighing up to 50 pounds.
Stand, Kneel, Bend, Stoop, Move in and around confined and cluttered places, and uneven areas, see and hear naturally or with correction.
Full range of motion and flexibility consistent with requirements of the job duties.
Requires using hands to handle, control, or feel objects, tools or controls according to a set procedure.
Requires repetitive movement.
Climb and maintain balance on steel framework, stairs, ladders and scaffolds.
Work up to a 12 hour shift doing hard physical labor in varying temperature extremes and other outside conditions.
Work Environment:
Typical construction site environment.
Requires working in cramped work spaces and getting into awkward positions.
Requires working in very hot (above 90 F degrees) or very cold (below 32F degrees) temperatures and exposure to inclement weather such as dust, wind, snow, rain, etc.
Requires working in extremely bright or inadequate lighting conditions.
Includes exposure to sounds and noise levels that are distracting or uncomfortable.
Work around hazardous equipment.
This position is considered a safety sensitive position.
Competencies
Salary Plan
EQU: Equipment Operations
Job Grade
002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and array of health care benefits including but not limited to medical, dental and vision insurances along with life insurance and a robust wellness program.
To support a healthy work-life balance, we offer paid vacation and holiday time after the eligibility period has been met.
A variety of additional benefits are available to our professionals including, but not limited to, a company matched 401k plan, vendor discounts, AD&amp;D insurance, pre-taxed accounts, voluntary legal plan, identity theft and credit monitoring services, and the B&amp;V Credit Union.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Notice to External Search Firms: Black &amp; Veatch does not accept unsolicited resumes and will not be obligated to pay a placement fee for unsolicited resumes. Black &amp; Veatch Talent Acquisitiion engages with search firms directly for hiring needs.</t>
  </si>
  <si>
    <t>https://www.indeed.com/viewjob?jk=e256fda625dfd7a4</t>
  </si>
  <si>
    <t>Construction Worker 1</t>
  </si>
  <si>
    <t>Henderson, NC</t>
  </si>
  <si>
    <t>Provides a wide range of skilled/semi‐skilled labor support duties Involving site civil, process mechanical and underground utilities which may include digging and spreading dirt in order to level earth to fine grade specifications, dismantling plant piping and equipment, erecting and stripping various types of concrete forms, etc. Performs other duties as required.
Minimum Qualifications
No Degree Required. 0 years.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Amount of Travel Required
0%
Skills and Abilities
Able to adapt where assignments frequently change during the day. Work within standards of accuracy. Evaluate information using measurable standards.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Consumer Report, Investigative Consumer Report and Drug Testing Information
CDM Smith Inc. and its divisions and subsidiaries (hereafter collectively referred to as “CDM Smith”) reserves the right to require consumer reports or investigative consumer reports containing information about you in connection with your application for employment. The consumer report or investigative consumer report will provide information including but not limited to verification of employment, education and licensure, etc. as well as credit when applicable for certain positions. If this position is subject to a consumer report or investigative consumer report related to its responsibilities and requirements, employment will be contingent upon successful completion of the report. CDM Smith may also conduct drug testing for designated positions. In addition, during employment individuals may be required by CDM Smith or a CDM Smith client to successfully complete additional consumer reports or investigative consumer reports,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CCI
Group
CCI South
Assignment Category
Fulltime-Regular
Employment Type
Regular
Visa Sponsorship Available
No - We will not support sponsorship, i.e. H-1B or TN Visas for this position</t>
  </si>
  <si>
    <t>https://www.indeed.com/viewjob?jk=6ab71ad21e60c6e5</t>
  </si>
  <si>
    <t>Senior Human Resources Business Partner</t>
  </si>
  <si>
    <t>$99,282 - $132,375 a year</t>
  </si>
  <si>
    <t>San Francisco, CA 94107</t>
  </si>
  <si>
    <t>Job Title: Senior Human Resources Business Partner
Location: San Francisco, CA
Join Our Team Where PEOPLE Matter!
At DHL Global Forwarding, PEOPLE are at the heart of everything we do. We're looking for a Senior Human Resources Business Partner who is passionate about enhancing the employee experience through innovative programs and strategic support. Are you a dynamic leader with a knack for providing valuable advice and support to managers and employees? Have your consultative skills helped guide your client groups toward making impactful business decisions? If so, you might be the perfect fit for our role.
About the Role:
As a Senior Human Resources Business Partner, you'll provide day-to-day HR support and counsel to various teams, covering areas such as recruiting, compensation, benefits, training, employee and labor relations, employee communications, and safety and employment documentation. You'll play a key role in ensuring the consistent application of policies and procedures and serve as a vital link between internal departments and external organizations.
How You'll Contribute:
In this role, you'll take the lead on HR efforts with a strong focus on employee relations, performance management, engagement, and retention. Your key responsibilities will include:
Administering core HR processes, including employment, labor and employee relations, compensation, benefits, performance management, and workforce planning.
Consulting with leadership on strategic and tactical HR issues.
Administering approved company-wide employee relations policies and practices.
Working with managers and employees to investigate and resolve employee relations issues.
Supporting recruiting efforts, including interviewing candidates, preparing correspondence, and extending employment offers.
Providing functional guidance, advice, and training to the business partners you support.
Addressing individual employee issues as well as broader systemic matters.
Skills and Requirements:
Bachelor’s degree, preferably in Human Resources, Business Administration, or a related field; a Master’s degree in HR or a related field is a plus.
PHR certification is desirable.
Experience in labor union relations is preferred but not required.
A minimum of 5 years of professional HR experience with responsibilities in areas such as employment, employee relations, compensation, benefits, and training.
Knowledge of the transportation, logistics, and/or manufacturing industries is a plus.
Proficiency in Microsoft Office products (Outlook, Word, Excel, and PowerPoint).
Strong knowledge of employment, employee relations, compensation, and salary administration, along with the laws governing these areas.
Excellent consultative, influencing, conflict management, facilitation, communication (written and oral), analytical, organizational, and diplomacy skills.
If you're ready to make a difference in our business and contribute to a positive employee experience, we encourage you to apply for this exciting opportunity.
 $99,282 to $132,375 (Based on Experience)
Benefits: (All non-union employees)
Total Compensation Package: We offer a competitive base salary.
401(k) with a match: Pre-tax 401(k) contribution plan comes with a $1 for $1 match up to 4% quarterly, plus a 2% base contribution annually to help you save for retirement.
Stock Purchase Plan: Eligible employees can purchase Deutsche Post AG shares at a 15% discount and benefit from the Group’s success as shareholders.
Medical: We offer comprehensive healthcare plans covering preventative care, inpatient and outpatient services, and prescription drugs.
Vision: Optional coverage for eye exams, frames, and contact lenses.
Dental: Optional coverage for preventative, major, and basic dental services.
Holiday / Paid Time Off: The company provides paid time off for 7 major holidays each calendar year (New Year's Day, MLK Day, Memorial Day, Independence Day, Labor Day, Thanksgiving Day, and Christmas Day), plus 8 floating holidays, and accrued vacation days.
Why join DHL Global Forwarding?
We are part of Deutsche Post DHL, the world’s leading logistics provider with operations in over 220 countries. Visit our career site on the web at https://www.logistics.dhl/us-en/home/careers.html
DHL GLOBAL FORWARDING HAS BEEN RECOGNIZED EXTERNALLY AS TOP EMPLOYER AND
 A GREAT PLACE TO WORK !
WHY DOES THIS MATTER TO YOU?
It means that when you partner with DHL Global Forwarding you’re working with an ethical and socially responsible company.
We believe that when people love to come to work, they give more, try harder for their Customers, and are proud of the service they give.
And that’s why external organizations have granted us different accolades for our people practices
Our Vision: The Logistics Company for the World
Our Mission: Excellence. Simply Delivered.
Our Purpose: We connect people, improving their lives.
Our Values: Respect &amp; Results
Our Goals: Employer, Provider, and Investment of Choice, Living Responsibility
At DHL Global Forwarding we cultivate a culture that values both respect and results, placing a strong emphasis on fostering a diverse and inclusive workforce.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#LI-RL2</t>
  </si>
  <si>
    <t>https://www.indeed.com/viewjob?jk=d2a086a60edd9b2c</t>
  </si>
  <si>
    <t>Director of Business Units- US Customs Brokerage</t>
  </si>
  <si>
    <t>Columbia, SC</t>
  </si>
  <si>
    <t>Job title: Director of Business Units - US Customs Brokerage
Job location: Columbia, South Carolina
DHL Global Forwarding manages the flow of goods and information across a customer’s global supply chain utilizing air/ocean/ground transportation, customs brokerage services, and dedicated warehousing/distribution centers. We are part of Deutsche Post DHL, the world’s leading logistics provider with operations in over 220 countries.
Visit our career site on the web at http://www.dhl-usa.com/en/careers/jobs.html
We have an outstanding career opportunity for a Business Unit Director for our US Customs Brokerage team. This role is part of senior leadership responsible for overseeing 4 operational units and managing all aspects of customs brokerage operations. This position requires extensive knowledge and strong leadership skills, as well as the ability to drive operational excellence, and work within a matrix organization. The Director of Business Units will ensure compliance with all US customs laws and regulations, optimize operational processes, and lead a team of customs brokerage professionals to deliver high-quality service to clients, and ensure execution of standard as outlined by Product leadership.
Key Responsibilities:
1. Leadership and Management
Team Leadership: Lead, mentor, and manage a team of customs brokerage professionals, including managers, supervisors, and staff.
Performance Management: Set performance goals, conduct regular performance evaluations, and provide feedback and coaching to team members.
Talent Development: Identify training and development needs and implement programs to enhance the skills and knowledge of the team.
2. Operational Excellence
Process Optimization: Develop and implement efficient operational processes to ensure timely and accurate customs clearance.
Compliance: Ensure compliance with all US customs laws, regulations, and policies. Stay updated on changes in customs regulations and implement necessary adjustments.
Quality Control: Establish and maintain quality control standards to ensure high levels of accuracy and efficiency in customs brokerage operations.
3. Client Relations
Client Management: Build and maintain strong relationships with clients, ensuring their customs brokerage needs are met effectively.
Customer Service: Address client inquiries and concerns promptly and professionally. Implement strategies to enhance customer satisfaction.
Client Reporting: Provide regular updates and reports to clients on the status of their shipments and customs clearance processes.
4. Strategic Planning
Business Development: Identify opportunities for business growth and expansion within the customs brokerage sector. Develop and implement strategies to attract new clients and retain existing ones.
Market Analysis: Conduct market analysis to stay informed about industry trends, competitor activities, and market conditions.
Budget Management: Develop and manage the operational budget, ensuring cost-effective operations and achieving financial targets.
5. Technology and Innovation
Technology Integration: Implement and leverage technology solutions to enhance operational efficiency and accuracy.
Innovation: Identify and adopt innovative practices and tools to improve customs brokerage operations and stay competitive in the market.
6. Risk Management
Risk Assessment: Identify potential risks in customs brokerage operations and develop strategies to mitigate them.
Crisis Management: Lead crisis management efforts in the event of operational disruptions, ensuring minimal impact on clients and operations.
Education and Experience:
Education: Bachelor’s degree in business administration, Supply Chain Management, International Trade, or a related field. A Master’s degree is preferred.
Experience: Minimum of 10 years of experience in logistics, with at least 5 years in a leadership or management role. Knowledge of US customs regulations and procedures is preferred but not required.
Skills and Competencies:
Leadership Skills: Strong leadership and management skills, with the ability to motivate and lead a team to achieve operational excellence.
Analytical Skills: Strong analytical and problem-solving skills, with the ability to analyze complex issues and develop effective solutions.
Communication Skills: Excellent verbal and written communication skills, with the ability to communicate effectively with clients, team members, and stakeholders.
Organizational Skills: Strong organizational skills, with the ability to manage multiple priorities and tasks simultaneously.
Technical Skills: Proficiency in customs brokerage software and systems. Knowledge of technology solutions used in customs brokerage operations.
Certifications:
Customs Broker License: A valid US Customs Broker License is preferred.
Work Environment:
Location: This position is typically based in an office environment in Columbia South Carolina but may require occasional travel to client sites, customs offices, and industry events.
Benefits: (All non-union employees)
Total Compensation Package: We offer a competitive base salary.
401(k) with a match: Pre-tax 401(k) contribution plan comes with a $1 for $1 match up to 4% quarterly, plus a 2% base contribution annually to help you save for retirement.
Stock Purchase Plan: Eligible employees can purchase Deutsche Post AG shares at a 15% discount and benefit from the Group’s success as shareholders.
Medical: We offer comprehensive healthcare plans covering preventative care, inpatient and outpatient services, and prescription drugs.
Vision: Optional coverage for eye exams, frames, and contact lenses.
Dental: Optional coverage for preventative, major, and basic dental services.
Holiday / Paid Time Off: The company provides paid time off for 7 major holidays each calendar year (New Year's Day, MLK Day, Memorial Day, Independence Day, Labor Day, Thanksgiving Day, and Christmas Day), plus 8 floating holidays, and accrued vacation days.
Why join DHL Global Forwarding?
We are part of the DHL Group the world’s leading logistics provider with operations in over 220 countries. Visit our career site on the web at https://www.logistics.dhl/us-en/home/careers.html
DHL GLOBAL FORWARDING HAS BEEN RECOGNIZED EXTERNALLY AS TOP EMPLOYER AND
 A GREAT PLACE TO WORK !
WHY DOES THIS MATTER TO YOU?
It means that when you partner with DHL Global Forwarding you’re working with an ethical and socially responsible company.
We believe that when people love to come to work, they give more, try harder for their Customers, and are proud of the service they give.
And that’s why external organizations have granted us different accolades for our people practices
Our Vision: The Logistics Company for the World
Our Mission: Excellence. Simply Delivered.
Our Purpose: We connect people, improving their lives.
Our Values: Respect &amp; Results
Our Goals: Employer, Provider, and Investment of Choice, Living Responsibility
At DHL Global Forwarding we cultivate a culture that values both respect and results, placing a strong emphasis on fostering a diverse and inclusive workforce.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#LI-RL2</t>
  </si>
  <si>
    <t>https://www.indeed.com/viewjob?jk=7e2d1f62f06100a1</t>
  </si>
  <si>
    <t>Ocean Freight Sales Manager</t>
  </si>
  <si>
    <t>Job Title: Ocean Freight Sales Manager
Job location: Newark, New Jersey
DHL Global Forwarding (DGF) manages the flow of goods and information across a customer's global supply chain utilizing air/ocean/ground transportation, customs brokerage services, and dedicated warehousing/distribution centers. We are part of Deutsche Post DHL, the world’s leading logistics provider with operations in over 220 countries. Visit our career site on the web at https://www.logistics.dhl/us-en/home/careers.html
We are currently seeking an Ocean Freight Sales Manager to manage a dynamic sales team to plan and direct Field Sales operations through a group of Field Sales representatives.
As an Ocean Freight Sales Manager, you will oversee sales revenue generation, profit and/or expense and develop sales plans and budgets for achieving sales goals within a defined geographic region. You will also partner with other sales leaders to communicate sales problems, geographical business observations, customer feedback, etc.
Area Sales Manager Job Responsibilities:
Manage and steer group of Field Sales Specialists in the NYP area.
Support plan and target for Field Sales Team based on country targets
Drive performance improvement of Field Sales group to achieve Sales Index
Plan and manages the portfolio of medium-sized Business Customers of the Field Sales Team
Invest in critical relationships between medium-sized Business Customers and DHL Global Forwarding organization
Take an active role in the development and coaching of Field Sales Specialists
Support and facilitates Sales skills/process training relevant to the Field Sales channel
Support Field Sales Specialist Team in customer interactions
Acts as a coach for Field Sales Team
Ensure achievement of country Sales Index for Field Sales Team
Direct involvement with department staffing, discipline, reviews, training and leadership in partnership with the local branch manager and other Sales Leaders and assist field sales representatives in securing critical sales.
Area Sales Manager Job Qualifications
Excellent systems knowledge to include Microsoft Word, Outlook, Excel, and PowerPoint
Ability to travel to assigned territories as needed
Creativity in developing innovative solutions and ability to present solutions to clients &amp; internal sales staff
Self-disciplined with strong leadership abilities
Broad understanding of the forwarding industry and deep knowledge on Global Forwarding products (Air Freight and Ocean Freight) and business models
Superior management skills to steer Sales Team
Ability to take ownership and proactively drive performance
Good communication, presentation and negotiation skills
Ability to win, develop and close new business
Bachelor's and/or Master's degree in a related field
Benefits: (All non-union employees)
Total Compensation Package: We offer a competitive base salary.
401(k) with a match: Pre-tax 401(k) contribution plan comes with a $1 for $1 match up to 4% quarterly, plus a 2% base contribution annually to help you save for retirement.
Stock Purchase Plan: Eligible employees can purchase Deutsche Post AG shares at a 15% discount and benefit from the Group’s success as shareholders.
Medical: We offer comprehensive healthcare plans covering preventative care, inpatient and outpatient services, and prescription drugs.
Vision: Optional coverage for eye exams, frames, and contact lenses.
Dental: Optional coverage for preventative, major, and basic dental services.
Holiday / Paid Time Off: The company provides paid time off for 7 major holidays each calendar year (New Year's Day, MLK Day, Memorial Day, Independence Day, Labor Day, Thanksgiving Day, and Christmas Day), plus 8 floating holidays, and accrued vacation days.
 Salary Range - 120,086.25 -$160,115.00 (Based on experience)
Why join DHL Global Forwarding?
We are part of the DHL Group the world’s leading logistics provider with operations in over 220 countries. Visit our career site on the web at https://www.logistics.dhl/us-en/home/careers.html
DHL GLOBAL FORWARDING HAS BEEN RECOGNIZED EXTERNALLY AS TOP EMPLOYER AND
 A GREAT PLACE TO WORK !
WHY DOES THIS MATTER TO YOU?
It means that when you partner with DHL Global Forwarding you’re working with an ethical and socially responsible company.
We believe that when people love to come to work, they give more, try harder for their Customers, and are proud of the service they give.
And that’s why external organizations have granted us different accolades for our people practices
Our Vision: The Logistics Company for the World
Our Mission: Excellence. Simply Delivered.
Our Purpose: We connect people, improving their lives.
Our Values: Respect &amp; Results
Our Goals: Employer, Provider, and Investment of Choice, Living Responsibility
At DHL Global Forwarding we cultivate a culture that values both respect and results, placing a strong emphasis on fostering a diverse and inclusive workforce.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#LI-RL2</t>
  </si>
  <si>
    <t>https://www.indeed.com/viewjob?jk=d64b51448b445e0c</t>
  </si>
  <si>
    <t>ITS Operations Project Manager</t>
  </si>
  <si>
    <t>Fort Lauderdale, FL 33313</t>
  </si>
  <si>
    <t>What We're Looking For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
What You'll Do:
Responsible for development of the project scope and fee quotation and assists in the preparation of technical proposals and contracts in accordance with HNTB's Sophisticated Contracting Approach (SCA).
Serves as the primary client liaison and manages the project team to deliver the scope, schedule, and budgets to completion and to the client’s satisfaction. Assists with client project scoping and contract negotiations.
Performs technical discipline tasks including analysis, reports, design, specification, and production for assigned projects.
Implements the firm’s project delivery plan using HNTB's Sophisticated Delivery Approach (SDA) on each project. Leads the development and the execution of the project management plan. Supervises and mentors team to overall project objectives.
Performs coordination with managers on project staffing, including, but not limited to; recruitment, development, retention, and succession of project staff; development of plan for project staff reporting; and support for performance and compensation reviews.
Partners with Client Service Leaders and pursuit champions to assist with business development, building client relationships, and pursuit efforts for strategic and mini-mega projects in accordance with HNTB's Sophisticated Sales Approach (SSA). Works with the project team and marketing resources to prepare appropriate proposal and presentation materials. Leads proposal development and interview presentations for strategic and mini-mega projects to the client as well as general presentations within the industry and community.
May be responsible for the recruitment, hiring, development, and retention of staff, including development of plan for staff reporting, performance and compensation reviews, and succession.
Performs other duties as assigned.
What You'll Need:
Bachelor’s degree in Engineering and 8 years of relevant experience
2 years task management or Deputy PM experience
What You'll Bring:
Winning, contracting, and successfully delivering 4for4 (on-time, on-budget, quality, client satisfaction) on projects.
Expertise in Intelligent Transportation Systems (ITS) and traffic operations, including advanced traffic management systems (ATMS), active traffic management, performance optimization, and others.
Serves as technical advisor on the use of traffic engineering and ITS standards, policies, and best practices to other departments, and transportation agencies.
Ability to prepare and present technical reports, project documentation, and proposals to clients.
Understanding of emerging technology deployments in real-world traffic environments, such as connected vehicles and smart infrastructure.
Ability to manage ITS asset management programs, including maintenance planning, lifecycle management, and performance assessments.
Ability to develop technical procurement packages for ITS operations and maintenance activities.
Provides support in traffic design activities such as signalization, lighting, and ITS assignments as needed.
What We Prefer:
Professional Engineer (PE) certification.
Relationships in South Florida's transportation market.
Ability to identify and pursue new business opportunities to expand market presence.
Additional Information
Click here for benefits information: HNTB Total Rewards
Click here to learn more about EOE including disability and vet
Visa sponsorship is available for this position.
\#AJ #DigitalInfrastructureSolutions #Traffic
.
Locations:
Fort Lauderdale, FL, Miami, FL
.
.
.
.
.
.
.
.
.
.
.
.
.
.
.
.
.
NOTICE TO THIRD-PARTY AGENCIES: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
Job Type: Regular
Full/Part Time: Full time
Job Category: Engineering Group
ReqID: R-24567</t>
  </si>
  <si>
    <t>https://www.indeed.com/viewjob?jk=27d59bc1564fe921</t>
  </si>
  <si>
    <t>CCE of Schenectady County WIC Nutritionist and Breastfeeding Program Supervisor – Schenectady, NY</t>
  </si>
  <si>
    <t>Schenectady, NY 12308</t>
  </si>
  <si>
    <t>Cornell Cooperative Extension of Schenectady County’s WIC program provides nutrition education, breastfeeding support, and referrals for eligible individuals.
The WIC Nutritionist and Breastfeeding Program Supervisor delivers participant-centered nutrition and breastfeeding education to program participants. This position also promotes breastfeeding activities through the Breastfeeding Peer Counselor Program, supervises program staff, and ensures participant confidentiality and accurate documentation processes.
This position reports directly to the Association Executive Director and receives WIC program oversight from Schenectady County WIC Coordinator.
Application Instructions
In the My Information section be sure to enter your full name, address, email, and phone number(s).
Include a cover letter, resume and at least three references (at least one who is a current or former supervisor or teacher). To attach documents, under the My Experience section use the Select Files button to search for files or use the Drop Files Here box to drag documents into your application. If you plan to upload more than one document, click the Upload icon for each additional document. Please note, once your application is submitted you will not be able to change your submission or add attachments. If you would like to add or update documents to your online application after submission, please contact Jim McNaughton, Association Lead Human Resources Manager, via e-mail jpm373@cornell.edu.
External Applicants: (including current employees of other Cornell Cooperative Extension Associations) please refer to Applying for a Job with Cornell Cooperative Extension (External Candidate) for additional guidance.
All Internal Applicants: Those who are currently employed by the Cornell Cooperative Extension Association indicated in this job posting must apply online via their employee Workday account, which may be accessed here: http://workday.cornell.edu/
Apply By
All applications must be received on-line by 11:59 pm on February 11, 2025. Position closing dates may change based on Association needs.
Required Qualifications
Master’s degree. A Bachelor’s degree plus 4 years transferrable relevant experience may substitute for a Master’s degree.
Experience relevant to the role of the position.
Ability to help ensure diverse, equitable, and inclusive programs.
Ability to meet the occasional travel requirements associated with the position. A valid NYS driver's license with the ability to drive and driving record acceptable for agency insurance coverage are required.
Ability to work flexible hours which may include evenings and/or weekends, as appropriate.
Program Skills: Ability to deliver evidence-based nutrition education to participants. Ability to identify and utilize program resources within the community.
Management Skills - Ability to effectively manage and supervise staff.
Technology Skills - Microsoft Office suite, database, and internet software.
Communication Skills - Ability to relate and communicate effectively to co-workers, community and professional leaders, and program participants.
Work Environment – In addition to the Working Conditions; the work environment characteristics described here are representative of those an employee encounters while performing the essential functions of this job. Reasonable accommodations may be made to enable individuals to perform the essential functions. This position works in a typical office environment with occasional lifting, moving and transporting program materials. This position requires the ability to work in a busy open office with occasional to frequent distractions and opportunities to demonstrate positive collaboration amongst staff, program participants and the public.
Preferred Qualifications
One year experience providing education to breastfeeding individuals. Must attend a 95-hour lactation counselor course within the first year of employment or hold the International Board of Certified Lactation Consultant (IBCLC) credential.
Certified Lactation Consultant (CLC) or IBCLC credentialed.
Supervisory experience or providing leadership and guidance to others.
Ability to speak, read and write proficiently in the Spanish language, or other non-English language as is spoken in the target community.
Position Responsibilities &amp; Essential Functions
Program Responsibilities:
Program Assessment and Development – 15%
Assist with program development efforts.
Assist in maintaining direct linkage with NYS WIC collaborators and other partners for program development guidance.
Assist in making programmatic changes based on program evaluation outcomes.
Program Delivery, Evaluation and Applied Research – 60%
Deliver nutrition education, to impact audiences through a variety of educational methods.
Serve as a subject matter resource; respond to questions.
Utilize evidence-based curricula and support materials to provide accurate, relevant nutrition education to participating families in accordance with WIC approved resources.
Foster acceptance of the WIC program, methods, and policies to address community and individual needs and consider diverse audiences.
Teach research-based education to targeted population on lifelong nutrition and healthy lifestyles including educating on the benefits of and providing educational support for exclusive breastfeeding. Address common breastfeeding concerns, may assist in breast pump issuance based on NYSDOH guidelines.
Utilize motivational interviewing strategies to provide participant-centered nutrition education (individual/family sessions or facilitated group discussions). This includes educating clients on WIC approved high nutrient foods that support optimal health outcomes and prevent chronic diseases.
Conduct dietetic screening and determine eligibility for WIC based on USDA/New York State Department of Health established nutrition and health parameters.
Work with participants to ensure WIC foods meet the nutritional needs and wants of the individual/family. Authorize, issue and reissue WIC food packages based on established USDA/New York State Department of Health guidelines.
Collaborate with community agencies and make connections for families to other Extension programs and community resources, serve as liaison for participants to other programs such as SNAP-ed, EFNEP, Healthy Families, Head Start, etc.
Represent CCE to the public, community leaders, government officials and Cornell University in a professional manner.
Help evaluate the program and make recommendations for improvements.
Administrative Responsibilities:
Direction and Management – 15%
Supervise program staff in accordance with applicable law, policies, and procedures.
Help ensure positive, team-based employee relations.
Monitor and schedule staff time to ensure program needs are met.
Assist in solving problems and resolving conflicts.
May assist supervisor in planning programs, budgets, staffing, and communications and marketing efforts.
Coordination and Operation – 5%
Train and orient staff.
Complete documentation as required by program and funders.
Implement, update, and/or close participant files with minimal nutritional educational needs or nutritional health concerns.
Attend team and staff meetings, report expenses timely, work with other staff and volunteers, general marketing of Extension programs.
Professional Improvement – 5%
In cooperation with Supervisor and/or Executive Director, jointly develop and pursue a professional development plan as a means to increase competencies relative to position accountabilities and to address changes and Association priorities.
Collaborate in activities that are in general support of Cornell Cooperative Extension and perform other duties as assigned.
Health and Safety – Applied to all duties and functions
Support the Association to maintain a safe working environment.
Be familiar with and strive to follow any applicable federal, state, local regulations, Association health and safety policy/procedure/requirement and standard.
Act proactively to prevent accidents/injuries and communicate hazards to supervisors when identified.
EEO/EPO and Policy – Applied to all duties and functions
Appreciate and embrace diversity in all interactions with clientele, staff, volunteers and the public.
Assist the Cornell Cooperative Extension system in reaching out to diverse audiences.
Aware of, and adheres to, established Cornell Cooperative Extension Association of Schenectady County policies, procedures and Cornell Cooperative Extension Skills for Success.
Contribute to the overall success of the organization by performing all assigned duties in a professional, timely and accurate manner.
Position Details
This is a full-time, nonexempt position, 35 hours/week. Compensation paid at the rate of $33 per hour. Excellent benefits, based on eligibility, including:
Paid Vacation, Sick, and Personal leave
Paid Holidays
NYS Health Insurance Program (including free Dental Insurance)
NYS Retirement (NYSERS)
Long-Term Disability Insurance
Total Care Employee Assistance Program (EAP)
Tax Deferred Annuity Plan
Flexible Spending Accounts
Group Universal Life Insurance
Personal Accidental Insurance
Legal Plan Insurance
Long Term Care Insurance
Auto and Homeowner’s Insurance
Pet Insurance
New York’s College Savings Program
ClearPoint Credit Counseling Solutions
No relocation or VISA Sponsorship available.
For additional questions please contact Jim McNaughton, Association Lead Human Resources Manager, e-mail jpm373@cornell.edu or phone (518) 765-3503.
https://schenectady.cce.cornell.edu/
Job Title:
Association Subject Educator II
Level:
003
Pay Rate Type:
Hourly
Company:
Contract College
Contact Name:
Jim McNaughton
Cornell Cooperative Extension is a collaboration among Cornell University, the United States Department of Agriculture, the State of New York, and the residents of New York State. Per NYS Law, county and regional extension service associations are subordinate government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Notice to Applicants: Please read the required Notice to Applicants statement. This notice contains important information about applying for a position at Cornell Cooperative Extension as well as some of your rights and responsibilities as an applicant.</t>
  </si>
  <si>
    <t>https://www.indeed.com/viewjob?jk=2ace0b5dda2a5f62</t>
  </si>
  <si>
    <t>General Urology Physician - South of Boston</t>
  </si>
  <si>
    <t>Brown University Health</t>
  </si>
  <si>
    <t>Taunton, MA 02780</t>
  </si>
  <si>
    <t>Morton Hospital a 144-bed acute care community hospital and newly affiliated partner of Brown University Health, has an opening for a BC/BE urologist. We provide comprehensive care for patients with a variety of pathologies from routine to complex.
About the job
Join 1 other physicians and 1 experienced advanced practice providers
Da Vinci robot, lithotripsy and Moses lasers available in operating rooms
Strong internal referral network
Mix of inpatient and outpatient work
Opportunity to practice nearly all aspects of Urology, including oncology, endoscopic stone procedures, laparoscopy and robotics, MRI guided prostate biopsies, incontinence, erectile dysfunction, BPH, female urology
Work 4 days in the office and 1 OR day per week
Call is 1 week and 1 weekend per month
H1B Visa Friendly
PSLF eligible
About the benefits
Competitive base salary with strong RVU compensation plus incentives
EMR is EPIC with a commitment to on-going optimization
Diverse patient population (clinically, culturally, and economically)
Dynamic leadership team that values work-life balance
$3500 annual professional allowance 5 days of CME
Excellent benefits
4 weeks of vacation
Excellent work/life balance
About you
Board certified or eligible in Urology
Dedicated to excellent patient care, teaching and research
About us
Morton Hospital in Taunton, MA is located between Boston and Providence and offers easy access to both cities while being nestled within a community that has a strong sense of pride. Our comprehensive health care services include emergency care, wound care, state-of-the-art imaging services, and a variety of surgical services including vascular surgery, breast surgery, general surgery, orthopedic surgery and podiatric surgery.
Brown University Health is an equal opportunity employer and is committed to increasing the diversity of its faculty. It welcomes nominations of and applications from women, members of minority groups, protected veterans and individuals with disabilities, and other individuals who would bring additional dimensions to the university's research, teaching and clinical missions.</t>
  </si>
  <si>
    <t>https://www.indeed.com/viewjob?jk=6840abb18178dc75</t>
  </si>
  <si>
    <t>Psychiatry Residency Program Director</t>
  </si>
  <si>
    <t>New York, NY 10029</t>
  </si>
  <si>
    <t>Physician Affiliate Group of New York (PAGNY) is recruiting for a Psychiatry Residency Program Director to the group at NYC Health + Hospitals/Metropolitan.
NYC Health + Hospitals/Metropolitan is a full-service community hospital serving the community of East Harlem. This 338-bed state-of-the-art hospital has a long-standing affiliation with New York Medical College, making it a strong center for innovation. It also features robust Behavioral Health, Primary Care, Palliative Care, Womens Health, Cancer Care, and many other specialty services. The hospital has been nationally recognized for its ability to provide quality, patient-centered care.
The Mission of NYC Health + Hospitals is to extend equally to all New Yorkers, regardless of the ability to pay, comprehensive health services of the highest quality in an atmosphere of humane care, dignity, and respect. Their Values are built on a foundation of social and racial equity and has established the ICARE standards for all staff.
NYC Health + Hospitals is the nations largest municipal health care delivery system in the United States. Dedicated to providing the highest quality health care services to all New Yorkers with compassion, dignity and respect, and regardless of immigration status or ability to pay.
Opportunities Details:
Under the direction of the Chief of the Psychiatry, direct, oversee, manage and evaluate all aspects of clinical services and medical education provided by members of the residency program to deliver accredited behavioral health services that meet all standards required by law; perform full range of administrative/operational responsibilities to ensure the efficient achievement of residency program goals.
Prepare monitor and follow up on residency Performance Indicators.
Prepare strategic planning for the residency
Prepare or oversee the preparation of monthly schedules for teaching of students and residents.
Other Responsibilities:
Foster the academic and professional development of the Psychiatry residents.
Participate with the Hospital in the development and implementation of mechanisms and measures to optimize the appropriate utilization of behavioral health services, quality assurance and patient satisfaction.
Plans joint programs and procedures with other departments for coordinating services with other patient care services.
With the Chair of Psychiatry, establishes residency training program capital equipment needs and capital equipment purchasing plan.
Participates in the Department's Quality Assessment and Improvement Committee.
Acts as direct supervisor and consultant for all staff assigned to residency program.
Participates in educational meetings to improve and provide continuous quality training to residents.
Establishes mechanisms for interviewing new residents and onboarding/orientating and providing in-service training for new residents.
Recommends space and other resources needed by the residency training program to maintain a satisfactory training experience.
Participate in other related responsibilities as assigned by the Chair of Psychiatry.
Professional Standards:
Act affirmatively to promote the best interests of the Employer, the Hospital and the Hospitals patients.
Perform all responsibilities at a level of competence that is recognized as acceptable by the Employer (PAGNY), New York City Health + Hospitals, and the communities served by NYC Health + Hospitals/Metropolitan, in accordance with applicable Hospital Governing Policies, relevant third-party payors requirements, and relevant state and federal laws and regulations.
Demonstrate appropriate professionalism (as defined by the Medical Director and the management and governance of PAGNY) in all leadership and clinical activities.
Knowledge of Patient Safety Requirements.
Licensed to practice medicine in the state of New York.
Board certified in Psychiatry.
Proven clinical and administrative leadership experience.
Annual Base Salary: $272,000 to $282,000 based on 40-hour work week.
The annual total value of the compensation package is estimated at $329,200* to $339,200*, which includes the baseline salary, 401(k) contribution, and other factors as set forth below:
Projected bonus of up to $40,000 (based on previous years average), contingent upon meeting quality and productivity targets.
401(k) Company Contribution (subject to IRS contribution limits):
Employees are immediately vested in a 3% company contribution of base earnings. No employee match is required.
After one year of service, employees receive an additional 7% company contribution of base earnings. No employee match is required.
Annual Continuing Medical Education (CME) Reimbursement.
Generous Annual Paid Time Off (PTO): Vacation, Sick, Holiday, and CME days.
Medical, Prescription, and Dental Coverage: Top-tier plans with employee contributions significantly below market rates.
Life Insurance and Accidental Death and Dismemberment (AD&amp;D) Coverage: Equal to 2x your salary (up to a maximum of $300,000) provided at no cost to you.
Additional employee-paid Voluntary Life and AD&amp;D coverage is available for you and your family.
Loan Forgiveness: Position may be eligible for loan forgiveness through certain state or federal programs.
Medical Malpractice Coverage (equivalent to occurrence-based): Provided at no cost to the employee.
Healthcare and Dependent Care Flexible Spending Accounts (FSAs).
Pre-tax employee-paid contributions for commuting expenses.
Visa sponsorship will be considered for this position.
Physician Affiliate Group of New York, P.C. (PAGNY) mission is to provide accountable, responsive, quality care with the highest degree of sensitivity to the needs of the diverse population that lives in our New York Community. PAGNY is one of the largest physician groups in the country and directly employs nearly 4,000 physicians and allied health professionals who provide services to NYC Health + Hospitals, the largest municipal health care system in the nation serving more than a million New Yorkers annually. Our providers are highly skilled professionals with outstanding credentials who deliver the highest level of quality healthcare to patients throughout New York City.
Physician Affiliate Group of New York, P.C. (PAGNY) is an equal opportunity and affirmative action employer committed to diversity and inclusion in all aspects of recruiting and employment. We are committed to fostering an inclusive environment where everyone feels valued and respected. Our policies ensure equal opportunities for all. Learn more about our initiatives by visiting our Diversity, Equity, and Inclusion page.
*Salary Disclosure Information:
The annual base salary listed complies with the New York City law on Salary Transparency in Job Advertisements. The annual base salary listed is for full-time employment and does not include bonuses/incentive compensation or benefits. Actual total compensation depends on many factors, including experience, specialties, historical productivity, and historical collections.
**The annual total value of the compensation package shown is provided as an illustration and is not guaranteed.</t>
  </si>
  <si>
    <t>https://www.indeed.com/viewjob?jk=05361466a0a3568f</t>
  </si>
  <si>
    <t>Gastroenterologist Needed South of Boston</t>
  </si>
  <si>
    <t>Morton Hospital a 144-bed acute care community hospital and newly affiliated partner of Brown University Health, has an opening for a BC/BE gastroenterologist. We provide comprehensive care for patients with common GI conditions and are leaders in management of complex inflammatory bowel disease, liver diseases, and gastrointestinal malignancies. Endoscopic services are provided at state-of-the-art procedure rooms located next to the outpatient clinic.
About the job
Join one other gastroenterologist and an experienced advanced practice provider
Procedure time will be based on volume
Call is 1 weekend per month and 1 day per week
4 days of clinical and 1 day of hospital consults per week
Strong presence of specialized nurses and pharmacists on site
Individualized ancillary practice support
ERCP &amp; EUS training not required
H1B visa friendly
PSLF eligible
About the benefits
Competitive base salary with strong RVU compensation plus incentives
EMR is EPIC with a commitment to on-going optimization
Diverse patient population (clinically, culturally, and economically)
Dynamic leadership team that values work-life balance
$3,500 annual professional allowance/ 5 days of CME
Excellent benefits
4 weeks of vacation
Excellent work/life balance
About you
Board certified in Internal Medicine
Board certified or eligible in Gastroenterology
Dedicated to excellent patient care, teaching and research
About us
Morton Hospital in Taunton, MA is located between Boston and Providence and offers easy access to both cities while being nestled within a community that has a strong sense of pride. Our comprehensive health care services include emergency care, wound care, state-of-the-art imaging services, and a variety of surgical services including vascular surgery, breast surgery, general surgery, orthopedic surgery and podiatric surgery.
Brown University Health is an equal opportunity employer and is committed to increasing the diversity of its faculty. It welcomes nominations of and applications from women, members of minority groups, protected veterans and individuals with disabilities, and other individuals who would bring additional dimensions to the university's research, teaching and clinical missions.</t>
  </si>
  <si>
    <t>https://www.indeed.com/viewjob?jk=d72b62cf03e55cf6</t>
  </si>
  <si>
    <t>Senior Sales Executive</t>
  </si>
  <si>
    <t>Job Title: Senior Sales Business Development Executive
Job Location: Atlanta, GA
Objective:
As a Sr. Sales Business Development Executive, your focus will be to achieve results that align with the organization’s strategic goals, including prospecting and finding new business opportunities. To succeed in this role, you should possess initiative, a competitive drive, and the ability to stay focused on results despite changing conditions. Your proactive approach to prospecting and your ability to identify and purse new business prospects will be the key in driving the growth and success of the organization.
Role Overview:
As a Sr. Sales Business Development Executive, you will collaborate with multiple stakeholders in the sales process to ensure consistent revenue growth from new customers. This position offers a flexible and dynamic work environment, providing opportunities for growth, recognition, and rewards based on business results.
Key Responsibilities:
Identify and contact prospective customers, assess customer needs and match with products / services
Seek opportunities for increased and profitable sales on new and existing accounts; make presentations to prospective or existing accounts to propose rate structures and service options
Actively pursue new business opportunities and drive KPIs
Manage an assigned territory with extensive knowledge of potential customers and competitors
Foster customer and station relationships while collaborating with regional resources
Facilitate the transition of new accounts through introductions, information transfer, and securing necessary customer paperwork; assist with accounts receivable collection when needed
Generate and analyze sales reports to track performance, identify trends, and measure progress towards sales targets
Qualifications:
Minimum 2+ years of successful sales experience within the forwarding industry, demonstrating a strong hunter sales mentality driven by goals and self-motivation
Airfreight selling experience strongly preferred
Proficient in using a CRM system and MS Office Products
Skilled in building rapport and fostering strong customer relationships, with the ability to regularly meet with customers off-site
Exceptional communication and presentation skills
Strong negotiation skills to effectively navigate complex sales deals and contract agreements
Demonstrate a sense of urgency in achieving goals; adaptable and self-motivated in fast-paced, dynamic environments
Empowered to make quick decisions in response to changing conditions
Skilled in effectively persuading and motivating others to take action
Benefits:
Total Compensation Package: We offer a competitive base salary with performance-based incentives (paid monthly), including car allowance.
401(k) with a match: Pre-tax 401(k) contribution plan comes with a $1 for $1 match up to 4% quarterly, plus a 2% base contribution annually to help you save for retirement.
Stock Purchase Plan: Eligible employees can purchase Deutsche Post AG shares at a 15% discount and benefit from the Group’s success as shareholders.
Medical: We offer comprehensive healthcare plans covering preventative care, inpatient and outpatient services, and prescription drugs.
Vision: Optional coverage for eye exams, frames, and contact lenses.
Dental: Optional coverage for preventative, major, and basic dental services.
Holiday / Paid Time Off: The company provides paid time off for 7 major holidays each calendar year (New Year's Day, MLK Day, Memorial Day, Independence Day, Labor Day, Thanksgiving Day, and Christmas Day), plus 8 floating holidays, and accrued vacation days.
Benefits: (All non-union employees)
Total Compensation Package: We offer a competitive base salary.
401(k) with a match: Pre-tax 401(k) contribution plan comes with a $1 for $1 match up to 4% quarterly, plus a 2% base contribution annually to help you save for retirement.
Stock Purchase Plan: Eligible employees can purchase Deutsche Post AG shares at a 15% discount and benefit from the Group’s success as shareholders.
Medical: We offer comprehensive healthcare plans covering preventative care, inpatient and outpatient services, and prescription drugs.
Vision: Optional coverage for eye exams, frames, and contact lenses.
Dental: Optional coverage for preventative, major, and basic dental services.
Holiday / Paid Time Off: The company provides paid time off for 7 major holidays each calendar year (New Year's Day, MLK Day, Memorial Day, Independence Day, Labor Day, Thanksgiving Day, and Christmas Day), plus 8 floating holidays, and accrued vacation days.
Why join DHL Global Forwarding?
We are part of the DHL Group the world’s leading logistics provider with operations in over 220 countries. Visit our career site on the web at https://www.logistics.dhl/us-en/home/careers.html
DHL GLOBAL FORWARDING HAS BEEN RECOGNIZED EXTERNALLY AS TOP EMPLOYER AND
 A GREAT PLACE TO WORK !
WHY DOES THIS MATTER TO YOU?
It means that when you partner with DHL Global Forwarding you’re working with an ethical and socially responsible company.
We believe that when people love to come to work, they give more, try harder for their Customers, and are proud of the service they give.
And that’s why external organizations have granted us different accolades for our people practices
Our Vision: The Logistics Company for the World
Our Mission: Excellence. Simply Delivered.
Our Purpose: We connect people, improving their lives.
Our Values: Respect &amp; Results
Our Goals: Employer, Provider, and Investment of Choice, Living Responsibility
At DHL Global Forwarding we cultivate a culture that values both respect and results, placing a strong emphasis on fostering a diverse and inclusive workforce.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#LI-RL2</t>
  </si>
  <si>
    <t>https://www.indeed.com/viewjob?jk=7ec7d599bf43c66a</t>
  </si>
  <si>
    <t>Construction Project Coordinator</t>
  </si>
  <si>
    <t>*About Dabri:*
Dabri, Inc. is a professional program management, infrastructure engineering, and construction management consulting firm, serving Northern and Southern California Area since 2001. We provide project management, engineering, construction management, cost estimating, scheduling, QA/QC, project controls, change management, and general consulting services for public and private projects; specialized in a wide range of market sectors including transportation, infrastructure, water/wastewater, aviation, recreation, educational, and healthcare facilities.
We are looking for a Project Coordinator (Labor Compliance) to support facilities construction projects for the Los Angeles Community College District (LACCD) in Los Angeles County. If you are looking for an exciting opportunity to join a growing team of dedicated architects and engineers, we're interested in meeting with you. The Labor Compliance Analyst I monitors, audits, and enforces the LACCD Labor Compliance Program (LCP) in accordance with the LACCD and Department of Industrial Relations (DIR) accepted practices. Additionally, the analyst performs LCP field interviews and coordinates with contractors/subcontractors on all projects to ensure compliance with California Labor Code, California Code of Regulations, LACCD’s LCP, Federal Davis-Bacon Act (when applicable), and all other applicable regulatory requirements
*Duties:*
* Prepare and present labor compliance requirements at pre-bid or pre-construction meetings for contracts subject to the payment of prevailing wages.
* Respond to prevailing wage questions/concerns/matters that may arise from contractors and construction workers.
* Facilitate the proper reporting of prevailing wages, fringe benefits, apprentice utilization, and resolution of employee wage violations.
* Request and review weekly Certified Payroll Records (CPRs) and supporting payroll records (fringe benefit statements, authorization for payroll deduction, apprentice registration, sign-in sheets, time cards, check stubs, cancelled checks, etc.) submitted by prime and subcontractors.
* Communicate with contractors to resolve discrepancies/inadequacies relative to CPRs submittals.
* Conduct investigations on alleged contractor violations
* Review contractor documents when applicable
* Notify affected contractor of audit, conduct pre meeting with contractor.
* Prepare the Withholding of Contract Payments; participate in settlement meetings/hearings, if necessary.
* Maintain complete and updated electronic and/or hardcopy contract files, containing all relevant labor compliance information.
* Respond to requests regarding payroll related/labor compliance documents.
* Track changes and updates to state and federal labor compliance and prevailing wage regulations and standards; with the assistance of the Labor Compliance Lead (LCL) apply changes/updates to the labor compliance procedures and practices accordingly.
* Assist the LCL with the development of labor compliance policies, procedures, form templates and instructional/operations manuals.
* Conduct job site visits and interview workers. Investigate complaints and issues, and report activities.
* Ensure the wages and Labor Compliance postings are posted and visible.
* Attend meetings at the project site as needed.
* Maintain files of working documents, including project interview and resolution paperwork.
* Perform other duties as assigned.
*Minimum Required Qualifications:*
* Bachelor of Arts/Science Degree or related degree from a recognized college or university. Additional qualifying experience in excess to the minimum stated above may be substituted for the required education on a year for year basis.
* *2 years* of experience in *public works construction *or *construction management programs*
* Must have a clear understanding of *construction practices*, prevailing wage requirements, state and federal labor laws, and the ability to interpret and apply the applicable labor law regulations in accordance with the DIR and the BuildLACCD Program’s standards.
* Possess valid *California driver’s *license and able to travel.
* *Proficient in MS Office* (MS Excel and MS Word).
* Must have high level of interpersonal skills to handle sensitive and confidential situations and documents.
* Ability to work in a fast-paced environment.
* Strong written and verbal communication skills.
*Preferred Qualifications:*
* Experience in Labor Compliance and LCP tracker
* Bi-lingual – Spanish speaking.
*Qualified female and minority applicants are encouraged to apply.*
If you are meeting the above experience and education requirements, \*_*please submit resumes, project details, three references, and expected salary/hourly rate by email.*_\*
*The candidate must have either a green card or permit to work (US Citizen). No visa sponsorship is available.*
*No Relocation assistance allowed*
Job Types: Full-time, Contract
Pay: $25.00 - $30.00 per hour
Benefits:
* 401(k)
* Dental insurance
* Health insurance
* Paid time off
* Vision insurance
Schedule:
* Day shift
Education:
* Associate (Required)
Experience:
* public works construction: 2 years (Required)
* Microsoft Office: 2 years (Required)
Language:
* Spanish (Preferred)
Willingness to travel:
* 50% (Required)
Work Location: Multiple locations</t>
  </si>
  <si>
    <t>https://www.indeed.com/viewjob?jk=6ee5ac6fd0b1db6a</t>
  </si>
  <si>
    <t>Intermediate Marketing and Proposal Specialist</t>
  </si>
  <si>
    <t>Boca Raton, FL</t>
  </si>
  <si>
    <t>CDM Smith is growing! We are looking to hire an intermediate Marketing &amp; Proposal Specialist.
As a member of the CDM Smith team, you would contribute to our mission by:
• Developing, writing, editing, and proofreading content for proposals, presentations, resumes, project descriptions, and related marketing materials of a complex nature for our Water clients in the South.
• Planning, organizing, coordinating, and implementing strategies for marketing and business development efforts nationwide.
• Applying creativity/strategic insight while leading brainstorming, storyboarding, and other strategy development sessions.
• Utilizing a theme-based approach for the development of proposal and presentation efforts.
• Updating information in the CDM Smith firmwide database of resumes, project descriptions, proposals and qualification packages.
• Ensuring that marketing and visual presentation information and files are maintained and up to date.
• Being actively involved in the CDM Smith marketing discipline group by participating on task forces and committees, as available.
• Developing business development, marketing, facilitation, and writing skills through internal and external training sources and associations membership and committee involvement.
Minimum Qualifications
Bachelor's degree. 3 years of related experience.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Preferred Qualifications
• B.A. or B.S. in Communications, English, Business, Journalism or related degree.
• Prior experience working for an architectural or engineering firm, specifically focusing on writing proposals for water clients
• Proficient in MS Office 365, Adobe Creative Cloud, and SharePoint applications; advanced skills in Adobe InDesign, Microsoft Word, and Microsoft PowerPoint, including use of styles and templates.
• Ability to effectively coordinate projects by communicating with remote team members.
• Experience in editing/proofreading narrative written by technical professionals.
• Practical experience in facilitating large and small groups in strategy and proposal development.
• The ability to work under rigid time constraints where a narrow margin for errors or delays is allowed.
• The ability to organize and negotiate on project schedules and manage multiple deadlines and assignments.
• Experience with business development/marketing process models (such as Dag Knudsen, Miller-Heiman, Shipley).
• Excellent command of grammar, the AP Style Manual, and spelling.
• Experience working with remote team members in offices outside the U.S.
• Solid understanding of various AI technologies and how they can be applied to enhance marketing efforts, including Microsoft office copilot
Amount of Travel Required
5%
Skills and Abilities
Excellent command of grammar and spelling. Proficient in MS Office 365, Adobe Creative Suite, and SharePoint applications. Ability to organize, negotiate, and drive proposal schedules. Good interpersonal and communication skills. Ability to participate as a contributing member of a team.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NAU
Group
SEG
Assignment Category
Fulltime-Regular
Employment Type
Regular
Visa Sponsorship Available
No - We will not support sponsorship, i.e. H-1B or TN Visas for this position</t>
  </si>
  <si>
    <t>https://www.indeed.com/viewjob?jk=17c135d401c8fff8</t>
  </si>
  <si>
    <t>Director of Employee Relations and HR Compliance</t>
  </si>
  <si>
    <t>Public Storage</t>
  </si>
  <si>
    <t>Company Description
Since opening our first self-storage facility in 1972, Public Storage has grown to become the largest owner and operator of self-storage facilities in the world. With thousands of locations across the U.S. and Europe, and more than 170 million net rentable square feet of real estate, we're also one of the largest landlords.
We've been recognized as A Great Place to Work by the Great Place to Work Institute. And, our employees have also voted us as having Best Career Growth, ranked us in the Top 5% for Work Culture, and in the Top 10% for Diversity and Inclusion.
We're a member of the S&amp;P 500 and FT Global 500. Our common and preferred stocks trade on the New York Stock Exchange.
Job Description
We are currently seeking a Director of Human Resources Employee Relations and Compliance. The Director will be responsible for directing and conducting employment investigations and resolutions, implementing and overseeing policies, strategies, and programs that ensure compliance with HR regulations, effectively managing HR risks, and handling support processes related to leave of absence and immigration. By leveraging a comprehensive understanding of compliance frameworks and a strategic mindset, the Director will drive initiatives that enhance organizational integrity and employee support. This position will collaborate closely with key stakeholders to develop and implement solutions that align with our business objectives.
Ensure company-wide compliance with federal, state, and local employment laws and regulations, including wage and hour laws, employment, and immigration laws (i.e. HIB, I-9 etc.), and leave management.
Develop, implement, and enforce HR policies and procedures that align with legal requirements and support company goals.
Oversee adherence to wage and hour laws, including overtime, minimum wage, and record-keeping requirements.
Monitor legislative and regulatory changes affecting HR compliance, ensuring the company remains compliant with all relevant laws.
Partner with in-house and external counsel on pre-litigation employment matters, administrative claims, EEOC, wage claims and audits.
Partner with internal audit and manage responses to external audits or investigations.
Provide guidance on HR compliance matters to leaders.
Manage and handle HR records compliance functions, such as employment verifications, audit responses, data collection mandates, legal requests, and open records requests.
Regularly audit data systems and personnel files, review quality control dashboards and error reports, troubleshoot and resolve errors to support data and records integrity.
Oversee the team managing all aspects of leave administration, centralize employee relations, records, and unemployment benefits.
Lead complex employee relations issues, ensuring all actions comply with company policies and legal requirements.
Advise on employment matters, including employee discipline and termination.
Collaborate with HR Leaders to ensure consistent and compliant HR practices for client-assigned employees.
Work with HR Business Partners and managers to ensure effective content and delivery of training materials, recommending revisions to enhance efficiency and effectiveness.
Manage and coordinate with external counsel and employees sponsored employment management and H1B and VISA processes.
Qualifications
Minimum of 10-15 years in human resources management, with a focus on strategic HR roles and employee relations.
Strong understanding of all HR disciplines, including employment law (FMLA, EEO, ADA, FLSA) and immigration regulations.
In-Depth background in investigations and audits and employment compliance.
Excellent analytical, consulting, and interpersonal skills; ability to build trust and influence stakeholders at all levels.
Proficient in Microsoft Office (Word, Excel, PowerPoint) and HR technology systems (HRIS, ATS, LMS).
Comfortable with ambiguity and able to adapt quickly in a fast-paced environment.
In-depth knowledge of immigration laws and regulations, including various visa categories and employment-based immigration processes.
Degree in Business Administration, Human Resources, or a related field preferred.
Additional Information
One of our values pillars is to work as OneTeam and we believe that there is no replacement for in-person collaboration but understand the value of some flexibility. Public Storage teammates are expected to work in the office five days each week with the option to take up to three flexible remote days per month.
Our office is based in Plano, east of I75 near E. Park Blvd, just North of Historic Downtown Plano.</t>
  </si>
  <si>
    <t>https://www.indeed.com/viewjob?jk=533bfe32fb8a0c78</t>
  </si>
  <si>
    <t>Restaurant Management Trainee (OPT/H1B Visa sponsorship)</t>
  </si>
  <si>
    <t>$60,000 - $70,000 a year</t>
  </si>
  <si>
    <t>ZiHanHolding LLC</t>
  </si>
  <si>
    <t>*Job Summary*
We are seeking a motivated and enthusiastic Management Trainee to join our dynamic team. This entry-level position is designed for individuals looking to develop their skills in management within the food and hospitality industry. The Management Trainee will gain hands-on experience in various operational areas, including food management, kitchen operations, and customer service, while receiving comprehensive training to prepare for future leadership roles.
*Responsibilities*
* Assist in the development and implementation of training programs for new staff members.
* Manage daily operations in the kitchen, ensuring food preparation meets quality standards.
* Help maintain inventory levels and assist with food handling procedures to ensure safety and compliance.
* Oversee the use of POS systems for efficient order processing and customer service.
* Collaborate with team members to enhance overall guest experience through exceptional hospitality.
* Participate in bartending duties as needed, ensuring adherence to all health and safety regulations.
* Support management in various tasks, including scheduling, staff training, and performance evaluations.
*Qualifications*
* Previous experience in food management or hospitality is preferred but not required.
* Strong organizational skills with the ability to manage multiple tasks effectively.
* Excellent communication skills and a passion for helping others succeed.
* Familiarity with food preparation techniques and kitchen operations is a plus.
* Ability to work flexible hours, including evenings and weekends as needed.
* A willingness to learn and adapt in a fast-paced environment.
Join us as we cultivate future leaders in the food and hospitality industry!
Job Type: Full-time
Pay: $60,000.00 - $70,000.00 per year
Benefits:
* Employee discount
Shift:
* 8 hour shift
Ability to Commute:
* Long Island City, NY 11101 (Required)
Ability to Relocate:
* Long Island City, NY 11101: Relocate before starting work (Required)
Work Location: In person</t>
  </si>
  <si>
    <t>https://www.indeed.com/viewjob?jk=74de456f97797c6c</t>
  </si>
  <si>
    <t>Chillicothe, OH 45601</t>
  </si>
  <si>
    <t>Transform patient care and community as a Hospital Medicine Physician in Chillicothe, Ohio.
We believe in bringing “better” to our local community in Chillicothe —better care, better collaboration, and a deep commitment to the people we serve. If you’re looking for a role that supports your professional growth and your connection to a vibrant community, we’d love to talk.
People First in Chillicothe
Local Team Collaboration:
Join our close-knit team of 20 physicians and 6 advanced practice providers at Adena Regional Medical Center.
Qualifications:
Board certified/eligible internal medicine or family medicine trained physicians.
Authorization to work in the U.S. (Sound offers visa sponsorship for qualified candidates).
We proudly sponsor H1B visa candidates and provide in-house visa specialists, licensing, and credentialing support. All required filing fees for the visa are covered by Sound.
Practice in the Heart of the Community
Scheduling:
Our full-time positions follow a 7-on/7-off schedule, providing a balance between work and personal time.
We offer specific admitting shifts as well as rounder positions that include admissions responsibilities.
Day hospitalist shifts are scheduled from 7:00 AM to 7:00 PM.
Key Responsibilities:
Perform rounding, admissions, and discharges to provide comprehensive patient care.
Collaborate with a full subspecialty team available for consults.
Work in an open ICU environment with the support of an onsite intensivist.
No procedures are required as part of this role.
Utilize EPIC as the electronic medical record (EMR) system.
Living and Working in Chillicothe:
Chillicothe isn’t where we work—it’s where we live and enjoy the perfect mix of suburban comfort and natural beauty. Right at the edge of the Appalachian Mountains, we have trails, scenic parks and easy access to the outdoors. Chillicothe offers a welcoming community with family-friendly neighborhoods. With local events, a strong sense of connection, and proximity to Columbus, Chillicothe is a place where you can truly feel at home.
Purpose-Driven Work with Local Impact
Chillicothe -Centered Care:
Our guiding principle is patient-first care, which means we focus on the people of Chillicothe and nearby areas. You’ll be part of a team that’s making a real difference in the health of our neighbors.
Rewards and Benefits:
Compensation: Highly competitive salary with bonuses.
Benefits:
Comprehensive benefits package, including medical, dental, vision, and life insurance.
401k with matching contributions.
Paid malpractice, including tail coverage.</t>
  </si>
  <si>
    <t>https://www.indeed.com/viewjob?jk=a2ac0c7b00bbbba0</t>
  </si>
  <si>
    <t>$86 an hour</t>
  </si>
  <si>
    <t>Willits, CA 95490</t>
  </si>
  <si>
    <t>$50,000 sign-on and relocation assistance eligible
OPT, H-1B (H1B) &amp; TN sponsorship or visa transfers may be available for well qualified individuals - Apply to learn more
Are you the Pharmacist who knows your patients by name? Do they ask for you because you build meaningful relationships with them? Do you want to practice in a progressive setting where you can make an impact on patient care and be a part of your community? Are you a pharmacist who creates a culture that promotes diversity, equity, inclusion and belonging, and embraces associate well-being, growth and development? Then Safeway, a division of Albertsons Companies is the place for you! As a Pharmacy Manager for our company, you will be part of a team that is committed to providing direct patient care and wellness services. You will play a valuable role in disease state management, optimizing medication therapy, delivering outstanding patient-centered care and assisting in managing acute and chronic conditions. #LI-MM4
Responsibilities:
Under the direction of the Division Pharmacy Manager, the Pharmacy Manager is responsible for the financial performance of the pharmacy and acts as pharmacist in charge.
Our Pharmacy Managers:
• Actively delivers patient care services
• Upholds operational standards including performance metrics, safety and compliance
• Recruits, trains and supervises pharmacy team
• Partners with management in developing and implementing initiatives to increase profitability
Requirements:
• Bachelor's Degree in Pharmacy or Pharm.D or equivalent FPGEC (NABP)
• Active pharmacy license in state(s) of practice with all held licenses in good standing
• Certified immunizer preferred
• 1 year of supervisory experience in a pharmacy setting preferred
• Ability to work a variety of schedules
We also provide a variety of benefits including:
• Competitive Wages
• Flexible work schedules
• Associate discounts
• Leaders invested in your training, career growth &amp; development
• Health and welfare benefits for eligible employees (Medical, Dental, 401k and more!)
• Vacation / Paid Time Off
• OPT, H-1B (H1B) &amp; TN sponsorship or H1B visa transfers may be available
The pay for this position is $86.00 per hour, but no less than the local minimum wage. Starting rates will vary based on things like location, experience, qualifications and the terms of any applicable collective bargaining agreement.
About Us:
Albertsons Companies is at the forefront of the revolution in retail. We have a new vision: forging a retail winner that is admired for national strength with deep local roots, that offers an easy, fun, friendly, and inspiring experience, no matter how a customer chooses to shop with us. We want talented individuals to be a part of this journey! We are a company that strives to reflect the rich diversity of the communities we serve. A workplace where everyone will be celebrated, have equal access to opportunities and resources, and be fully able to contribute to their and our company’s success. Locally great and nationally strong, Albertsons Companies (NYSE: ACI) is a leading food and drug retailer in the United States. Albertsons Companies is committed to bringing people together around the joys of food and inspiring well-being, and making a meaningful difference, neighborhood by neighborhood. The company includes 2,270 retail and drug stores with 1720 pharmacies, 402 associated fuel centers, 22 distribution facilities, and 19 manufacturing plants with over 290,000 employees across 34 states and the District of Columbia. The company is publicly owned with supermarkets across the country that includes Albertsons, Safeway, Vons, Jewel-Osco, ACME, Shaw’s, Tom Thumb, United Supermarkets, United Express, Randalls, Albertson’s Market, Pavilions, Star Markets, Market Street, Carrs, Haggen, Lucky, Amigos, Andronico’s Community Markets, King’s, Balducci’s, and Albertson’s Market Street.
DISCLAIMER
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
ALBERTSONS SAFEWAY IS AN EQUAL OPPORTUNITY EMPLOYER
This Company is an Equal Opportunity Employer, and does not discriminate on the basis of race, gender, ethnicity, religion, national origin, age, disability, veteran status, or on any other basis prohibited by law. We endeavor to make this site accessible to any and all users. If you would like to contact us regarding the accessibility of our website or need assistance completing the application process, please contact us at 1-888-255-2269.</t>
  </si>
  <si>
    <t>https://www.indeed.com/viewjob?jk=2fdf13bd6cc6b8da</t>
  </si>
  <si>
    <t>Forklift Driver/Warehouse Associate/Clerical</t>
  </si>
  <si>
    <t>Carolina, PR</t>
  </si>
  <si>
    <t>Job Title: Forklift Driver/Warehouse Associate/Clerical Part-time
Job Location: Carolina, Puerto Rico
We have an exciting opportunity for a Warehouse Associate/Forklift Driver/Clerical Support (Part-Time) to join our IWS Team. This role combines warehouse operations, including forklift operation and inventory management, with clerical responsibilities such as documentation, data entry, and coordinating shipments with customers, customs brokers, and carriers. The ideal candidate will ensure compliance with company policies and regulations while supporting accurate and timely freight movement. If you are organized, safety-conscious, and committed to providing exceptional service, we invite you to apply and be part of our dynamic team.
Key Responsibilities:
· Provides customer service, process daily orders, assembles documentation in support of the warehousing and distribution of goods, maintains system inventories, completes monthly billing for services rendered.
· Performs tasks associated with warehousing and distribution including: picking, packing, shipping, receiving, labeling, kitting, loading/unloading, putting-away, cycle and wall to wall counting, customs control, inventory auditing and inventory management and control. Will use material handling equipment such as pallet movers, standup forklifts, swing-reach trucks, and order pickers
· Provides customer support for logistics problems. Coordinates transportation of customer materials to and from the facility. Manages inbound shipment receipt and inventory control, warehousing, customs control, and outbound shipment preparation and dispatch
· Assumes responsibility for good working practices, safety, and security for customer inventory and warehouse staff
· Assist in coordinating shipments between customers, customs brokers, and shipping carriers to ensure the smooth and timely import/export of goods.
· Maintain compliance with corporate policies and government regulations, promoting a safe and efficient workplace environment.
· Support the accuracy and timeliness of freight information to uphold high service standards.
· Collaborate with team members to address and resolve operational challenges effectively.
Skills / Requirements:
· Ability to operate cargo handling equipment such as forklifts
· Ability to lift up to 50 pounds
· 2 years’ experience in warehousing/freight forwarding/logistics is preferred
· Exceptional communication skills (verbal, written, and presentations)
· Comprehensive knowledge of distribution methods and standard warehouse operating procedures
· Demonstrated ability to apply technology-operating tools (WMS-Barcode Scanning, Track &amp; Trace)
· Multimodal experience preferred (i.e. Ocean, Air, Import, Export, TL, LTL)
· Daily tracking and tracing and follow-up required to ensure timely and efficient movement of cargo and customer satisfaction; identify incidents and ensures resolution of incidents
· Update shipment status, issue arrival notice and obtain entry documents for customs entries. Communicate with customs brokers to confirm customs release status.
· Arrange freight release with carriers/co-load agents, confirm cargo availability
· Provides status updates and maintains excellent relationships with customers
· Is responsible for identifying performance issues of suppliers and proposes solutions to improve/correct performance
· May be required to perform other tasks as required
Benefits: (All non-union employees)
Total Compensation Package: We offer a competitive base salary.
401(k) with a match: Pre-tax 401(k) contribution plan comes with a $1 for $1 match up to 4% quarterly, plus a 2% base contribution annually to help you save for retirement.
Stock Purchase Plan: Eligible employees can purchase Deutsche Post AG shares at a 15% discount and benefit from the Group’s success as shareholders.
Medical: We offer comprehensive healthcare plans covering preventative care, inpatient and outpatient services, and prescription drugs.
Vision: Optional coverage for eye exams, frames, and contact lenses.
Dental: Optional coverage for preventative, major, and basic dental services.
Holiday / Paid Time Off: The company provides paid time off for 7 major holidays each calendar year (New Year's Day, MLK Day, Memorial Day, Independence Day, Labor Day, Thanksgiving Day, and Christmas Day), plus 8 floating holidays, and accrued vacation days.
Why join DHL Global Forwarding?
We are part of the DHL Group the world’s leading logistics provider with operations in over 220 countries. Visit our career site on the web at https://www.logistics.dhl/us-en/home/careers.html
DHL GLOBAL FORWARDING HAS BEEN RECOGNIZED EXTERNALLY AS TOP EMPLOYER AND
 A GREAT PLACE TO WORK !
WHY DOES THIS MATTER TO YOU?
It means that when you partner with DHL Global Forwarding you’re working with an ethical and socially responsible company.
We believe that when people love to come to work, they give more, try harder for their Customers, and are proud of the service they give.
And that’s why external organizations have granted us different accolades for our people practices
Our Vision: The Logistics Company for the World
Our Mission: Excellence. Simply Delivered.
Our Purpose: We connect people, improving their lives.
Our Values: Respect &amp; Results
Our Goals: Employer, Provider, and Investment of Choice, Living Responsibility
At DHL Global Forwarding we cultivate a culture that values both respect and results, placing a strong emphasis on fostering a diverse and inclusive workforce.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#LI-RL2</t>
  </si>
  <si>
    <t>https://www.indeed.com/viewjob?jk=b459ec23221cfe7b</t>
  </si>
  <si>
    <t>HIGH EARNING DENTIST Base Guarantee 14.5k/ month (Min. 6M experience required)</t>
  </si>
  <si>
    <t>$260,000 - $350,000 a year</t>
  </si>
  <si>
    <t>Dental Smiles</t>
  </si>
  <si>
    <t>DeSoto, TX 75115</t>
  </si>
  <si>
    <t>*Monthly Base Guarantee 14.5k per Month for the Entire Contract*
We are a private practice with multiple locations looking for a full-time associate dentist to join our team. Minimum 6 month experience required and experienced doctors are encouraged to apply!
Dentist must be able to work in a fast paced environment, competent in all phases of general dentistry, capable of working independently, however training will be provided as needed. Great chance to be able to practice in a high new patient flow and high producing setting.
*COMPENSATION &amp; BENEFITS:*
* Generous compensation - Percentage of production or a guaranteed base of 14.5k monthly, whichever is higher
* Our dentist's average salary is $260,000 per year, and our tenured dentists earn *$350,000+ per year*!
* Moreover, monthly Base Guarantee 14.5k per Month is for the *Entire Contract*
* Patients *NEVER *cherry-picked by a senior dentist or owner
* Company-sponsored CE for doctors and staff on various topics of interest throughout the year
* *Lab fees are covered*
*PRACTICE HIGHLIGHTS:*
* *Dentist-owned and operated private practice*
* Mentorship provided to fresh candidates
* State-of-the-art office outfitted with all digital equipment
* Dentist practice with autonomy to plan and treat patients
* Robust new patient traffic at all locations
* Sponsorship for H1b available
*QUALIFICATIONS:*
* Dental degree from accredited University
* Texas Dental License
* Willing to perform same day treatment and work in a fast-paced environment
* Good team player
* Experience: Minimum 6 month experience required.
Job Type: Full-time
Pay: $260,000.00 - $350,000.00 per year
Benefits:
* 401(k)
* Dental insurance
* Employee assistance program
* Employee discount
* Flexible schedule
* Health insurance
* Paid time off
* Parental leave
* Professional development assistance
* Vision insurance
Medical Specialty:
* Primary Care
Schedule:
* 8 hour shift
Supplemental Pay:
* Commission pay
Application Question(s):
* When is your preferred start date?
Work Location: In person</t>
  </si>
  <si>
    <t>https://www.indeed.com/viewjob?jk=6cc6751e4e512f53</t>
  </si>
  <si>
    <t>Nephrologist</t>
  </si>
  <si>
    <t>$250,000 - $999,999 a year</t>
  </si>
  <si>
    <t>Advanced Kidney Care of Hudson Valley</t>
  </si>
  <si>
    <t>Poughkeepsie, NY 12601</t>
  </si>
  <si>
    <t>* 5 Physician group, 4 mid-levels
*  Flexible Schedule
*  House staff support, teaching opportunity
*  Medical School Teaching
*  Work/Life balance is our core belief
*  Mid-level support to help with writing progress notes
*  Relocation expenses
*  Health insurance
*  401K
*  CME
*  Easy access to New York City- 75 minute drive
* Competitive salary and benefits package
* H1B candidate opportunity
*Summary*
As a Nephrologist, you will be integral to diagnosing and treating kidney-related conditions, reporting directly to the Chief of Medicine. Your core skills in patient assessment and management will be essential in providing high-quality care. Utilizing premium skills in EHR systems and medical imaging, you will enhance patient outcomes through accurate diagnostics and treatment plans. Additionally, your relevant expertise will support a comprehensive approach to patient health. Join our dedicated team to make a significant impact on patients' lives in a collaborative healthcare environment.
*Qualifications*
* Doctor of Medicine (MD) or equivalent degree with specialization in Nephrology
* Board certification in Nephrology
* Strong interpersonal skills and ability to work collaboratively in a multidisciplinary team
Job Types: Full-time, Part-time
Pay: $250,000.00 - $999,999.00 per year
Benefits:
* Health insurance
* Paid time off
* Retirement plan
Schedule:
* Holidays
* Monday to Friday
* Weekends as needed
Work Location: Multiple locations</t>
  </si>
  <si>
    <t>https://www.indeed.com/viewjob?jk=c617381a4a2b4a97</t>
  </si>
  <si>
    <t>OB-GYN Physician / Part-Time Available</t>
  </si>
  <si>
    <t>Tiburcio Vasquez Health Center</t>
  </si>
  <si>
    <t>Hayward, CA 94541</t>
  </si>
  <si>
    <t>At Tiburcio Vasquez Health Center (TVHC), we’re dedicated to delivering patient-centered, value-based care to our diverse, multilingual community. As a Physician, and under the leadership of our Chief Medical Officer, Dr. LouAnne Giangreco, you’ll collaborate with a multidisciplinary team to provide culturally sensitive, high-quality care in an outpatient setting. If you’re passionate about making a meaningful impact in community health, TVHC is the place for you!
About Us: TVHC is a Federally Qualified Health Center (FQHC) that is dedicated to promoting the health and well-being of our community by providing accessible, high quality care by integrating primary care, dental care, WIC support, mental health counseling, community health education and more.
Flexible Schedules: We offer schedules ranging from 8-40 hours per week, Monday-Friday.
**We sponsor H1B visa, Green Card, and J1 Visa applicants.
Compensation: $106.30 - $134.65 per hour, depending on experience, with a signing bonus available!
TVHC offers compensation ranges that are determined by a thorough market-based analysis and are fully disclosed in accordance with California law. The pay for a selected candidate is determined by a variety of factors to ensure fair and equitable compensation. These factors include the candidate's experience, education, skills, training, licensure, certifications, and the specific scope of the role. We are committed to providing a competitive compensation package that extends beyond base salary, designed to support the health, wealth, and career development of our employees.
Loan repayment/forgiveness candidacy is available. Our service area qualifies as a Medically Underserved Area (MUA) and a Health Professional Shortage Area (HPSA) through the National Health Service Corp (NHSC) loan repayment program. To learn more, visit the following link: www.nhsc.hrsa.gov
Responsibilities:
Performs health assessments, including a thorough history and physical examination, ordering or performing certain diagnostic tests, medication orders, evaluation of the psychosocial and family aspects of the situation sufficient to make a general health assessment, and diagnose the nature of common acute and chronic conditions, and any necessary follow-up care.
Promotes and maintains periodic health assessments and preventive screening, assessment and guidance with regard to health hazards, good family health habits and family planning.
Manages common acute and chronic illnesses, and initiation of life-saving procedures in emergencies.
Provides various clinical oversight of NP/PA trainees, NP residents, and/or new providers. Directs medical assistants, lab personnel, and other non- professional medical staff as appropriate.
From time to time may provide in-service training for staff in selected topics within scope of practice of medicine as appropriate, and/or as deemed necessary by the CMO or his/her designee.
Performs all duties for successful electronic health records maintenance including but not limited to; completion of medical records and documentation management of Inbox and results, coding, and signing off charts within the designated time set by the organization.
Assists in internal quality control audits, performs and maintains the standards of quality of care based on specialty and organizational standards.
Discusses or refers as needed, complex and high priority patient cases.
Performs all duties and services in full compliance with the organizations Service Excellence Standards. Adheres to all canons of ethics including the organizations code of conduct for clinical providers.
Demonstration of patterns of continued learning in order to ensure growth as a practitioner.
Attends internal and external meetings, workshops, and conferences, and participates on task forces or committees, as necessary and/or required by TVHC, Inc.
Must be willing to travel to and from the service sites as needed by CMO or designee.
Provides additional assistance within and outside of clinical arena, as requested and/or as appropriate, to ensure the ongoing success of the organization.
Works as a member of the health care team and assists in education of patients and the community in preventive health care and health maintenance concepts.
Other duties or responsibilities as assigned by the CMO.
Requirements
Board Certified/Eligible in designated specialty field of practice is required
Must be in possession of a current medical license to practice in the State of California, including DEA license, and CPR.
Previous experience providing medical care within a community health setting preferred
Qualifications:
Have a thorough knowledge of the principles and practices of medicine and allied services commensurate with his/her training
Demonstrated ability to build the trust and respect of patients, staff, colleagues, external contacts, and other organizational members
Demonstrated ability to work effectively, both independently and as part of a team
Understands and is committed to maintaining highest level of confidentiality
Demonstrated ability to meet or exceed TVHC’s Service Excellence Standards
Must be willing and able to work periodic evenings and/or weekends, as needed
Must have ability to travel to other TVHC sites or locations to perform duties or attend meetings as needed
Bilingual, especially Spanish, is preferred but not required
Excellent problem-solving skills required, including creativity, resourcefulness, timeliness, and technical knowledge related to analyzing and resolving medical problems
Sensitivity to needs of culturally and linguistically diverse patient and employee populations
Demonstrated ability to utilize computer technology and to willingness to develop and adapt to the evolving technological requirements of modern medical health center practices required
Benefits
We offer excellent benefits including: 100% paid medical (co-payments, prescriptions, premiums covered), dental, vision (including dependent and domestic partner coverage), generous paid leave benefits including holidays, Flexible Spending Accounts, AD&amp;D and LTD insurance, EAP, malpractice insurance through FTCA coverage, a pension/retirement plan with employer match, commuter benefits, professional membership reimbursement and continuing medical education reimbursements.
Health &amp; Wellness
Medical: 100% employer-paid co-payments, prescriptions, and premiums
Dental &amp; Vision Coverage: employer-paid premiums
Life Insurance
Pet Insurance
Short-Term and Long-Term Disability
Chiropractic/Acupuncture: 100% employer-paid
Employee Assistance Program (EAP)
Financial Benefits
Retirement Plan with Matching!
Guaranteed Salary Increases
Flexible Spending Accounts: Healthcare &amp; Dependent Care
NHSC/HRSA Loan Repayment Eligibility
Visa Assistance
Commuter Benefits
Scrub Allowance
Paid Time Off &amp; Leave
Generous Paid Time Off for Vacation &amp; Sick
13 Paid Holidays
Educational Leave
Travel Assistance Program
Parental Leave
Professional Development &amp; Career Growth
Tuition Reimbursement
Continuing Education Reimbursement
Scholarship Program
Professional Membership Reimbursement
Career Growth Opportunities
EPIC Superusers
Recognition Programs
Work Environment &amp; Perks
Dragon Ambient Experience (DAX) AI Clinical Documentation
Malpractice Insurance Covered
Monthly Treats
Bilingual Medical Assistants
Employee Discounts
Employee Referral Program</t>
  </si>
  <si>
    <t>https://www.indeed.com/viewjob?jk=fdd095b3b95e02f3</t>
  </si>
  <si>
    <t>Sales Assistant</t>
  </si>
  <si>
    <t>CCTV Supply Inc</t>
  </si>
  <si>
    <t>Bensenville, IL 60106</t>
  </si>
  <si>
    <t>Job Summary:
We are seeking a self motivated technical sales representative to join our team. The ideal candidate will be responsible for driving sales of Security Systems and revenue growth through effective communication and relationship building with clients. If you have a passion for sales and enjoy working in a fast growing company, we want to hear from you! H1B Sponsorship can be offered.
Responsibilities:
* Customer interaction: Greet customers, engage in conversation, understand their needs, and guide them towards suitable products.
* Sales support: Promote current sales and promotions, upsell products, and suggest additional items to customers.
* Product Knowledge: Updates sales and business job knowledge by participating in educational and self-development improvement opportunities; reading sales and marketing publications; maintaining professional connections and networks; participating or being a member of sales and marketing networks(training included).
* Customer service:Address customer concerns, handle complaints professionally, and strive to resolve issues quickly.
* Other Duties: Please note this job description is not designed to cover or contain a comprehensive listing of activities, duties, or responsibilities required of the employee for this job. Duties, obligations, and activities may change at any time, with or without notice.
Required:
- Have a high energy level, a high degree of self-motivation, and drive.
- Desire to learn sales; make self-development and professional improvement a priority.
- Strong commercial awareness: the ability to work independently and as part of a team; excellent verbal, written, and interpersonal communication skills.
- Must be resilient, handle rejection, deal with pressure, and receive negative, constructive developmental feedback.
- Must be outgoing and have the ability to build solid and lasting business relationships.
- Previous experience in sales or customer service is advantageous
- Proficiency in Mandarin(Chinese) is a plus
Join our team as a Sales Representative and take your career to the next level!
Job Type: Full-time
Pay: $40,000.00 - $60,000.00 per year
Benefits:
* Health insurance
* Paid time off
Compensation Package:
* Bonus opportunities
* Commission pay
Schedule:
* 8 hour shift
Work Location: In person</t>
  </si>
  <si>
    <t>https://www.indeed.com/viewjob?jk=d53cd7acead5b533</t>
  </si>
  <si>
    <t>PLEASANTON PHYSICAL THERAPY SERVICES, INC.</t>
  </si>
  <si>
    <t>Physical Therapist owned Private Physical Therapy clinic is searching for the ideal Calif licensed Staff PT. This position is Full Time. We have staff PT openings at our other locations i.e. Pleasanton, Concord and Brentwood. Clinic has very competent and reliable support staff with emphasis in manual therapy. The ideal candidate will have at least 1-3 years of experience in private practice with EMR usage. New graduates are welcome to apply. Time efficiency is the key. We are very competitive in salary and benefits. Learning new mind-body techniques and ideas is part of growth at our clinics. We have staff PTs who are also Certified Instructors for PTLAs. We will consider filing for H1B and/or Greencard for foreign PTs.
Job Type: Full-time
Pay: $114,400.00 - $128,960.00 per year
Benefits:
* 401(k)
* 401(k) matching
* Continuing education credits
* Dental insurance
* Flexible schedule
* Health insurance
* License reimbursement
* Paid time off
* Tuition reimbursement
* Vision insurance
Medical Specialty:
* Neurology
* Orthopedics
* Sports Medicine
Schedule:
* 8 hour shift
* Monday to Friday
* Weekends as needed
License/Certification:
* Physical Therapy License (Required)
* CPR Certification (Preferred)
Ability to Relocate:
* Walnut Creek, CA 94598: Relocate before starting work (Required)
Work Location: In person</t>
  </si>
  <si>
    <t>https://www.indeed.com/viewjob?jk=e0024adae1537e5b</t>
  </si>
  <si>
    <t>Physician Assistant (H1B Sponsor)(Bilingual in English and Chinese Cantonese)</t>
  </si>
  <si>
    <t>Job Overview:
Join our team as a Physician Assistant where you will play a vital role in delivering exceptional patient care in a fast-paced healthcare setting. We are looking for a dedicated individual with a passion for public health and acute care to join our team at a prestigious Level I Trauma Center.
Responsibilities:
- Conduct thorough physical examinations and assessments of patients
- Assist in catheterization procedures and other medical interventions as required
- Collaborate with healthcare professionals to provide comprehensive patient care
- Utilize Epic software for accurate documentation of patient information
- Participate in clinical research activities to enhance patient outcomes
Skills:
- Proficiency in conducting physical examinations and medical procedures
- Experience with Epic or similar electronic health record systems
- Strong background in acute care and clinical research practices
- Knowledge of ICD-9 coding standards for accurate documentation
- Ability to work effectively in a Level I Trauma Center environment
- Excellent interpersonal skills to collaborate with multidisciplinary healthcare teams
Qualifications:
* Licensed in New York State
* Board Certified or Eligible
* 1+ year of experience preferred but not required
* Bilingual in English and Chinese (Required Cantonese, at least conversational talk with Cantonese speaking patient, while Mandarin is preferred not mandatory)
Benefits:
* Negotiable salary: We know the job market is competitive and we will work with the right Physician to make compensation the most ideal for you.
* 3 week’s vacation (full-time employee)
* 40 hours of sick time (full-time employee)
* 6 paid holidays
* Health insurance for individuals (full-time employees)
* Visa and Green Card Sponsorship
If you are a motivated individual with a commitment to delivering high-quality patient care and possess the required skills and experience, we encourage you to apply for this rewarding opportunity. This full-time position offers competitive compensation and the chance to make a significant impact on patient well-being. Join us and be part of our dedicated team of healthcare professionals.
Job Types: Full-time, Part-time
Pay: $150,000.00 - $250,000.00 per year
Expected hours: 40 per week
Benefits:
* Flexible schedule
* Health insurance
* Paid time off
Medical Specialty:
* Family Medicine
* Internal Medicine
* Primary Care
Schedule:
* 8 hour shift
* Day shift
Experience:
* EMR systems: 1 year (Preferred)
License/Certification:
* Certified Nurse Practitioner (Preferred)
* PA-C (Preferred)
* Physician Assistant License (Preferred)
Ability to Commute:
* Brooklyn, NY 11214 (Required)
Ability to Relocate:
* Brooklyn, NY 11214: Relocate before starting work (Required)
Work Location: In person</t>
  </si>
  <si>
    <t>https://www.indeed.com/viewjob?jk=a9641a4dcffe155f</t>
  </si>
  <si>
    <t>Lemon Grove, CA 91945</t>
  </si>
  <si>
    <t>https://www.indeed.com/viewjob?jk=9ef5ce002b6157a5</t>
  </si>
  <si>
    <t>\*\*Physician Assistant\*\*
We are seeking a skilled Physician Assistant to join our team. The Physician Assistant will work closely with physicians and other healthcare professionals to provide high-quality patient care.
\*\*Responsibilities:\*\*
- Conduct physical examinations and order diagnostic tests to aid in diagnosis.
- Perform and interpret tests, such as EKGs, and report results to physicians.
- Assist physicians in the treatment of patients, including the prescription of medications.
- Participate in the development of treatment plans for patients.
- Collaborate with physicians and other healthcare professionals to provide comprehensive patient care.
- Conduct rounds and provide updates on patient status.
- Perform procedures, such as inserting IVs, in accordance with hospital policies.
- Monitor patients and report any changes in their condition.
- Conduct research and provide recommendations on new treatments and therapies.
- Participate in clinical research projects to advance the understanding of various medical conditions.
- Provide patient education and counseling on treatment options and self-care techniques.
- Assist in the management of patients in the ICU and OR.
- Work closely with the geriatric population to provide specialized care.
- Maintain accurate and detailed records of patient care.
- Stay up-to-date with the latest developments in internal medicine and incorporate this knowledge into patient care.
- Manage airway management and provide respiratory care as needed.
\*\*Qualifications:\*\*
- Master's degree in Physician Assistant studies or related field.
- Current PA certification in the state of New York.
- Strong anatomy knowledge and ability to apply this knowledge in a clinical setting.
- Experience working in a clinic or hospital setting.
- Ability to work effectively in a fast-paced environment and prioritize patient care.
- Strong patient assessment skills and ability to develop effective treatment plans.
- Experience working with patients of all ages, including geriatric patients.
- Ability to perform procedures and manage airway management.
- Experience working in an ICU and OR setting.
- Knowledge of internal medicine and ability to apply this knowledge in a clinical setting.
- Proficient in English and Cantonese
We offer a supportive work environment, opportunities for professional growth, and competitive compensation. If you are a motivated and dedicated Physician Assistant looking for a challenging and rewarding role, we encourage you to apply.
Job Types: Full-time, Part-time
Pay: $150,000.00 - $250,000.00 per year
Expected hours: 24 per week
Benefits:
* Flexible schedule
* Health insurance
* Paid time off
Medical Specialty:
* Family Medicine
* Internal Medicine
* Primary Care
Schedule:
* 8 hour shift
* Day shift
Application Question(s):
* Are you applying for a full-time position or part-time position?
Language:
* Bilingually in English and Cantonese (Required)
License/Certification:
* Physician Assistant License (Required)
* PA-C (Preferred)
Ability to Commute:
* Brooklyn, NY 11204 (Required)
Ability to Relocate:
* Brooklyn, NY 11204: Relocate before starting work (Required)
Work Location: In person</t>
  </si>
  <si>
    <t>https://www.indeed.com/viewjob?jk=b1b50562f0171e2f</t>
  </si>
  <si>
    <t>Bookkeeper (Mandarin Preferred)</t>
  </si>
  <si>
    <t>First cover, LLC</t>
  </si>
  <si>
    <t>Manhattan, NY 10123</t>
  </si>
  <si>
    <t>We are seeking a *detail-oriented and patient Bookkeeper* with a warm and mild personality to join our team. This role is pivotal in ensuring the accuracy and compliance of our financial records, especially as they pertain to public company audits and regulatory requirements.
*Responsibilities*:
* Review and prepare accurate financial statements in accordance with *Generally Accepted Accounting Principles (GAAP)* and relevant *SEC regulations*.
* Assist in both internal and external audits by providing necessary documentation, detailed financial data, and explanations of financial practices.
* Verify and assess the accuracy of financial data provided by outsourced bookkeeping services, ensuring it meets audit and regulatory standards.
* Monitor compliance with *public company statutory requirements* and ensure all financial filings align with these regulations.
* Evaluate internal financial procedures and controls, identifying potential risks and recommending improvements.
* Collaborate with auditors and external bookkeepers to address findings and implement necessary adjustments promptly.
* Stay updated on new financial regulations and standards affecting public companies, applying this knowledge proactively to enhance financial practices.
* Support the finance team in improving processes and systems for enhanced accuracy and efficiency.
*Qualifications*:
* *Education*: Bachelor’s degree in Accounting, Finance, or a related field.
* *Experience*: Previous experience in bookkeeping or a similar role, preferably with exposure to public company audits and reporting.
* *Technical Skills*: Proficient with accounting software such as QuickBooks, Microsoft Excel, and other financial management tools.
* *Attention to Detail*: Keen eye for detail and accuracy, with the ability to manage multiple tasks simultaneously.
* *Communication Skills*: Strong ability to explain complex financial information in a clear and understandable manner.
* *Personality*: Warm, patient, and approachable, with a proactive attitude toward taking on new challenges and responsibilities.
*Additional Information*:
* *Language*: Proficiency in *English* is required; *Mandarin* is preferred to facilitate collaboration with diverse teams.
* *Sponsorship*: Willing to sponsor candidates with OPT or H1B visa.
Job Types: Full-time, Part-time
Pay: $40,000.00 - $50,000.00 per year
Expected hours: 40 per week
Benefits:
* Health insurance
Schedule:
* Monday to Friday
Work Location: In person</t>
  </si>
  <si>
    <t>https://www.indeed.com/viewjob?jk=9e2270238de05b8f</t>
  </si>
  <si>
    <t>Manager Secretary</t>
  </si>
  <si>
    <t>*Overview:*
We are seeking a bilingual Manager Assistant and a manager secretary *fluent in both English and Chinese* to support our General Manager in overseeing daily business operations. The ideal candidate will have proven experience in a supervisory role and excel at delivering performance feedback, setting goals, fostering teamwork, and effectively communicating business objectives. The AGM should confidently assume duties in the General Manager’s absence.
*Responsibilities:*
* Assist General Manager in daily operations and team supervision
* Provide performance feedback, set measurable goals, and foster teamwork
* Step in for General Manager as needed
* Manage schedules, coordinate meetings, and maintain documentation
*Qualifications:*
* Supervisory experience required
* Strong communication and leadership skills
* Fluent in English and Chinese
*Benefits:*
* Competitive salary of $50,000 - $60,000
* H1B and Visa sponsorship available
Join our team to help drive organizational success!
Job Types: Full-time, Part-time
Pay: $50,000.00 - $60,000.00 per year
Expected hours: 40 per week
Benefits:
* Health insurance
Schedule:
* 8 hour shift
* Day shift
Experience:
* Microsoft Excel: 1 year (Required)
* Leadership: 1 year (Required)
Language:
* Chinese (Required)
Ability to Commute:
* Brooklyn, NY 11204 (Required)
Ability to Relocate:
* Brooklyn, NY 11204: Relocate before starting work (Required)
Work Location: In person</t>
  </si>
  <si>
    <t>https://www.indeed.com/viewjob?jk=b0c0ccad30726ca3</t>
  </si>
  <si>
    <t>$140 an hour</t>
  </si>
  <si>
    <t>21Tech, LLC</t>
  </si>
  <si>
    <t>Los Angeles, CA 90028</t>
  </si>
  <si>
    <t>Our client, the world’s leading entertainment streaming service, is looking for a *Manager, Business Operations, *to act as a parental leave backfill to manage our Client's operational insights tools within Marketing. This role will be responsible for partnering across multiple diverse sets of teams, including marketing, data science, finance, and product teams, to put together an infrastructure that can enable our Marketing operations and insights.
This is an *onsite 10-month contract *based in *Los Angeles, CA. *The candidate must be in the US and not hold an H1B Visa status. The hourly rate is *$140* *per hour. *Benefits are available through Talent Table. There is *no C2C.*
*Responsibilities:*
* Third-Party Marketing Tools: Manage the ongoing support and roadmaps for our Client's third-party tools in the Marketing ecosystem, including Sprinklr, CreatorIQ, MailChimp, Salesforce insights, and other early-stage pilot programs with GenAI tools.
* Scalable Key Performance Indicators (KPIs): Develop, iterate, and report a global suite of marketing metrics with stability, uniformity, simplicity, and ease of use at the forefront. This will also be in deep partnership with marketing, finance, and data science teams on which the adoption of a global suite of marketing metrics is dependent.
* Data Infrastructure: Partner with our Client's internal applications team, data science team, finance, and marketers to build the connected data infrastructure to enable the best operational business decisions.
*The Ideal Candidate Is/Has:*
* 7+ years of experience in a highly cross-functional marketing role (e.g. business operations, chief of staff, project manager, strategy &amp; operations, or other roles that require heavy cross-functional interaction and influence coupled with a blend of operations and analytical skills)
* Strong written and verbal communication capabilities with the ability to 1) provide recommendations in a clear and concise way by making complex problems simple and, 2) engage with global stakeholders and drive alignment across teams.
* Has experience in learning quickly outside of their key skill sets and successfully launching projects from ideation to adoption.
* Has experience launching tools to marketing departments, with potential experience with Sprinklr, Creator IQ, Salesforce, Generative AI tools, or other marketing tools.
* Experience or background with both marketing and technical teams, such as data science and engineering. High comfort level with managing projects independently.
Job Type: Contract
Pay: $140.00 per hour
Schedule:
* 8 hour shift
Ability to Commute:
* CA 90028, United States (Required)
Ability to Relocate:
* CA 90028, United States: Relocate before starting work (Required)
Work Location: In person</t>
  </si>
  <si>
    <t>https://www.indeed.com/viewjob?jk=c45987081d155b9d</t>
  </si>
  <si>
    <t>Staff Accountant</t>
  </si>
  <si>
    <t>HOWARD LI CPA OFFICE</t>
  </si>
  <si>
    <t>Industry, CA 91748</t>
  </si>
  <si>
    <t>Tax Accountant*:\*Established Rowland Heights *Public Accounting Firm *seeks *Tax Accountant\*.
The position requires at least 1 years (Tax Season) of accounting experience in a public accounting firm. If you are organized and motivated, and possess excellent tax and communication skills we are looking for you.
*Responsibilities and Duties*
* Preparation of Individual, Partnership, LLC and Corporate Income Tax Returns
* Financial Statement preparation for small businesses (monthly and quarterly accounting)
* Sales Tax, Property Tax and Payroll Tax Returns
* Payroll, W2 and 1099
*Qualifications and Skills*
CPA， EA (or Candidate) is a plus, but not required.
Salary will be commensurate with experience.
Required language: Chinese and English
Company support H1B and Green Card.
After probation employee benefits:
401K, paid holiday, paid vacation, sick leave, health insurance, Dental, Vision insurance.
Job Type: Full-time
职位类型：全职
薪资： $65,000.00至$80,000.00（每年 ）
Work Location: 现场办公</t>
  </si>
  <si>
    <t>https://www.indeed.com/viewjob?jk=1b7b7063951eb31d</t>
  </si>
  <si>
    <t>https://www.indeed.com/viewjob?jk=42882a02643b2e20</t>
  </si>
  <si>
    <t>*Location:* Yong Kang and Evergreen Medical – NYC (Multiple Locations)
*Compensation:* 50,000-60,000
*Job Overview*
We are seeking a skilled Secretary to join our team. The ideal candidate will provide administrative support and perform various clerical tasks to ensure efficient office operations and speak bilingually in English and Chinese.
*Duties*
* Organize and schedule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
* Provide general support to visitors
* Act as the point of contact for internal and external clients
*Qualifications*
* Proficient in computerized systems and office software
* Excellent phone etiquette skills
* Experience in customer support roles is a plus
* Familiarity with medical office procedures is advantageous
* Ability to assist with event planning and project coordination
* Strong proofreading skills for accurate documentation
* Previous experience in clerical or administrative roles is preferred
* Fast and accurate typing skills as a data entry clerk
*Additional Benefits*
* H1B sponsorship available
This position offers an opportunity to contribute to a dynamic team environment while developing essential administrative skills. Join us and make a positive impact!
Job Types: Full-time, Part-time
Pay: $50,000.00 - $60,000.00 per year
Expected hours: 40 per week
Benefits:
* Health insurance
* Paid time off
Schedule:
* 8 hour shift
* Day shift
Work Location: In person</t>
  </si>
  <si>
    <t>https://www.indeed.com/viewjob?jk=e1fce17419ff0015</t>
  </si>
  <si>
    <t>Part-Time Sales Teammate</t>
  </si>
  <si>
    <t>Stillwater, OK 74075</t>
  </si>
  <si>
    <t>Summary
The Assistant in Training (AIT) and Assistant Manager position’s primary responsibility is to fulfill our mission statement, “to create the most enjoyable shopping experience possible for our Guests.” Additionally, AIT and Assistant Managers perform a variety of sales, merchandising and operational tasks assigned by store management (e.g. cashiering, merchandise display and pulls, register procedures, and routine cleaning of facilities). Work directly with the Store Manager and Leadership Team to develop sales, recruit new Teammates and provide leadership. The AIT and Assistant Manager will also share responsibility for training and motivating Teammates and act as the Store Manager in their absence. The Assistant Manager Position is a progression from the AIT position and therefore includes additional high level duties that are specific to that position, though the majority of job duties and responsibilities are shared.
Essential Duties and Responsibilities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
Sales Generation and Guest Service
Greet Guests with a friendly, engaging attitude, and is consistently prepared to provide legendary service to each Guest
Eager and assertive to answer questions regarding the store and its merchandise
Recommend, select, and help locate or obtain merchandise based on Guest needs and desires
Anticipate and fulfill Guest’s needs by suggesting additional items and creating a wardrobing experience
Demonstrate product utilizing product knowledge and sales education, consistently sharing that knowledge and education with Team
Maintain and share knowledge of current sales and promotions, policies regarding payment and exchanges, and security practices
Remain consistent on personal sales, as well as looking for opportunities to impact Teammates’ presentations with the Sales Presentation Guide (SPG)
Achieve personal sales-per-hour, average sales and total net sales goals set by Store Management
Provide legendary service throughout the store in these top four areas: Front 5, sales floor, fitting rooms, and the register area
Knowledgeable of all exchange and return procedures for Guests and exhibit the ability to turn into a showmanship opportunity
Fill out and effectively use the Sales Presentation Guide (SPG) daily to accomplish goals
Meets or above performance standards in all Buckle business builders and guest loyalty including fit appointments, Buckle credit card and guest connect.
Investigate and navigate how to expand Guest selection through inventory Manager, advanced product search, iPad apps, etc.
Maintain and build good Guest relationships to develop a client based business
Lead by example with a high level of showmanship, excellent customer service and attentiveness
Recognize and communicate Guest Levels with the Team
Passion to ask business driven and showmanship questions often to Manager, Team Leaders and all Teammates
Coachable; consistently welcomes feedback from Manager to improve sales presentations
Consistently perform leadership actions and maintain high standards, whether or not the Manager is present
Plan sales goals with Store Manager
Demonstrate ownership of store’s sales performance (Sales, Average sale, Business builders, Denim)
Passion for product education and showmanship to create results
Teammate Recruiting, Training and Development
Consistently recognize recruiting opportunities by utilizing Jobs &amp; Careers cards, email referrals and Teammate Recommend
Coach and create relationships through Guest Loyalty and Guest Preferred
Develop skills and assist in leading, directing, motivating and educating new Teammates to meet and achieve Buckle’s accountability, shift orientation, Loss Prevention and sales presentation standards on a daily basis
Maintain a positive attitude at all times creating a positive floor culture
Demonstrate personal dress code to encourage and coach the latest fashion in all Teammates and Team Leaders
Participate effectively in daily setup, training, impacting and reviewing while effectively utilizing the Performance Tracker
Motivate Teammates to initiate and complete daily tasks set by Store Management
Personal passion to demonstrate, coach, and influence results of denim showmanship and denim fit cards through Teammates and Guests
Create and develop results in your department and balance all DM actions within your segment as well as completing the mid-week check in
Execute actions from department calendars and track on the Weekly Delegation Worksheet
Demonstrate leadership actions during segments
Demonstrate how to get the Guest involved with product
Be vocal and continuously update fellow leader and Team
Responsible for asking for and remembering Guest names
Ability to effectively understand and show the merchandise of both the Gals and Guys’ sides to benefit the Team and Guests
Partner with Store Manager to pick store’s education focus and help delegate and implement focus all week
Help execute all segments to support business goals.
Assist Store Manager in Recruitment of all store staffing needs
Understand how to explain pay and Buckle Benefits
Responsible for keeping up to date with contact list and adding top talent on the team consistently
Execution/training on Leadership playbook
Accountability of all characteristic pieces
SPG Teammate/leader training shifts
Responsible for training and coaching with manager on all non-sales positions
Assertive to execute actions with constantly changing sales focuses
Ability to identify and follow through on all Teammate training needs
Visual Merchandise Management
Own and influence product through zone ownership, exhibiting the ability to recognize and assign Zones and projects to Teammates daily with a specific learning goal in mind
Ability to execute and demonstrate all new tools and videos that apply to zone ownership and take initiative in knowing and executing zone ownership questions
Partner with Store Manager to delegate, demonstrate, and review all 4 zones
Confirm Teammates are following through with Visual Standards, Visual library and Weekly Visual Checklist throughout their shift with a sense of urgency and accountability
Show aptitude in recognizing merchandising opportunities from freight to floor and life cycle of product, communicating recommendations and solutions to Store Manager
Give informational and influential store tours
Ensure sales floor is consistently sized and new freight is appropriately displayed
Exhibit ability to create changes to improve store’s overall performance via Performance Tracker
Ability to foresee and anticipate changes in product and act independently to improve overall visual results
Responsible for visual standards on floor and backroom
Operations
Ability to work a flexible schedule, which may include mornings, evenings, and weekends, and the day of/day after Thanksgiving and Christmas, based upon store and business needs
Understand and utilize planner including completion of Opening and Closing Checklists
Watch for and recognize security risks and thefts, and know how to prevent or handle these situations
Follow all Loss Prevention guidelines, including daily bag and purse checks
Ability to execute and teach all Point of Sale (“POS”) procedures
Appropriately handle calls from Corporate Office
Maintain positive attitude when dealing with challenging situations that involve Guests or Teammates
Understand and execute all policies regarding payments, returns, exchanges and Loss Prevention practices
Ability to navigate and execute all tools on the home page
Knowledge and ability to give guidance and feedback to all non-sales positions
Complete all scheduled shifts and cover shifts when needed
Consistently maintain a clean, organized and shoppable store to fulfill Buckle’s mission statement
Provide feedback to Store Manager and Leadership Team regarding merchandise handling concerns
Communicate any policy violations and Teammate or Guest concerns to Store Manager, District Manager, and/or Human Resources in a timely, confidential manner
Understand and apply the Buckle’s Code of Ethics and all policies, procedures, and handbooks
Other duties as assigned
Insure all New Hire paperwork and tasks are promptly and accurately completed based on Human Resources guidelines and Legal policies
Planning (week/month/year)
Executes and trains others on opening/closing checklist
Complete Markdowns, Pulls, inbound/outbound freight, recalls, Return to Vendors (RTVs)
Establish relationships and excellent communication with Corporate Office Departments to assist Store Manager in effective operation of the store
Monitor and maintain adequate inventory of supplies
Immediately handle emergencies in Store Manager’s absence, in accordance with Company guidelines
Supervisory and Leadership
Comfortable in in giving and receiving feedback from peers and Management
Supportive of Leadership
Promote personal and store growth
Demonstrate and maintain a professional, mature and stable relationship with all Teammates
Execute daily interviews as needed to support Team Development and growth
Overcome objections and problem solve
Motivated to self-educate themselves on all company tools (videos, pieces, books) and ability to share this information with others
Understand and administer Buckle Commitment to Success
Ability to travel and cover other Stores within District based on business needs
Handle all schedule changes in a positive and professional manner
Fulfill mission statement by performing job duties with a high level of customer service while contributing to a positive team spirit.
Special projects and other duties as assigned.
Supervisory Responsibilities
Assists the Store Manager in supervising.
Education and/or Experience
High school diploma or general education degree (GED); or one to three months related retail experience and/or training; or equivalent combination of education and experience.
Full-time Benefits Available (after applicable waiting period):
Insurance
Spending and Savings Accounts
Paid Time Off
401(k) Retirement Plan
Teammate Discount
Performance Bonuses
Leave Options
Employee Assistance Program
Additional Qualifications
Relocation may be required
No visa sponsorship is available
Ability to operate a motor vehicle and travel, including overnight as required
Physical Demands
The physical demands described here are representative of those that must be met by a Teammate to successfully perform the essential functions of this job. Reasonable accommodations may be made to enable individuals with disabilities to perform the essential functions.
While performing the duties of this Job, the Teammate is regularly required to stand; walk; use hands to finger, handle, or feel; reach with hands and arms; climb or balance and jump; stoop, kneel, crouch, or crawl and talk or hear. The Teammate is occasionally required to sit. Physical ability to lift and maneuver 50lbs throughout the store and backroom. Specific vision abilities required by this job include close vision, distance vision, color vision, peripheral vision, depth perception and ability to adjust focus.
Work Environment
While performing the duties of this job, the Teammate regularly works in a retail store setting. The noise level in the work environment is usually moderate.
Equal Employment Opportunity
Buckle is committed to hiring and developing the most qualified Teammates from the available workforce in the communities we serve.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
#LI-Onsite</t>
  </si>
  <si>
    <t>https://www.indeed.com/viewjob?jk=2d0ea03434c2efad</t>
  </si>
  <si>
    <t>Manager Secretary(Bilingual English/Chinese)(H1B sponsor)</t>
  </si>
  <si>
    <t>EVERGREEN MEDICAL PLLC</t>
  </si>
  <si>
    <t>*Location:* Yong Kang and Evergreen Medical – NYC (Multiple Locations)
*Compensation:* 50,000-60,000
*Job Overview*
We are seeking a skilled Secretary to join our team. The ideal candidate will provide administrative support and perform various clerical tasks to ensure efficient office operations and speak in English and .
*Duties*
* Organize and schedule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
* Provide general support to visitors
* Act as the point of contact for internal and external clients
*Qualifications*
* Proficient in computerized systems and office software
* Excellent phone etiquette skills
* Experience in customer support roles is a plus
* Familiarity with medical office procedures is advantageous
* Ability to assist with event planning and project coordination
* Strong proofreading skills for accurate documentation
* Previous experience in clerical or administrative roles is preferred
* Fast and accurate typing skills as a data entry clerk
*Additional Benefits*
* H1B sponsorship available
This position offers an opportunity to contribute to a dynamic team environment while developing essential administrative skills. Join us and make a positive impact!
Job Type: Full-time
Pay: $50,000.00 - $60,000.00 per year
Benefits:
* Flexible schedule
* Health insurance
* Paid time off
Schedule:
* 8 hour shift
Ability to Commute:
* New York, NY 10002 (Required)
Ability to Relocate:
* New York, NY 10002: Relocate before starting work (Required)
Work Location: In person</t>
  </si>
  <si>
    <t>https://www.indeed.com/viewjob?jk=c28d754011c5bd05</t>
  </si>
  <si>
    <t>Staff Embedded Controls Engineer, Vehicle Motion</t>
  </si>
  <si>
    <t>We are the movers of the world and the makers of the future. We get up every day, roll up our sleeves and build a better world - together. At Ford, we’re all a part of something bigger than ourselves. Are you ready to change the way the world moves?
Ford’s Electric Vehicles, Digital and Design (EVDD) team is charged with delivering the company’s vision of a fully electric transportation future. EVDD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
You'll have...
Master’s degree in electrical engineering, Mechanical Engineering, or Computer Science, with evidence of exceptional ability, or equivalent.
10+ years of experience on embedded controls systems such as chassis systems, VCM, or similar dynamic functions.
10+ years of experience on electrical hardware applications, prototype bring-up, and systems development.
10+ years of experience with Vehicle Network Protocols such as CAN, LIN &amp; Automotive Ethernet
Strong EE fundamentals and hands-on experience with electrical test equipment (oscilloscopes, DMMs, signal generators, power supplies, etc.)
10+ years of experience using embedded networking interface tools for automotive, aerospace, or similar field.
Experience and working knowledge of systems development, vehicle architecture, battery technologies, software/hardware tool development, motor calibration technologies, OBD calibration, functional safety, network, and diagnostics process.
Experience with creating and executing component-level test procedures and owning all test results.
Even better, you may have...
Highly collaborative mindset and strong communication skills
Experience developing features such as hill hold, stability controls, anti-lock braking, park assist, cruise or adaptive cruise control, or other similar vehicle dynamic features.
Experience with software build tools like Bazel, Scons, Cmake etc.
Experience with fundamental hardware components on PCB and their analysis tools.
Ability to write testing scripts for using scripting languages (Python)
Fluent in software fundamentals including software design and maintainability.
Hands-on experience in hardware bring-up, system debugging, and code optimization.
Knowledge of electrical engineering fundamentals including circuit analysis and design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 maker, a technical expert, a culture builder…or all of the above? No matter what you choose, we offer a work life that works for you, including:
Immediate medical, dental, and prescription drug coverage
Flexible family care, parental leave, new parent ramp-up programs, subsidized back-up child care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For a detailed look at our benefits, click here: https://corporate.ford.com/content/dam/corporate/us/en-us/documents/careers/2024-benefits-and-comp-LL6-sal-plan-2.pdf
Visa sponsorship is available for this position.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What you’ll do...
Create and implement the control strategy for various vehicle motion attributes and functions, including lateral and longitudinal vehicle dynamics.
Work with suppliers to define functions and interfaces into 3 rd party components, driving further consolidation and integration of vehicle functions into our centralized vehicle motion control system.
Collaborate with software integration teams to bring up core functions and broadcast software level requirements to electrical hardware and systems teams.
Understand functional safety principles and participate in functional safety analyses of complex vehicle subsystems.
Develop comprehensive test plans and perform thorough testing to validate firmware functionality, stability, and performance under various conditions.
Author subsystem block diagrams and lead subsystem reviews through all vehicle program development phases
Collaborate with other system integration leads to capture component level requirements, provide subject matter expertise in sourcing discussions, and collect and approve Device Transmittals.
Early phases of firmware development will focus on hardware validation, labcar testing, and setting up the automation framework for unit, SIL and HIL testing.</t>
  </si>
  <si>
    <t>https://www.indeed.com/viewjob?jk=8d4c0fc6cfd3ffab</t>
  </si>
  <si>
    <t>Senior Project Manager - Water/Wastewater Services</t>
  </si>
  <si>
    <t>CDM Smith currently has an exciting opportunity for a Senior Project Manager with previous experience managing municipal water services projects to join our North Central group. In this position, your primary role will be to lead the successful delivery of engineering projects for our clients in the following areas of practice: planning and design of drinking water, wastewater treatment, lead service lines, biosolids, pump station, conveyance, general municipal engineering, and stormwater. Secondarily, you will support Client Service Leaders in business development activities for projects you are identified to manage or play a key technical role in delivering.
CDM Smith’s Global Delivery Excellence Framework provides project managers with a comprehensive set of standardized tools and policies that streamline scope, schedule, and financial management. Project managers are also provided with project control specialist, contract administrator, and quality management support throughout the project planning, delivery, and closeout lifecycle. Senior Project Manager key performance indicators include revenue managed, profit delivered, cash flow, sales contributions, on-time delivery, quality management system compliance, and individual utilization.
For more information about our Project Management roles, tools and culture, please visit this website https://bit.ly/2UC8V16.
As a member of this team, you would contribute to CDM Smith's mission by:
• Managing and serving as the lead Project Manager for lead service lines, water, wastewater, stormwater, conveyance, and general municipal engineering projects.
• Providing technical guidance, senior leadership, and mentoring engineering staff to enhance our water services design capabilities.
• Being responsible for planning and execution of scope, schedule and budget for projects managed.
• Completing Quality Assurance/Quality Control reviews of key deliverables.
• Assisting Client Service Leaders with technical marketing by meeting with clients in the region.
• Participation in professional societies relevant to the industry.
• Building and maintaining positive working relationships with key decision makers in our clients’ organizations.
• Perform technical engineering project work.
• Providing excellent client service that generates repeat business.
• Supporting proposal development and participating in interviews for new projects you will help deliver.
Minimum Qualifications
• Bachelor's Degree.
• 10 years of related experience.
• PMP (PMI), CCM or DBIA certification is required (within 12 months of hire or promotion onto the Approved Project Manager list).
• Domestic and/or international travel may be required. The frequency of travel is contingent on specific duties, responsibilities, and the essential functions of the position, which may vary depending on workload and project demands.
• Equivalent additional directly related experience will be considered in lieu of a degree.
Preferred Qualifications
• Bachelor's degree in civil, environmental, or chemical engineering or related discipline
• Professional engineering (PE) license.
• Previous lead service line program management experience.
• Previous experience working on and managing projects for municipal lead service line, water resources, wastewater, drinking water, conveyance clients.
• Previous experience managing multi-discipline project teams.
• Excellent communication, networking and team building skills.
• Previous experience working directly with clients.
• Master’s degree.
• Previous business development experience including preparation of proposals and scopes of work and cost estimates for municipal clients.
Amount of Travel Required
10%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NAU
Group
NCG
Assignment Category
Fulltime-Regular
Employment Type
Regular
Visa Sponsorship Available
No - We will not support sponsorship, i.e. H-1B or TN Visas for this position</t>
  </si>
  <si>
    <t>https://www.indeed.com/viewjob?jk=2691b9c1975a09ba</t>
  </si>
  <si>
    <t>NeuroHospitalist</t>
  </si>
  <si>
    <t>CHI Health Clinic</t>
  </si>
  <si>
    <t>Omaha, NE 68122</t>
  </si>
  <si>
    <t>Overview
CHI Health Clinic and Creighton University School of Medicine are seeking a BC/BE Neurologist that is committed to a multi-disciplinary team approach to care. This NeuroHospitalist opportunity will care for a variety of inpatient neurological patients. Join the Neurological Institute and partner with Neurologists, Neurosurgeons, and interventional Neurologists.
Opportunity Details:
CHI Health Immanuel's Neurological Institute is the nation's fourth Thrombectomy-Capable Stroke Center.
EMR: EPIC
Academic Appointment with Creighton University School of Medicine
American Board Eligible/Board Certified Neurologist
H1b Visa Sponsorship available
To learn more about us visit our website: https://www.chihealth.com/en/services/neuro.html
Bill Payson
Physician Recruiter
william.payson@commonspirit.org
Catholic Health Initiatives is a part of CommonSpirit®, one of the nation's largest health systems dedicated to advancing health for all people.
Responsibilities
Patient Care:
Diagnose and treat various medical conditions.
Develop and implement comprehensive treatment plans.
Conduct thorough medical examinations and histories.
Communication:
Communicate effectively with patients, families, and healthcare teams.
Provide clear and concise medical information.
Foster a collaborative and patient-centered approach to healthcare.
Documentation:
Maintain accurate and up-to-date patient records.
Document medical findings, diagnoses, and treatment plans.
Ensure compliance with coding and billing regulations.
Diagnostic Procedures:
Order and interpret diagnostic tests, such as lab work and imaging.
Perform procedures as needed
Collaborate with specialists for further diagnostic evaluation.
Team Collaboration:
Collaborate with nurses, specialists, and other healthcare professionals.
Participate in interdisciplinary team meetings and case discussions.
Provide consultative services to other healthcare providers.
Quality Improvement:
Participate in quality assurance and improvement initiatives.
Review and analyze clinical outcomes for continuous improvement.
Implement changes to enhance patient care and safety.
Compliance:
Adhere to ethical and legal standards in medical practice.
Stay informed about healthcare regulations and compliance requirements.
Participate in quality audits to ensure adherence to standards.
Continuous Learning:
Stay abreast of medical advancements and best practices.
Participate in ongoing medical education and training.
Contribute to the development of clinical protocols and guidelines.
Qualifications
American Board Certified or Board Eligible in Specified Area of Medical Specialty
A valid and unrestricted state medical license or license-eligible
Pay Range
$168.27 - $168.27 /hour</t>
  </si>
  <si>
    <t>https://www.indeed.com/viewjob?jk=b654fda49fa461aa</t>
  </si>
  <si>
    <t>Nocturnist Hospitalist</t>
  </si>
  <si>
    <t>Parkridge Medical Center</t>
  </si>
  <si>
    <t>Chattanooga, TN 37404</t>
  </si>
  <si>
    <t>Specialization:
Internal Medicine
Job Summary:
Parkridge Medical Center is searching for a Nocturnist Hospitalist to join our team in Chattanooga, TN.
Qualified Candidates:
BC/BE Internal Medicine, Family Medicine
Incentives/Benefits:
W2 status employment with access to full benefits
Malpractice and tail coverage provided
Annual business expense account
Block schedule, 7 on 7 off
Competitive pay
No procedures required
Excellent specialty back up
Long term, stable team
J1 and H1B eligible
Facility Information:
275 Bed Hospital
8 Hospitalist Physicians &amp; 2 NP/PA
Parkridge Medical Center, a 275-bed hospital in Chattanooga’s Glenwood neighborhood, has been providing advanced medical and surgical services with compassionate care to area patients since 1971. Parkridge has grown over the years to keep pace with the developing needs of residents throughout the tri-state region by continuing to expand both its campus and its services. Parkridge is known for state-of-the-art technology, quality care and dedication to patient satisfaction. Based on a strong foundation of medical and surgical services, Parkridge offers a full array of cardiac, orthopedic, and emergency care options.
Known as the Scenic City of the South, Chattanooga is the 4th largest city in the state, located in SE TN at the junction of TN, GA and AL. Located in Hamilton County, Chattanooga is a mid-sized city that combines the best of large and small. Residents enjoy the friendly atmosphere, moderate housing costs, and easy commuting typically associated with smaller communities. At the same time, Chattanooga's cultural and recreational opportunities rival those in much larger metropolitan areas.</t>
  </si>
  <si>
    <t>https://www.indeed.com/viewjob?jk=4923cad09dbf87ab</t>
  </si>
  <si>
    <t>Hiring international Registered Nurses (Asylum/ TN/ EB3 VISA sponsorship)</t>
  </si>
  <si>
    <t>From $30 an hour</t>
  </si>
  <si>
    <t>Greenstaff Medical US International</t>
  </si>
  <si>
    <t>Oklahoma</t>
  </si>
  <si>
    <t>*Greenstaff Medical* is a global healthcare staffing agency with strong recruitment capabilities worldwide. Our network of branches is in the US, Canada, UK, South Africa, India, Scotland, Australia, China, Philippines, and Japan. Greenstaff Medical US has been a leading provider of healthcare staffing services in the United States since 2017. Our mission is to employ the best healthcare professionals in premier facilities across the United States. We find ways to help our candidates get the best job that is right for them and work for them.
*Job description:*
Greenstaff Medical is hiring for Registered Nurses to work in the United States on a temp to perm Model.
We have several specialist nurses readily available nationwide including ICU, Medical Surgical, Labor and Delivery Nurses, ER Nurses, and Psychiatric Nurses. We are also skilled in bringing International Registered Nurses to the US and can cater to most of our client’s requirements, whether big or small.
Our team's extensive experience within nurse staffing across the United States, combined with our industry knowledge means we understand the dynamic nature of our clients.
We are accredited by The Joint Commission, NCAGE, SAM Certified, and Small Business Accredited.
*Eligibility:*
\* BSN/ADN
\* NCLEX exam
\* 2 years of work experience is Mandatory
*Salary:*
· Very competitive pay rates
*Benefits/ What we are offering:*
· Sponsored work visa
· Paid time off
· Medical, dental, vision, and life insurance
· Referral bonus program can refer any Registered Nurse who wants to work in the US and get a referral bonus.
_*· Reimbursement-*_ NCLEX/IELTS &amp; other documentation fees
· One-way air ticket
· Premium processing
· Relocation assistance
· Family/dependent application assistance help to bring your dependents along with you.
· Concierge service on arrival in the US
*How to apply:*
To apply for this position, please give me a call at *+1 469-596-7557* (469-393-4491 available on WhatsApp)
_We are looking forward to helping any registered Nurse to accomplish their goals and get a chance to live a hassle-free life in the United States._
Job Types: Full-time, Permanent
Pay: From $30.00 per hour
Expected hours: 36 per week
Benefits:
* 401(k)
* Dental insurance
* Employee assistance program
* Health insurance
* Paid time off
* Referral program
* Relocation assistance
* Vision insurance
Medical Specialty:
* Critical &amp; Intensive Care
* Emergency Medicine
* Medical-Surgical
Physical Setting:
* Hospital
* Level I trauma center
Experience:
* Nursing: 2 years (Required)
License/Certification:
* NCLEX Certificate (Required)
Work Location: On the road</t>
  </si>
  <si>
    <t>https://www.indeed.com/viewjob?jk=1900665432bfa4ac</t>
  </si>
  <si>
    <t>ENT Physician - Kelsey-Seybold Clinic - Houston, TX Monday - Friday</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</si>
  <si>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Otolaryngologists are physicians that specialize in the treatment and management of diseases and disorders of the ear, nose, throat, and related bodily structures. People also refer to otolaryngologists as ear, nose, and throat (ENT) doctors. They provide both medical and surgical care. The ideal candidate is a hard-working, team player with a favorable work and/or training history. The physician should be able to independently administer and interpret routine and special diagnostic tests in an expedient and professional manner. Kelsey-Seybold ENT doctors treat children, adolescents and adults at Kelsey-Seybold’s Main Campus location and at neighborhood clinics throughout the Houston area.
Primary Responsibility:
Be able to effectively collaborate with referring physicians and other professionals to provide optimum care for each patient
You’ll be rewarded and recognized for your performance in an environment that will challenge you and give you clear direction on what it takes to succeed in your role as well as provide development for other roles you may be interested in.
Required Qualifications:
Graduate of an approved training program in the United States
Licensed in the State of Texas
Board Certified and/or Board Eligible
Kelsey-Seybold Clinic accepts H1B Visas
Skill in treating diseases of the ears, upper pharynx and oral cavity, larynx, nose, and face and neck
Qualifications and experience will be assessed on an individual basis
About Kelsey-Seybold Clinic
Kelsey-Seybold Clinic is Houston’s premier multispecialty group practice, founded in 1949 by Dr. Mavis Kelsey in Houston’s renowned Texas Medical Center. More than 700 physicians and allied health professionals practice at 40+ locations in the Greater Houston area. Kelsey-Seybold offers quality medical care in 65 medical specialties. The organization operates the largest freestanding Ambulatory Surgery Center in the state of Texas and offers state-of-the-art Varian TrueBeam and Varian Edge radiation therapy technology at a nationally accredited Cancer Center. An accredited Sleep Center, comprehensive laboratory services, advanced imaging and diagnostics, 19 onsite Kelsey pharmacies and one specialty pharmacy, and MyKelseyOnline, a secure web portal, are part of its comprehensive offerings. Kelsey-Seybold partners with major insurers to offer value-based commercial health plans. KelseyCare Advantage, a Medicare Advantage plan offered to Houston-area beneficiaries and affiliated with Kelsey-Seybold Clinic, has achieved the coveted 5-out-of-5-star rating from the Centers for Medicare and Medicaid for six consecutive years.
Kelsey-Seybold has been recognized by the National Committee for Quality Assurance (NCQA) as the nation’s first accredited Accountable Care Organization and a Level 3 (highest) Patient-Centered Medical Home. Kelsey-Seybold has many physicians in the Greater Houston area certified for excellence in diabetes and heart and stroke care by the NCQA. In addition to these recognitions, Kelsey-Seybold is home to a nationally accredited Breast Diagnostic Center, and Endoscopy Center.
The OptumCare Story:
At OptumCare, we’ve found that putting clinicians at the center of care is the best way to improve lives. Our physician-led organization is one of the most dynamic and progressive health care organizations in the world, serving over 14 million people through more than 38,000 aligned physicians and 9,000 advanced practice clinicians. You will find our team working in local clinics, surgery centers and urgent care centers, within care models focused on managing risk, higher quality outcomes and driving change through collaboration and innovation. Learn more about our journey here.
Would you thrive with OptumCare?
Do you practice evidence-based medicine?
Are you seeking a practice focused on patient-centered quality care, not volume?
Are you a team player - comfortable delegating and empowering teams?
Are you constantly seeking better ways to do things?
Do you want to be part of something better?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</si>
  <si>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https://www.indeed.com/viewjob?jk=6f782b03e2a40dd5</t>
  </si>
  <si>
    <t>Transportation Project Manager</t>
  </si>
  <si>
    <t>What We're Looking For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
What You'll Do:
Responsible for development of the project scope and fee quotation and assists in the preparation of technical proposals and contracts in accordance with HNTB's Sophisticated Contracting Approach (SCA). Leads or actively participates in client contract scoping and negotiations.
Serves as the primary client liaison and manages the project team to deliver the scope, schedule and budgets to completion and to the client’s satisfaction. Leads client contract scoping and negotiations.
Performs technical discipline tasks including analysis, reports, design, specification, and production for assigned projects.
Implements the firm’s project delivery plan using HNTB's Sophisticated Delivery Approach (SDA) on each project. Leads the development and the execution of the project management plan. Supervises and mentors team to overall project objectives.
Responsible for/oversees project staffing, including, but not limited to; recruitment, development, retention, and succession of project staff; development of plan for project staff reporting; and support for performance and compensation reviews.
Partners with Client Service Leaders and pursuit champions to assist with business development, building client relationships, and pursuit efforts for mini-mega and mega projects in accordance with HNTB's Sophisticated Sales Approach (SSA). Works with the project team and marketing resources to prepare appropriate proposal and presentation materials. Leads proposal development and interview presentations for strategic, mini-mega, and mega projects to the client as well as general presentations within the industry and community.
May be responsible for the recruitment, hiring, development and retention of staff, including development of plan for staff reporting, performance and compensation reviews, and succession.
Performs other duties as assigned.
What You'll Need:
Bachelor’s degree in Engineering and 10 years of relevant experience
2 years of successful management of engineering projects
What You'll Bring:
Winning, contracting, and successfully delivering 4for4 (on-time, on-budget, quality, client satisfaction) on multi-disciplined projects. Identifying and handling risk and change management with guidance from more experienced staff.
Leading a team on mid-sized and/or moderately complex projects inside and outside of HNTB using sub-consultants.
Using system tools to manage, monitor, and deliver mid-sized and/or moderately complex projects.
Leading with minimal assistance from the Office Management Team in implementing HNTB Sophisticated processes as applicable to the project.
Serving as the lead interface with the client on moderately complex projects.
Developing successors to work with same client on other work.
What We Prefer:
Professional Engineer (PE) license.
Additional Information
Click here for benefits information: HNTB Total Rewards
Click here to learn more about EOE including disability and vet
Visa sponsorship is available for this position.
\#AJ #ProgramManagement #Highways
.
Locations:
Fort Lauderdale, FL, Miami, FL
.
.
.
.
.
.
.
.
.
.
.
.
.
.
.
.
.
NOTICE TO THIRD-PARTY AGENCIES: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
Job Type: Regular
Full/Part Time: Full time
Job Category: Engineering Group
ReqID: R-24580</t>
  </si>
  <si>
    <t>https://www.indeed.com/viewjob?jk=fb4795e3da8ca58f</t>
  </si>
  <si>
    <t>Nocturnist - 7 on / 14 off, closed ICU in Bloomington, IN</t>
  </si>
  <si>
    <t>Indiana University Health</t>
  </si>
  <si>
    <t>Bloomington, IN 47403</t>
  </si>
  <si>
    <t>Indiana University Health Southern Indiana Physicians is seeking a Nocturnist Hospitalist to join their dynamic team at IU Health Bloomington Hospital in Bloomington, Indiana!
Position Highlights
Full-time, Nights with 7 on /14 off schedule, 100% inpatient (avg 17 night shift weeks annually)
Services include hospital admissions, consultations, and cross coverage for adult census in med-surg, PCU, and ICU
Codes, central lines, intubation
Closed ICU
Excellent ancillary support - including a 1:1 ratio for hospitalists and case managers, collegial relationship with sub-specialties and EM
Opportunity to work with medical students and upcoming IM residency program
Moonlighting and extra shifts available
ICU Nocturnist Hospitalist also available, inquire if interested
Qualifications
Internal Medicine or Family Medicine, ABIM BE/BC
Physician licensed in Indiana or eligible for medical licensure in Indiana
Visa sponsorship available; H-1B only
Learn more
See how you can thrive, right here at Indiana University Health
IU Health Bloomington Hospital | IU Health
Community Description
Bloomington, Indiana is a progressive college town with the perfect blend of charm and culture. Residents enjoy the city's dynamic energy, spectacular scenery, outdoor adventure, and world-class educational opportunities.
Ranked by Niche in 2023 as one of the best counties to live in America (amongst the best counties in the U.S. for families and young professionals, and as the best county in the state for outdoor activities)
Vibrant downtown: arts, theaters, museums, and a thriving music scene
Close proximity to top-ranked Indianapolis International Airport, voted "Best Airport in North America" twelve consecutive years
Home of Big Ten conference member Indiana University, as well as highly-rated schools (ranked by Niche as the number two Indiana county for public schools in 2023)
Lively nightlife, award-winning wineries and distilleries, shopping, and unique dining (including global cuisine)
Home to Indiana's only national forest, the largest state park in Indiana (Brown County State Park) and Lake Monroe
Active lifestyle, including an urban biking trail, camping, caverns, boating, hiking, golfing, fishing, horseback riding, and skiing
45 minutes to Indianapolis and 90 minutes to Louisville
Client Description
IU Health Southern Indiana Physicians providers deliver care in 11 counties in South Central Indiana. The group covers a patient base of just under 500,000 and employs around 500 providers. The region is home to three hospitals and one ambulatory care center, and offers a comprehensive continuum of services ranging from cancer care to cardiovascular healthcare to women and children's services.
IU Health Southern Indiana Physicians is part of Indiana’s most comprehensive healthcare system (ranked No. 1 in the state by U.S News &amp; World Report). Our unique partnership with the Indiana University School of Medicine, one of the nation’s leading medical schools, gives patients access to innovative treatments and therapies.
At IU Health, we are committed to advancing a culture where all people can come together while we work to equitably improve the health of all Hoosiers. Working together, our health system fosters an environment in which differences are respected and valued.
Get to know IU Health Southern Indiana Physicians in this video!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Healthcare System/Hospital Description
The new IU Health Bloomington Hospital and Regional Academic Health Center opened in December 2021. The facility offers a personalized approach to inpatient services (including intensive care, complex surgeries and comprehensive obstetrics and gynecology services), outpatient services with leading-edge diagnostic testing, flexible space in the emergency department for post-care observation, a dedicated trauma center and a cancer infusion center.
At the same time, the facility strengthens healthcare education by providing space for collaboration and coordination of care and teaching. Students and trainees frequently come to the hospital side of the facility for clinical experiences.
Indiana University Health, Indiana University Health Physicians and Indiana University School of Medicine are EOE/AA Employers, M/F/D.</t>
  </si>
  <si>
    <t>https://www.indeed.com/viewjob?jk=6a6254b9ff77a538</t>
  </si>
  <si>
    <t>OBGYN physician</t>
  </si>
  <si>
    <t>HCA Houston Healthcare Clear Lake</t>
  </si>
  <si>
    <t>Specialization:
Obstetrics and Gynecology
Job Summary:
Seeking an OBGYN to join a large, multi-specialty group in the SE Houston community of Webster, Texas
Opportunity:
10+ deliveries/month
Deliver at x1 hospital
Approximately 25 Clinic patients/full day
M-F 8a-5p
Call 1:3
Outpatient clinic customized to fit your schedule
tenured staff includes Medical Assistants
wide variety of cases to include high risk OB
In-house equipment includes colposcopy, 3-D/4-D US and in-office operative hysteroscopy
Patient- centered and personal experience
Physician in practice loves to mentor
Join this fun-loving team focused on patient centered and high quality care
H1b's welcome!
 Incentive/Benefits Package:
Guaranteed base salary
Bonuses
Very lucrative potential
Employed by the practice
Rich benefits package available (health, 401-k, etc..)
Paid malpractice
Continuing Medical Education-Dues-Subscriptions
Partnership Track
Relocation assistance
Texas has Tort reform and No state income taxes
About HCA Houston Healthcare Clear Lake:
HCA Houston Healthcare Clear Lake is a 532-bed, full-service acute care hospital.
Comprehensive Stroke Center
Level II Adult Trauma Center
delivers over 4k babies annually
42-bed Level III NICU
10-bed PICU
20-ORs
Pediatric Emergency Department staffed with pediatric sub-specialists
24/7 OB Hospitalist program
Four- XI daVinci robots
24/7 services include hospitalists, radiology, lab, pharmacy and anesthesia
GME-an Internal Medicine and a General Surgery residency program
Gynecologic Surgery Excellence Award™ (2023, 2022)
Labor and Delivery Excellence Award™ (2023, 2022, 2021)
Obstetrics and Gynecology Excellence Award™ (2023, 2022, 2021)
Proclaimed as the nation’s fourth-largest city, Houston is a vibrant metropolis and home to the world-famous Texas Medical Center (22 miles away). When it comes to entertainment and recreation, Houston has much to offer, to include professional sports teams, a theater district and a museum district, hundreds of clubs and live music venues. The largest mall in Texas, The Galleria, is a shopper’s paradise. Houston’s sunny climate makes it easy to enjoy the city’s municipal parks, jogging paths, and bike trails. Less than an hour away are piney woods, area lakes, Galveston Bay, and sunny Gulf Coast beaches that offer an abundance of activities. Boasting more than 100 different nationalities, Houston is one of the country’s most diverse cities.</t>
  </si>
  <si>
    <t>https://www.indeed.com/viewjob?jk=ab5580f22f69daa4</t>
  </si>
  <si>
    <t>Maternal Fetal Medicine Physician</t>
  </si>
  <si>
    <t>Brooklyn, NY 11235</t>
  </si>
  <si>
    <t>Physician Affiliate Group of New York (PAGNY) has an Maternal Fetal Medicine Physician opportunity with NYC Health + Hospitals/South Brooklyn Health. Our maternity care team features board-certified and fellowship-trained physicians and an experienced team of certified sonographers, whom take great care in helping women manage their health at every stage of pregnancy, childbirth, delivery, and infancy. Approximately 1,000 births annually.
We specialize in the diagnosis and management of obstetric, medical, surgical, and fetal complications of pregnancy. We perform advanced pregnancy ultrasound, consultations, genetic testing and counseling, fetal testing and support for high risk pregnancies.
The hospital maintains a strong academic affiliation with SUNY Downstate Health Sciences University and NYIT College of Osteopathic Medicine in order to maintain its high standards of healthcare delivery.
The Mission of NYC Health + Hospitals is to extend equally to all New Yorkers, regardless of the ability to pay, comprehensive health services of the highest quality in an atmosphere of humane care, dignity, and respect. Their Values are built on a foundation of social and racial equity and has established the ICARE standards for all staff.
NYC Health + Hospitals is the nations largest municipal health care delivery system in the United States. Dedicated to providing the highest quality health care services to all New Yorkers with compassion, dignity and respect, and regardless of immigration status or ability to pay.
Opportunity Details:
Provide direct MFM care to patients in both an Inpatient and Outpatient setting
Perform MFM procedures (amniocentesis and cerclage)
Provide outpatient coverage of the MFM Sono Unit and ambulatory practice
Preconception consultations and antepartum testing
Share in the call coverage schedule for night and weekend MFM consultations
Provide supervision and teaching to Residents and Medical Students, including didactic sessions
Collaborative care with Ob/Gyn providers
Board Certified in Obstetrics and Gynecology
Board Eligible/Board Certified in Maternal Fetal Medicine
Interest in teaching
Cultural sensitivity to a diverse and under-served patient population, a must
Russian fluency a plus, language skills in Chinese (mandarin) and Hebrew also helpful
Wages and Benefits include:
Annual Base Salary: $419,000* (board eligible); $429,000* (board certified) based on 40-hour work week. Additional compensation available for extra sessional/per diem hours.
The annual total value of compensation package is estimated at $561,600** (board eligible) and $571,600** (board certified), which includes the baseline salary, 401(k) contribution, sessional/per diem hours, and other factors as set forth below:
Estimated annual compensation for 10 additional sessional/per diem hours worked per week is $67,600***.
Projected bonus of up to $40,000 (based on previous years average), contingent upon meeting quality and productivity targets.
401(k) Company Contribution (subject to IRS contribution limits):
Employees are immediately vested in a 3% company contribution of base earnings. No employee match is required.
After one year of service, employees receive an additional 7% company contribution of base earnings. No employee match is required.
Annual Continuing Medical Education (CME) Reimbursement.
Generous Annual Paid Time Off (PTO): Vacation, Sick, Holiday, and CME days.
Medical, Prescription, and Dental Coverage: Top-tier plans with employee contributions significantly below market rates.
Life Insurance and Accidental Death and Dismemberment (AD&amp;D) Coverage: Equal to 2x your salary (up to a maximum of $300,000) provided at no cost to you.
Additional employee-paid Voluntary Life and AD&amp;D coverage is available for you and your family.
Loan Forgiveness: Position may be eligible for loan forgiveness through certain state or federal programs.
Medical Malpractice Coverage (equivalent to occurrence-based): Provided at no cost to the employee.
Healthcare and Dependent Care Flexible Spending Accounts (FSAs).
Pre-tax employee-paid contributions for commuting expenses.
Visa sponsorship will be considered for this position.
Physician Affiliate Group of New York, P.C. (PAGNY) mission is to provide accountable, responsive, quality care with the highest degree of sensitivity to the needs of the diverse population that lives in our New York community. PAGNY is one of the largest physician groups in the country and directly employs nearly 4,000 physicians and allied health professionals who provide services to NYC Health + Hospitals, the largest municipal health care system in the nation serving more than a million New Yorkers annually. Our providers are highly skilled professionals with outstanding credentials who deliver the highest level of quality healthcare to patients throughout New York City.
Physician Affiliate Group of New York, P.C. (PAGNY) is an equal opportunity and affirmative action employer committed to diversity and inclusion in all aspects of recruiting and employment. We are committed to fostering an inclusive environment where everyone feels valued and respected. Our policies ensure equal opportunities for all. Learn more about our initiatives by visiting our Diversity, Equity, and Inclusion page.
*Salary Disclosure Information:
The annual base salary listed complies with the New York City law on Salary Transparency in Job Advertisements. The annual base salary listed is for full-time employment and does not include bonuses/incentive compensation or benefits. Actual total compensation depends on many factors, including experience, specialties, historical productivity, and historical collections.
**The annual total value of the compensation package shown is provided as an illustration and is not guaranteed.
*** In 2023, Obstetrician/Gynecologists worked an average of 14 sessional/per diem hours per week.</t>
  </si>
  <si>
    <t>https://www.indeed.com/viewjob?jk=d151b01acb367060</t>
  </si>
  <si>
    <t>*Location:* Yong Kang and Evergreen Medical – NYC (Multiple Locations)
*Compensation:* 50,000-60,000
*Job Overview*
We are seeking a skilled Secretary to join our team. The ideal candidate will provide administrative support and perform various clerical tasks to ensure efficient office operations and speak bilingually in English and Chinese.
*Duties*
* Organize and schedule appointments
* Maintain contact lists
* Produce and distribute correspondence memos, letters, faxes, and forms
* Assist in the preparation of regularly scheduled reports
* Develop and maintain a filing system
* Order office supplies
* Book travel arrangements
* Submit and reconcile expense reports
* Provide general support to visitors
* Act as the point of contact for internal and external clients
*Qualifications*
* Proficient in computerized systems and office software
* Excellent phone etiquette skills
* Experience in customer support roles is a plus
* Familiarity with medical office procedures is advantageous
* Ability to assist with event planning and project coordination
* Strong proofreading skills for accurate documentation
* Previous experience in clerical or administrative roles is preferred
* Fast and accurate typing skills as a data entry clerk
*Additional Benefits*
* H1B sponsorship available
This position offers an opportunity to contribute to a dynamic team environment while developing essential administrative skills. Join us and make a positive impact!
Job Type: Full-time
Pay: $50,000.00 - $60,000.00 per year
Benefits:
* Flexible schedule
* Health insurance
* Paid time off
Schedule:
* 8 hour shift
* Day shift
Experience:
* Customer service: 1 year (Preferred)
Ability to Commute:
* Brooklyn, NY 11214 (Required)
Ability to Relocate:
* Brooklyn, NY 11214: Relocate before starting work (Required)
Work Location: In person</t>
  </si>
  <si>
    <t>https://www.indeed.com/viewjob?jk=c51c699df05c9a6d</t>
  </si>
  <si>
    <t>RN Home Care Nurse</t>
  </si>
  <si>
    <t>NurseAmerica</t>
  </si>
  <si>
    <t>Edison, NJ 08817</t>
  </si>
  <si>
    <t>*Job Overview*
We are seeking a compassionate and skilled Registered Nurse for Home care to provide high-quality medical and personal care to pediatric and teenage patients in their homes. The ideal candidate will possess a strong nursing background and the ability to deliver comprehensive, individualized care to young patients with complex medical needs, including tracheotomy management and complete support for daily living activities. This role is vital in ensuring the health, well-being, and comfort of these patients and their families.
*MUST BE WILLING TO COMMUTE OR RELOCATE TO NEW JERSEY. *
*WE PROVIDE VISA SPONSORSHIP, TRAINING, AND RELOCATION ASSISTANCE FOR RNs.*
*Duties and responsibilities:*
* Conduct comprehensive patient assessments, including vital signs and medical history, to evaluate health needs and monitor progress.
* Develop and implement individualized care plans tailored to the unique needs of pediatric and teenage patients.
* Administer medications and treatments as prescribed by physicians, ensuring adherence to prescribed regimens.
* Provide hands-on assistance with bathing, feeding, and other daily living activities to support patients' overall health and hygiene.
* Monitor and care for patients with tracheotomies, including cleaning and maintaining the tracheotomy site, suctioning, and addressing complications as needed.
* Observe patients' conditions, noting any changes or concerns, and promptly report them to the appropriate healthcare professionals.
* Collaborate with interdisciplinary teams to coordinate comprehensive patient care effectively.
* Educate patients' families about health management, tracheotomy care, and other critical aspects of caregiving.
* Maintain accurate and thorough medical records, ensuring compliance with medical health record standards and regulatory requirements.
* Ensure a safe environment for patients by following infection control protocols and safety guidelines.
*Qualifications*
* Licensure: Valid nursing license in the state of practice or multi-state Compact license.
* Experience: Prior experience in home care, pediatric care, or similar settings preferred.
*Skills:*
* Proficiency in vital signs monitoring and administering prescribed treatments.
* Expertise in tracheotomy care and managing medically fragile patients.
* Strong documentation skills to maintain detailed and compliant patient health records.
* Exceptional communication skills to interact effectively with patients, families, and healthcare teams.
*Attributes:*
* Compassionate demeanor with a commitment to providing exceptional, patient-centered care.
* Ability to work independently while managing multiple patient cases efficiently.
* Strong organizational skills to prioritize tasks in dynamic home care environments.
*Additional Qualifications*
* *Commute Flexibility:* Willing to commute up to 40 minutes from home to the assigned patient's location, ensuring timely and reliable care delivery.
* *Weekend Availability:* Open to working 4 out of 8 weekend days per month (e.g., alternating weekends, every Saturday, or every Sunday for day or night shifts).
* *Transportation Requirements:* Must possess a valid driver’s license and reliable vehicle. Flexibility to care for more than one patient during shifts, if required. Reimbursement provided for any travel expenses from the first patient to the last patient.
* *Client Adaptability:* Comfortable working with diverse patient demographics, including male/female clients, geriatric, or pediatric populations, based on assignment needs.
* *Start Date Readiness:* Available to begin work within 3 to 6 weeks of hire to meet patient care demands.
Join our dedicated team of healthcare professionals committed to making a difference in the lives of our patients through compassionate home care.
*Job Types: Full-time or Permanent*
*Hourly Rate: $38 - $41 *
*Expected hours: 16 to 40 per week*
*Additional pay:*
* Pay for performance
* Overtime pay
*Benefits:*
* Health, Dental, and Vision
* Two weeks of paid time off
* Continued education
*Schedule:*
* Day shift
* Evening shift
* Monday to Friday
* Night shift
* Weekends as needed
*Work Location: In person*
Job Type: Contract
Pay: $38.00 - $43.00 per hour
Expected hours: 16 – 40 per week
Benefits:
* 401(k)
* Dental insurance
* Health insurance
* Paid time off
* Vision insurance
Supplemental Pay:
* Bonus opportunities
* Differential pay
* Overtime pay
Work Location: In person</t>
  </si>
  <si>
    <t>https://www.indeed.com/viewjob?jk=b35fe4359703b620</t>
  </si>
  <si>
    <t>Junior Water Resources Engineer (FEMA RiskMAP)</t>
  </si>
  <si>
    <t>Under direct supervision, perform basic complexity calculations, modeling, and data analysis for water resources projects with a particular focus on riverine and coastal floodplain analyses though hydrologic and hydraulic modeling, risk assessment, and/or hazard mitigation.
As a member of the Water Resources team, you would contribute to CDM Smith's mission by: Performing a variety of routine technical tasks that will provide experience and familiarization with CDM Smith's engineering methods, practices, standards, and company programs; Using prescribed methods to perform specific and limited portions of broader assignments; Working under close supervision, receiving specific and detailed instructions as to required tasks and expected results.
Job duties will involve handling tasks associated with floodplain mapping and floodplain management, hydrology and hydraulics, and project reviews associated with FEMA Letter of Map Revisions (LOMRs). Tasks will include:
- Review LOMR case requests for both riverine and coastal sources to determine if they meet all FEMA criteria justifying a change to published flood hazard data
- Review hydrologic and hydraulic models for technical accuracy
- Verify compliance with FEMA National Flood Insurance Program (NFIP) standards and FEMA Guidelines and Specifications
- Preparation of all appropriate FEMA documentation and correspondence
- Verbal and written communication skills will be utilized on a daily basis to interact directly with the client (FEMA) and LOMR requesters
- Resolution of floodplain mapping issues related to LOMRs
- Oversight and guidance of third party LOMR preparations
Minimum Qualifications
Bachelor's degree in Environmental, Civil, Coastal or Chemical Engineering or related discipline. 0 years.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Preferred Qualifications
Must be a US citizen
Excellent at collaboration and teamwork
Knowledge of basic hydrologic and hydraulic concepts.
Basic knowledge of engineering principles of design.
Intermediate knowledge of Microsoft business software (excel, word, etc.).
Amount of Travel Required
5%
Skills and Abilities
Basic knowledge of GIS software and practices. Basic Knowledge of computer assisted design and drafting (CADD) 3D and 4D software and practices. Basic Knowledge of engineering principles of design. Basic knowledge of hydraulics as appropriate for technical work. Good verbal and written communication skills. Intermediate knowledge of Microsoft business software (excel, word, etc.). Basic knowledge of other support tools such as mathematical models, scripting languages, etc.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TSU
Group
WSO
Assignment Category
Fulltime-Regular
Employment Type
Regular
Visa Sponsorship Available
No - We will not support sponsorship, i.e. H-1B or TN Visas for this position</t>
  </si>
  <si>
    <t>https://www.indeed.com/viewjob?jk=0c7b8e17c5fd16e0</t>
  </si>
  <si>
    <t>Physical Therapist for Outpatient in CALIFORNIA</t>
  </si>
  <si>
    <t>Sport &amp; Rehab Physical Therapy</t>
  </si>
  <si>
    <t>Los Banos, CA 93635</t>
  </si>
  <si>
    <t>*Sport &amp; Rehab Physical Therapy is an outpatient orthopedic clinic in Central CALIFORNIA with a full time position open for a Physical Therapist or Foreign Trained Physical Therapist. *
* *RELOCATION PACKAGE AVAILABLE*
* *Sponsorship for H1B or EB 3 available if needed*
*REQUIREMENT: \*\*Must have passed the NPTE\*\**
*FULL TIME BENEFITS!*
* Competitive Salary
* Possible Housing Available!
* Sign On/ Relocation Bonus
* Earn Production Bonuses
* Health, Dental &amp; 401(k)Plan Benefits
* Paid Vacation, Holidays
* No Weekends or Late Hrs
* Paid Continuing Education
* Student Loan Repayment
*NEW GRADS WELCOME TO APPLY*
*Must have passed the NPTE. Preferrably licensed by the Physical Therapy Board of CA or be PTLA status, exceptions for Foreign Trained PT's.*
We are looking for a energetic, team player, teachable, FUN individual to match our already awesome team of PT's, and PTA's. If you are a traveling PT, this is the perfect job for you! Come live in a furnished 2,700 sq foot house just minutes from work! This a a FULL TIME, FULLY BENEFITED position. We are a therapist owned and run outpatient orthopedic clinic with top of the line rehab equipment, large gym and aquatic therapy pool. Sport &amp; Rehab P.T. is the premier physical therapy office for the nearly 40,000 residents of Los Banos in Central California.
We offer the latest rehab technology to treat pain, dysfunction and neuropathy. Develop professionally with clinical education in manual therapy, function mobilization, McKenzie Method, Graston Technique, Kinesiotaping &amp; our exercise based philosophy. We are a manual therapy clinic with also a strong emphasis on therapeutic exercise. We are willing to invest and mentor the right therapist and help you develop your manual therapy skills.If you like working in a fun, fast-paced environment with other great people, email us today! Sport &amp; Rehab P.T. is conveniently located in CA’s central valley, allowing perfect day trips to San Francisco, Monterey Bay, Yosemite &amp; other endless possibilities.
Job Type: Full-time
Pay: $100,000.00 - $145,000.00 per year
Benefits:
* 401(k)
* 401(k) matching
* Continuing education credits
* Dental insurance
* Health insurance
* License reimbursement
* Opportunities for advancement
* Paid time off
* Referral program
* Tuition reimbursement
Medical Specialty:
* Geriatrics
* Neurology
* Orthopedics
* Physical &amp; Rehabilitation Medicine
* Sports Medicine
Schedule:
* 8 hour shift
* Monday to Friday
Application Question(s):
* Where do you currently reside?
* Have you passed the NPTE?  Please do not apply if you have not passed the required NPTE
* We are located in CALIFORNIA and offer a relocation package.  
Can you relocate to Central California?
License/Certification:
* United States Physical Therapy License (Required)
Ability to Relocate:
* Los Banos, CA 93635: Relocate with an employer provided relocation package (Required)
Work Location: In person</t>
  </si>
  <si>
    <t>https://www.indeed.com/viewjob?jk=6904eb9e323eea1d</t>
  </si>
  <si>
    <t>Transportation Admin - Dispatch Operations</t>
  </si>
  <si>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Who we are: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
At ACV we focus on the Health, Physical, Financial, Social and Emotional Wellness of our Teammates and to support this we offer:
• Multiple medical plans including a high deductible, low cost health plan
• Company-sponsored (paid) Short-Term Disability, Long-Term Disability, and Life Insurance
• Comprehensive optional benefits such as Dental, Vision, Supplemental Life/AD&amp;D, Legal/ID Protection, and Accident and Critical Illness Insurance
• Generous paid time off options, including vacation time, sick days, Company holidays, floating holidays, parental leave, bereavement leave, jury duty leave, voting leave, and other forms of paid leave as required by applicable law or regulation
• Employee Stock Purchase Program with additional opportunities to earn stock in the Company
• Retirement planning through the Company’s 401(k)
Who we are looking for:
The Transportation Admin - Dispatch Operations is responsible for supporting the Transportation department through dispatch-related tasks and assignments. This role utilizes processes and procedures established by the Transportation department to assign carriers to jobs, resolve routine issues, and provide high quality customer service. The Transportation Admin - Dispatch works with carriers, customers, and internal departments and Teammates to perform dispatch-related tasks. This role performs duties with moderate supervision.
What you will do:
• Actively and consistently support all efforts to simplify and enhance the customer experience.
• Triage customer and carrier inquiries; process transactions and communications to provide timely resolutions. Refer inquiries or tasks to appropriate Teammate(s).
• Process transactions to support operations and dispatching. Transactions may include assigning dispatch jobs, expediting operations surrounding transport orders, or assessing the needs of customers and carriers to ensure seamless orders; relegate and escalate transactions to appropriate Teammate(s).
• Build relationships with carriers, customers, and internal departments and Teammates.
• Resolve basic issues utilizing processes, procedures, and developing problem solving skills.
• Ensure accurate and proper entry and maintenance of records in Salesforce, load boards, and other related systems or platforms.
• Work with team to maintain status of dispatched jobs. Connect with sellers, buyers, and carriers to provide continuous communication.
• Ensure transactions and records are accurate, up-to-date, and compliant.
• Collaborate with management and team to express ongoing issues or opportunities for improvement.
• Perform additional duties as assigned.
What you will need:
• Ability to read, write, speak, and understand English.
• High School Diploma or GED
• Minimum 6 months experience in customer service, administrative or clerical work, or transportation industry.
• Basic problem-solving ability
• Developing teamworking skills, including both internally and externally
• Proven customer service ability
• Communication and organizational skills
• Sense of urgency and self-motivation
• Familiarity with business technology, including Microsoft Office or G Suite. Salesforce experience a plus.
Compensation: $18.50 per hour. Please note that final compensation will be determined based upon the applicant's relevant experience, skillset, location, business needs, market demands, and other factors as permitted by law.
No immigration or work visa sponsorship will be provided for this position.
#LI-CG1
Our Values
Trust &amp; Transparency | People First | Positive Experiences | Calm Persistence | Never Settling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For information on our collection and use of your personal information, please see our Privacy Notice.</t>
  </si>
  <si>
    <t>https://www.indeed.com/viewjob?jk=9d00305832ed4462</t>
  </si>
  <si>
    <t>https://www.indeed.com/viewjob?jk=67220980f24bbf1a</t>
  </si>
  <si>
    <t>Transportation Engineer 1</t>
  </si>
  <si>
    <t>Under direct supervision, develops large scale projects such as highways, tunnels, mass transit and aviation engineering designs of basic complexity to meet client project requirements. Reviews draft designs for compliance with federal, state and local regulations. Ensures that firm policies and practices are followed on all designs. Performs site reviews and studies, as needed, to ensure designs are aligned with location specifications. Updates design requirements as necessary. Inspects new construction and existing transportation structures as necessary. Contributes to firm's TKM by developing white papers and technical design documentation of new or special case designs, studies, etc. Submits technical papers and designs for publishing to technical journals. Performs other duties as required. May create or work with a team to create a poster or other presentation material for a conference.
Minimum Qualifications
Bachelor's degree in Civil, transportation, or Structural Engineering or related discipline. 0 years.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Amount of Travel Required
0%
Skills and Abilities
Basic Knowledge of computer assisted design and drafting (CADD) 3D and 4D software and practices. Basic Knowledge of engineer principles of design. Knowledge of Microsoft business software (excel, word, etc.). Good verbal and written communication skills.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creed, sex, pregnancy and pregnancy-related conditions, sexual orientation, gender identity, national origin, age, marital status, disability, citizenship status, genetics, protected veteran status or any other characteristics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TSU
Group
TSO
Assignment Category
Fulltime-Regular
Employment Type
Regular
Visa Sponsorship Available
No - We will not support sponsorship, i.e. H-1B or TN Visas for this position</t>
  </si>
  <si>
    <t>https://www.indeed.com/viewjob?jk=01d2136409473982</t>
  </si>
  <si>
    <t>HR Representative</t>
  </si>
  <si>
    <t>$19 an hour</t>
  </si>
  <si>
    <t>Riverhead, NY 11901</t>
  </si>
  <si>
    <t>This position provides a wide variety of complex and diversified HR skills. Included are technical, clerical, and administrative support, including word processing, database manipulation, spreadsheet development, maintains personnel records, data, and files.
The Association HR Representative will provide administrative support, and coordination for assigned local human resources responsibilities. This position will perform a moderate amount of complex tasks to support the Association within the Human Resources area. This position will work closely with the Human Resource Department to ensure that functional area best practice recommendations under established time frames. This position will perform job duties with a high level of initiative and discretion while maintaining a high confidentiality level. This position will assist in the Summer Camp process which includes talent acquisition, onboardings, and orientation.
Required Qualifications:
HS Diploma or Equivalent Education or experience relevant to the role of the position.
Proficient in computer operations of the Windows operating system, Microsoft Office Suite including Excel.
Ability to communicate clearly. Verbally and written to understand and effectively carry out standard programs and instructions.
Must demonstrate a high degree of accuracy, integrity, sound professional judgment, tact, maturity, and the ability to handle confidential, sensitive information.
Ability to organize, manage, and prioritize multiple tasks, deadlines, requirements, and priorities to complete work promptly and within established deadlines.
Ability to work in an office setting, with occasional to frequent distractions and opportunities to demonstrate positive collaboration amongst staff, visitors, and the public
Ability and willingness to work with diverse audiences and maintain cultural sensitivity.
Ability to meet travel requirements associated with this position.
Ability to meet acceptable background check standards.
Ability to work flexible hours
Preferred Qualifications:
Prior knowledge of HR and payroll processes
Prior experience with HRIS and/or Talent Acquisition
POSITION DETAILS:
Salary: $19 per hour
Schedule: NONEXEMPT – TEMP: 0-20 Hours per week
No relocation or VISA Sponsorship available
HOW TO APPLY:
Review of applications will begin immediately. The position will remain open until a qualified pool of candidates is obtained.
Applicants need to:
Attach/upload a resume to the online application in either Microsoft Word or PDF format. Attach/upload a cover letter to the online application in either Microsoft Word or PDF format. Attach/upload contacts info for three references to the online application in either Microsoft Word or PDF format.
In the "Experience" section of your application, use the Paperclip icon to search for file(s) or use the "Drop Files Here" box to manually drag document(s) into your application. Once the application is submitted, you will not be able to change your submission or add attachments.
External Applicants: (including current employees of other Cornell Cooperative Extension Associations), please refer to the Applying for a Job (External Candidate) document for additional guidance.
Internal Applicants: Current employees of the Cornell Cooperative Extension Association indicated in this job posting are considered internal applicants; please refer to the Applying for a Job (Internal Candidate) document for additional guidance.
The Association may make reasonable accommodations to enable applicants to participate in the hiring process and employees to perform their essential functions. If you require an accommodation to participate in the selection process, you are encouraged to contact Cornell Cooperative Extension of Suffolk County Human Resources at (631) 727-7850 or via email at HR-CCESuffolk@cornell.edu
Job Title:
Association Tmp Program
Level:
No Grade - Hourly
Pay Rate Type:
Hourly
Company:
Contact Name:
Nicholas Ng
Cornell Cooperative Extension is a collaboration among Cornell University, the United States Department of Agriculture, the State of New York, and the residents of New York State. Per NYS Law, county and regional extension service associations are subordinate government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Notice to Applicants: Please read the required Notice to Applicants statement. This notice contains important information about applying for a position at Cornell Cooperative Extension as well as some of your rights and responsibilities as an applicant.</t>
  </si>
  <si>
    <t>https://www.indeed.com/viewjob?jk=7e4029fe6cc4a032</t>
  </si>
  <si>
    <t>Mechanical HVAC Engineer</t>
  </si>
  <si>
    <t>*About Dabri*
Dabri, Inc. is a professional program management, infrastructure engineering, and construction management consulting firm, serving Northern and Southern California Area since 2001. We provide project management, engineering, construction management, cost estimating, scheduling, QA/QC, project controls, change management, and general consulting services for public and private projects; specialized in a wide range of market sectors including transportation, infrastructure, water/wastewater, aviation, recreation, educational, and healthcare facilities.
*Job Summary*
Dabri, Inc. is seeking an experienced *EMS Senior Technician* to join our team in the Los Angeles area for LAUSD (Los Angeles Unified School District). The ideal candidate will be responsible for managing and troubleshooting EMS and HVAC systems, conducting site visits, assisting with energy efficiency initiatives, and providing support for commissioning projects. This position requires technical expertise in HVAC controls, building automation, and energy management, with a focus on educational facilities.
*Responsibilities*
* Perform HVAC Controls Design reviews
* Perform HVAC Controls Submittal reviews
* Review utility data and energy usage to identify schools for recommissioning and retro commissioning
* Review EMS, energy data, and alarms to identify no cost/low-cost energy conservation measures
* Review EMS, energy data, and alarms to identify preventive maintenance measures
* Review newly turned over schools’ energy usage versus benchmarks in design to verify performance
* Assist in updating controls specifications to meet new federal, state or local codes/standards
* Assist with implementing requirements to allow for integration of other controls systems (Lighting, Irrigation, PV) with EMS
* Assist in creation of district standard control sequences of operations
* Assist with drafting Controls shop drawings and sequences of operations for small controls upgrade projects
* Review of the feasibility of retro commissioning measures
* Assist in managing In-House Commissioning Projects
* Performs other duties as assigned
*Required Qualifications: *
* Minimum of five (5) years’ professional experience in building controls or a related field
* Graduation from a recognized college or university with a bachelor’s or associate degree in engineering (mechanical, computer science, electrical, information technology) OR Two-year technical degree in HVAC, Electronics-related studies with additional 2 years of experience to compensate for education on a year-for-year basis
* Experience with programming and controls database management
* Comprehensive understanding of computer networking principles, including configuration, maintenance, and troubleshooting.
* Competent knowledge and proficiency with HVAC operations within a facility
* Experience in creating and adjusting sequences of operations, shop drawings, and project specifications
*Preferred Qualifications:*
* Experience working with multiple controls manufacturers including Automated Logic, Carrier, Delta, Distech, Schneider Electric, or Trane
* Proven ability to debug installation issues during both static and dynamic start-up phases
* Experience supporting installation personnel and other contractors on project sites
* Extensive experience in performing or assisting in performance of commissioning of EMS
If you are interested in joining our team of professionals, *please submit a resume in Word format, with detailed project descriptions, a list of all educational achievements, professional licenses and certificates, expected salary or hourly, and three references.*
The candidate must have either a green card or a permit to work (US Citizen).
*No visa sponsorship is available.*
*No relocation assistance is allowed.*
Job Types: Full-time, Contract
Pay: $35.00 - $40.00 per hour
Benefits:
* 401(k)
* 401(k) matching
* Dental insurance
* Health insurance
* Paid time off
Schedule:
* 8 hour shift
* Day shift
* Weekends as needed
People with a criminal record are encouraged to apply
Education:
* Associate (Required)
Experience:
* HVAC Controls and Energy Management Systems: 2 years (Required)
* professional experience in building controls: 5 years (Required)
* HVAC maintenance and troubleshooting: 2 years (Required)
Ability to Commute:
* Los Angeles, CA (Required)
Ability to Relocate:
* Los Angeles, CA: Relocate before starting work (Required)
Work Location: In person</t>
  </si>
  <si>
    <t>https://www.indeed.com/viewjob?jk=83aeb87ec18199aa</t>
  </si>
  <si>
    <t>Manager of Administration and Finance</t>
  </si>
  <si>
    <t>$73,306 - $85,194 a year</t>
  </si>
  <si>
    <t>Manager of Administration and Finance
APPLY
Join Our Team as the Manager of Administration and Finance for the Cornell Agricultural Experiment Station at Cornell University!
If you're eager to make an impact and be part of a dynamic team, then we invite you to explore this exciting opportunity with us!
The College of Agriculture and Life Sciences at Cornell University embraces diversity and seeks candidates who will contribute to a climate that supports students, faculty, and staff of all identities and backgrounds. We strongly encourage individuals from underrepresented and/or marginalized identities to apply.
About The Department
Founded in 1879, Cornell University Agricultural Experiment Station (Cornell AES) is vital to New York state agriculture and food security. We contribute to healthy and resilient communities and improve the lives and well-being of people by advancing research on agriculture and food systems, the environment, applied economics, and community and individual development.
Cornell’s world-class research farms and plant growth facilities that are managed by Cornell AES, provide the crucial support and environments needed to move critical research from concept to commercial application. In fact, we have operations across New York State—from Ithaca to the North Country. Through an internal grants program, we also support a research portfolio of more than 150 unique projects within three Colleges. These projects provide vital support for a broad base of critically important research that addresses local, state and national priorities – from agricultural crop and pest management to community and economic vitality.
Interested in learning more? Check out our website: https://cals.cornell.edu/agricultural-experiment-station.
About the Opportunity
The position will complement a well-grounded, core administrative team that is professional, knowledgeable, and supportive.
The Manager of Administration and Finance provides administrative and managerial expertise for Cornell AES and serves as the lead financial officer—coordinating and managing administrative and operational systems and processes, an annual Federal Capacity Fund budget of $6.3M, and operating budgets of more than $4.2M—each serving to provide support for administration, research farms, and plant growth facilities and their collective, ongoing success.
Our watchwords are experimentation and innovation, and we champion a culture of sustainability. In this light we are thinking creatively and proactively about how we manage our operations now and into the future, especially given shifting land use demands and palpable impacts from climate change at our farm operations. Consequently, one unique aspect of this position is that a sizeable portion (15%) of position duties and responsibilities will be devoted to sustainability efforts. These efforts encompass two categories: operational and administrative/fiscal. Operationally, we are advancing a model that seeks to create multifunctional, climate adaptive landscapes. Administratively and fiscally, we seek to increase the efficiency, effectiveness, and long-term fiscal sustainability of Cornell AES. There are many exciting opportunities to make an impact here.
Duties include:
collaboration with our leadership team on the development and implementation of management strategies and strategic planning,
partnering with our leadership and management teams to create and approve budgets, set service facility rates, manage diverse funding streams, and manage invested funds,
conducting basic and advanced financial analyses and modeling,
streamlining processes and systems for efficiency and effectiveness and implementing best practices,
codeveloping, administering, and advising related to internal policies (e.g. competitive internal grants) and external policies (e.g. staffing, human resources, sponsored funding),
managing salary plans and hiring processes,
managing accountability and compliance reporting,
serving as a liaison to represent Cornell AES to University units, College units, and the National Institute of Food and Agriculture (NIFA),
managing and coordinating diverse business systems,
interacting and collaborating with Cornell business officers and non-Cornell business officers (e.g. experiment station colleagues in other states, NIFA representatives),
assisting in the planning and coordination of Cornell AES sustainability efforts,
actively seeking professional development opportunities.
This is a full-time position, with the ability to regularly be performed partially remotely. Working completely remote is not an option at this time.
What We Need
Excellent reasoning, analytical, and problem-solving skills are essential.
Attention to detail, organizational skills, and ability to prioritize multiple projects are each critical.
Ability to work efficiently, effectively, and independently while balancing competing priorities.
A positive attitude with strong focus on teamwork and collaboration.
Ability to use sound judgment in accomplishing tasks that are urgent, sensitive, or confidential nature, and make solid decisions from a range of choices.
Ability to communicate effectively (written and oral) with a broad range of people is essential. This includes staff faculty, University leaders, and governmental stakeholders.
Ability to cultivate and develop inclusive and equitable working relationships with students, faculty, staff, and community members.
Bachelor’s Degree or equivalent with at least 3-5 years of relevant experience, or equivalent combinations of education and experience.
Demonstrated experience with use of Microsoft Office suite with advanced use of Excel and Word.
Must be comfortable working in an environment where change in process/procedures is the norm.
Must be willing to initiate and manage change to seek improvements (efficiencies) in overall operations on an ongoing basis.
Preferably, the successful candidate will also have the following:
MBA with five or more years of experience in a financial environment that includes complex financial structures and multiple revenue sources.
Proven track record of financial analysis, budget management, and financial modeling.
Working knowledge of Cornell budgeting and accounting policies and practices; proficiency in use of Cornell business systems.
Previous experience in academic institutions, agricultural research, and/or agricultural operations.
Organizational change experience.
Proven experience in project management and process management.
Experience supporting sustainability initiatives.
Rewards and Benefits
Cornell receives national recognition as an award-winning workplace for our health, wellbeing, sustainability, and diversity initiatives.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
Follow this link to learn more about the Total Rewards of Working at Cornell: https://hr.cornell.edu/jobs/your-total-rewards.
Our leave provisions include health and personal leave, three weeks of vacation and 13 holidays: Martin Luther King, Jr. Day, Memorial Day, Juneteenth, Independence Day, Labor Day, Thanksgiving and the day after, and an end of the year winter break from December 25-January 1.
Cornell's impressive educational benefits include tuition-free Extramural Study and Employee Degree Program, tuition aid for external education, and Cornell Children's Tuition Assistance Program.
No Visa Sponsorship is available for this position.
How to Apply
You must submit both a Resume and Cover letter.
When applying through our system, please attach your application materials (resume and cover letter). You can upload documents either by “dragging and dropping” them into the dropbox or by using the “upload” icon on the application page. For more detailed instructions on how to apply to a job at Cornell, visit How We Hire on the HR website. If you are an internal employee, please log in to Workday.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Diversity and Inclusion are a part of Cornell University’s heritage. We are a recognized employer and educator valuing AA/EEO, Protected Veterans, and Individuals with Disabilities. We also recognize a lawful preference in employment practices for Native Americans living on or near Indian reservations.
University Job Title:
Administrator III
Job Family:
Administration
Level:
F
Pay Rate Type:
Salary
Pay Range:
$73,306.00 - $85,194.00
Remote Option Availability:
Onsite
Company:
Contract College
Contact Name:
Denise Smith
Job Titles and Pay Ranges:
Non-Union Positions
Noted pay ranges reflect the potential pay opportunity for each job profile. The hiring rate of pay for the successful candidate will be determined considering the following criteria:
Prior relevant work or industry experience
Education level to the extent education is relevant to the position
Unique applicable skills
Academic Discipline
To learn more about Cornell’s non-union staff job titles and pay ranges, see Career Navigator.
Union Positions
The hiring rate of pay for the successful candidate will be determined in accordance with the rates in the respective collective bargaining agreement. To learn more about Cornell’s union wages, see Union Pay Rates.
Current Employees:
If you currently work at Cornell University, please exit this website and log in to Workday using your Net ID and password. Select the Career icon on your Home dashboard to view jobs at Cornell.
Online Submission Guidelines:
Most positions at Cornell will require you to apply online and submit both a resume/CV and cover letter. You can upload documents either by “dragging and dropping” them into the dropbox or by using the “upload” icon on the application page. For more detailed instructions on how to apply to a job at Cornell, visit How We Hire on the HR website.
Employment Assistance:
For general questions about the position or the application process, please contact the Recruiter listed in the job posting or email mycareer@cornell.edu.
If you require an accommodation for a disability in order to complete an employment application or to participate in the recruiting process, you are encouraged to contact Cornell University's Office of Institutional Equity and Title IX at voice (607) 255-2242, or email at equity@cornell.edu.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
Notice to Applicants:
Please read the required Notice to Applicants statement by clicking here. This notice contains important information about applying for a position at Cornell as well as some of your rights and responsibilities as an applicant.
EEO Statement:
Diversity and Inclusion are a part of Cornell University’s heritage. We are a recognized employer and educator valuing AA/EEO, and we do not tolerate discrimination based on any protected characteristic, including race, ethnic or national origin, citizenship and immigration status, color, sex/gender, pregnancy or pregnancy-related conditions, age, creed, religion, actual or perceived disability (including persons associated with such a person), arrest and/or conviction record, military or veteran status, sexual orientation, gender expression and/or identity, an individual’s genetic information, domestic violence victim status, familial status, marital status, or any other characteristic protected by applicable federal, state, or local law. We also recognize a lawful preference in employment practices for Native Americans living on or near Indian reservations in accordance with applicable law.
Cornell University embraces diversity and seeks candidates who will contribute to a climate that supports students, faculty, and staff to all identities and backgrounds. We encourage individuals from underrepresented and/or marginalized identities to apply.
2025-01-22</t>
  </si>
  <si>
    <t>https://www.indeed.com/viewjob?jk=38b391d2fc9850d7</t>
  </si>
  <si>
    <t>Camp Counselor</t>
  </si>
  <si>
    <t>Northport, NY 11768</t>
  </si>
  <si>
    <t>This seasonal position will assist with a marine science summer camp for children ages 6-14. The camp
counselor will participate as a marine educator and supervisor for campers and will help the Camp Director to
supervise a designated group of 8-10 campers and aid in the implementation of daily activities, including:
leading children through activities indoors and outdoors during expeditions to Fuchs Pond Preserve, be
responsible for teaching 1-2 lessons and crafts each week, seining and water activities at Asharoken Beach or
other local beach, arts and crafts, and games. The counselor will prepare and breakdown daily crafts activities.
Camp Counselor will lead smaller groups through the above activities and will delegate necessary tasks to
CIT’s. Counselors will be responsible for preparation before programs and clean-up after programs including
cleaning and care of the facility and/or marine and freshwater tanks.
Required Qualifications:
Graduation or attendance in/from a recognized high school or equivalent.
Experience with working with children.
Ability to learn and lead educational experiences and activities.
Ability to understand and carry out educational program tasks and objectives.
Ability to work with children.
Ability to supervise a small group of children.
Ability to supervise CIT participants.
Ability to understand and implement written and oral instructions.
Ability to work independently and as part of a team.
Ability to work outdoors performing various types of educational and physical activities.
Ability to learn marine science and natural science subject matter.
Ability to work with and touch live animals (marine organisms, fish, reptiles, etc.).
Ability to handle health and safety issues and/or emergency situations.
Ability to perform physical requirements of job, such as light hiking expeditions to Fuchs Pond Preserve, Asharoken Beach and beach seining.
Ability to communicate with camp participants’ parents.
Flexible scheduling of work week as required by ongoing operations.
Ability to meet travel requirements associated with this position.
Ability to meet acceptable background check standards, if required.
Ability to work flexible hours which may include evenings and/or weekends, as appropriate.
Preferred Qualifications:
Desire to work with children.
Basic marine biology, environmental or education background/aquarium and/or animal care experience.
Current CPR/AED and/or First Aid certification or higher, or equivalent.
Lifeguard Certifications.
POSITION DETAILS:
Salary: $16-19 per hour
Schedule: NONEXEMPT – TEMP: June 30, 2025 – August 15, 2025
No relocation or VISA Sponsorship available
HOW TO APPLY:
Review of applications will begin immediately. The position will remain open until a qualified pool of candidates is obtained.
Applicants need to:
Attach/upload a resume to the online application in either Microsoft Word or PDF format. Attach/upload a cover letter to the online application in either Microsoft Word or PDF format. Attach/upload contacts info for three references to the online application in either Microsoft Word or PDF format.
In the "Experience" section of your application, use the Paperclip icon to search for file(s) or use the "Drop Files Here" box to manually drag document(s) into your application. Once the application is submitted, you will not be able to change your submission or add attachments.
External Applicants: (including current employees of other Cornell Cooperative Extension Associations), please refer to the Applying for a Job (External Candidate) document for additional guidance.
Internal Applicants: Current employees of the Cornell Cooperative Extension Association indicated in this job posting are considered internal applicants; please refer to the Applying for a Job (Internal Candidate) document for additional guidance.
The Association may make reasonable accommodations to enable applicants to participate in the hiring process and employees to perform their essential functions. If you require an accommodation to participate in the selection process, you are encouraged to contact Cornell Cooperative Extension of Suffolk County Human Resources at (631) 727-7850 or via email at HR-CCESuffolk@cornell.edu
Job Title:
Association Camp Temporary
Level:
TMP
Pay Rate Type:
Hourly
Company:
Contact Name:
Nicholas Ng
Cornell Cooperative Extension is a collaboration among Cornell University, the United States Department of Agriculture, the State of New York, and the residents of New York State. Per NYS Law, county and regional extension service associations are subordinate government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Notice to Applicants: Please read the required Notice to Applicants statement. This notice contains important information about applying for a position at Cornell Cooperative Extension as well as some of your rights and responsibilities as an applicant.</t>
  </si>
  <si>
    <t>https://www.indeed.com/viewjob?jk=89d2e5b371c32709</t>
  </si>
  <si>
    <t>HVCWC Taste NY Assistant Manager</t>
  </si>
  <si>
    <t>Central Valley, NY 10917</t>
  </si>
  <si>
    <t>The Hudson Valley Catskills Welcome Center &amp; Taste NY Assistant Manager provides a high level of clerical and administrative support for the Hudson Valley Catskills Welcome Center and Taste NY market at the Woodbury Common Premium Outlets in Central Valley, New York, and related pop-up markets, using moderate initiative and discretion in performing a substantial amount of highly complex tasks to support the NYS Department of Agriculture &amp; Markets funded project, its program staff, visitors, and the Market Manager.
The position encompasses a variety of responsibilities, ranging from administrative tasks to technical support and operational management including: providing complex technical, clerical, facilities, and administrative support to supervisor and program staff, managing shift scheduling, completing market sales and facilities maintenance, processing vendor information including inventory management and purchasing, operating/managing IT and Point of Sale systems and maintaining safe and POS cash controls while communicating and troubleshooting with IT contacts and Empire State Development (ESD), implementing strategic social media marketing, coordinating advertisements, writing and editing copy, developing spreadsheets, handling desktop publishing tasks, such as creating, editing, formatting, and producing reports, forms, directories, and correspondence, preparing various educational materials, coordinating events, both catered and non-catered, managing routine tasks and providing guidance to market staff, transporting inventory from the warehouse to market sites, delivering excellent customer service, arranging, organizing, and supporting facilities access for landlords, vendors, staff, and visitors.
Providing general customer service and reception to the Welcome Center, and a general understanding of Taste NY products and regional agritourism resources are central to the role. They are responsible for assisting with the guidance of public informal education, personnel, product merchandising, business processes, and results for the Taste NY project. The Operations Coordinator plays a key role in supporting the development, direction, and motivation of the Market team to provide informal education about NYS farmers and producers, excellent customer service, generating sales, minimizing losses, and maintaining the store's visual appeal and cleanliness.
Required Qualifications:
Associate’s Degree or Equivalent Education. GED/High School Diploma plus 1-year transferrable program/functional experience may substitute.
Experience relevant to the role of the position
Must be able to drive personal or Association vehicle for pick-up and delivery of product from the warehouse to the Woodbury Commons Market (hand-cart or dolly may be used for transportation purposes – no heavy equipment use required).
Proficiency in Windows-based software, including Microsoft Office Suite (Outlook, Word, PowerPoint, Publisher, and Excel).
Experience using social media platforms, particularly Facebook, Instagram, and YouTube.
Ability to prioritize and organize work responsibilities in collaboration with the immediate Supervisor.
Demonstrated integrity, sound professional judgment, and the ability to handle confidential and sensitive information.
Ability to follow oral and written instructions and take responsibility with general guidelines and direction.
Effective participation in professional team efforts.
Ability and willingness to work with diverse audiences while maintaining cultural sensitivity.
Ability to effectively manage an informal, education-based retail environment, ensuring positive public educational and customer service experiences.
Strong communication skills, including clear and tactful verbal, written, and electronic communication in English.
Regular travel requirements associated with the position. A valid NYS driver's license and acceptable driving record for agency insurance coverage are required.
Flexibility to work varied hours based on the Market schedule, including early mornings, nights, weekends, and holidays.
Ability to work in a retail setting, including maneuvering around the sales floor, stockroom, off-site storage, and office, operating point of sale register, office computer, and other equipment.
Ability to frequently lift, move, and transport 20-50 pounds of Market products, supplies, and equipment with or without reasonable accommodation.
Ability to organize, manage, and prioritize multiple tasks, deadlines, requirements, and priorities to complete work in a timely manner and meet established deadlines.
Preferred Qualifications:
Experience working effectively in collective team efforts.
Ability to identify and utilize local community resources.
Proficiency or basic experience using Adobe Creative Cloud and Canva.
Experience in marketing local agricultural products, retail food sales, and promoting agri-tourism.
Knowledge of basic marketing strategies, advertising, and product distribution.
Experience in purchasing, storing (inventory), and marketing local agriculture and/or retail food products.
Experience in local food display, merchandising, sales, and promoting agri-tourism.
Experience working directly with farmers and artisanal manufacturers.
Familiarity with basic financial records of sales and marketing trends.
Demonstrated problem-solving abilities.
Ability to manage inventory, collect recommendations, and identify top-selling products.
Proficiency in utilizing market and communication apps, QR codes, and other retail-related technologies.
Responsibilities/Essential Functions:
Administrative Responsibilities:
Direction – 15%
Participate actively in administrative and program team discussions, providing administrative knowledge-based input into the development of policies and procedures including but not limited to the use of technology, data and POS systems and evaluation systems.
Contribute actively to administrative portions of planning, evaluation protocols for the project, organizing systems for newly emerging program strategies and revisions of existing program, specifically relative to the use of the administrative systems to collect, track and report data.
With moderate initiative and discretion, anticipate and plan for delegated and assigned administrative functions in marketing, mass and social media marketing efforts.
In collaboration with supervisor and program staff, draft annual and monthly social media marketing plans following the established annual marketing priorities and supplementing content based on an assessment of historical marketing and sales data, current marketing and sales trends, and curate aligned content and disseminate through approved channels.
Collaborate with supervisor to plan the administration of the Hudson Valley | Catskills and Taste NY Market at Woodbury Common Premium Outlets and regional pop-up markets.
Assist in planning program activations and establishing relationships with new partners to develop effective strategies for program goals and initiatives.
Contribute to the development of brand awareness for Taste NY and related projects.
Assist in planning Market staffing needs.
Assist in the development processes and procedures for successful project implementation.
Recommend staff development training.
Plan the delivery of educational programs for producers and consumers through various methods.
Management – 15%
Assist with internal cash controls, including counting/balancing safe and register, bank deposits, issuing/reconciling receipts.
Review, assess, and verify the completeness, accuracy and timeliness of all sales data and payments received.
Perform tasks related to supervisory responsibility including coaching and support as well as performance management, etc.
Assist with regular staff scheduling.
Provide guidance and oversight to staff and on facilities maintenance and housekeeping chores.
Ensure security and confidentiality of payment data and information.
Identify operational problems, issues, concerns, and possible solutions and collaborate with Supervisor to take appropriate corrective action.
Give guidance and oversee completion of staff entries into store logs and/or equipment journals.
Assist with onboarding new staff on navigating relevant administrative policies, procedures, technology systems, and guiding principles through orientation and ongoing support.
With moderate initiative and discretion, guide the delegated and assigned administrative functions in marketing, mass and social media marketing efforts.
Review, assess, and verify the completeness, accuracy, and timeliness of enrollment data and payments.
Ensure the security and confidentiality of enrollment, registration, and payment data.
Identify operational problems, issues, concerns, and possible solutions, collaborating with the Supervisor to take appropriate corrective action.
Guide delegated and assigned administrative functions in marketing and mass and social media marketing efforts.
Coordination/Operation – 65%
Answer all general inquiries and correspondence in a timely manner from general email account, phone, voicemail, social media direct messages and comments, website, and mail using generic (pre-determined) responses or forward to appropriate staff for follow up.
Screen, respond to and assist constituents via phone calls, email, and written correspondence.
Update participant promotional materials for all programs as needed based on Supervisor direction and prepared program materials.
Assist program leadership to maintain trust-based working relationships with racially and culturally diverse participants, partners, community organizations and other key stakeholders in order to gain support for administrative work and communications with the community.
Schedule and coordinate staff schedule, meetings, appointments, travel, and special events as needed.
Operate and train staff on POS software, inventory management policies and procedures.
Produce (develop, edit, format, and publish) word processing documents including but not limited to letters, newspaper/radio releases, and reports.
Assist with the preparation, distribution, proofreading and mailing of marketing materials.
Create and maintain organized and up-to-date files and database(s) for program and related administrative areas.
Effectively utilize software programs to perform routine data collection utilizing worksheets and databases for data entry and report generation.
Process and maintain vendor information.
Maintain up-to-date inventory of all facilities, Taste NY market, and office supplies.
Operate/maintain basic office equipment including Point of Sale, copiers, computers, calculators, postage meters; and other office equipment deemed as necessary. Trouble-shoot problems and coordinate more complete repairs.
Coordinate and maintain scheduling of Welcome Center and Taste NY events. Review the calendar daily.
Coordinate refreshments, room set-up, and clean-up for meetings and events.
Gather information requested by Board Members, Administrative Team, Market Manager, and Executive Director.
Provide administrative support to Administrative Team and Market Manager on confidential matters.
Assist in operational communications with NYS Department of Ag and Markets, Empire State Development (ESD), Simon Properties, and 3rd party contractors according to established procedures.
Provide administrative support to Human Resources Function, as needed.
Provide administrative support to Marketing Function, as needed.
Provides Administrative support to Finance during contract and budget process.
Coordinate effective marketing strategies to promote programming efforts through various channels such as print media, news media, social media, and multimedia.
Coordinate with external vendors for pop-up markets.
Organize and coordinate implementation efforts, planning, and activities related to Welcome Center programming, both interior and exterior spaces.
Collect evaluation and program needs assessment data from program participants, following existing evaluation guidelines.
Draft record keeping, data management, and program reporting as required by the Association and contract requirements.
Coordinate with staff to maintain inventory and collaborate with partners to track sales and procure products based on season, geography, and sales trends.
Generate detailed reports on sales.
Interface with vendors to collect data for contract reporting requirements and program assessment.
Regularly lift, move, and transport products, supplies, and equipment to/from storage, pop-up events, or other locations as needed.
Receive incoming deliveries and management logistics of off-site storage location, transport product to store from warehouse (driving is required).
Coordinate inventory; monthly shrink records and physical inventory.
Assist in cash and off-site errands.
Support program staff to ensure the timely delivery of inventory invoices and purchase orders in preparation for accounting department.
Following procedures, coordinate the purchase of concession items, consumables, and janitorial goods.
Submit expense reports in a timely fashion for monthly reimbursement.
Provide routine clerical and retail market service, acting in the capacity of cashier, stock clerk, utility clerk.
Provide routine support to program staff, program partners, SBN IT Lead, and Program Director to analyze IT, electronic problems, and mechanical issues at facility.
Coordinate repairs on programs or machinery with appropriate vendors. Equipment includes but not limited to: multi-line phone, cash register, waterfall, interactive displays and technology.
Assist in onboarding new staff and volunteers, providing orientation and ongoing support on administrative policies, procedures, technology systems, and guiding principles.
Professional Improvement – 5%
In cooperation with Supervisor and/or Executive Director, jointly develop and pursue a professional development plan as a means to increase competencies relative to position accountabilities and to address changes and Association priorities.
Collaborate in activities that are in general support of Cornell Cooperative Extension and perform other duties as assigned.
Health and Safety – Applied to all duties and functions
Support the Association to maintain a safe working environment.
Be familiar with and strive to follow any applicable federal, state, local regulations, Association health and safety policy/procedure/requirement and standard.
Act proactively to prevent accidents/injuries and communicate hazards to supervisors when identified.
EEO/EPO and Policy – Applied to all duties and functions
Appreciate and embrace diversity in all interactions with clientele, staff, volunteers and the public.
Assist the Cornell Cooperative Extension system in reaching out to diverse audiences.
Aware of, and adheres to, established Cornell Cooperative Extension Association of Sullivan County policies, procedures and Cornell Cooperative Extension Skills for Success.
Contribute to the overall success of the organization by performing all assigned duties in a professional, timely and accurate manner.
This is a full time, 37.5 hours per week, benefits eligible, non-exempt position. Compensation paid at the rate of $23.52 per hour. Excellent benefits, based on eligibility, including:
Vacation, Sick and Personal time
Paid Holidays
NYS Health Insurance Program (including Dental Insurance)
NYS Retirement
Long-term Disability Insurance
Voluntary Tax Deferred Annuity
Voluntary Flexible Spending Accounts
Voluntary Group Universal Life Insurance
Voluntary Personal Accidental Insurance
Voluntary Legal Plan Insurance
Voluntary Long Term Care Insurance
Voluntary Auto and Homeowner’s Insurance
Voluntary Pet Insurance
Voluntary New York’s College Savings Program
Please be sure to read the Notice to Applicants found on the Jobs with CCE page:
https://cals.cornell.edu/cornell-cooperative-extension/join-us/jobs
How To Apply: Applicants (including current employees of other Cornell Cooperative Extension Associations) must apply online through the APPLY button in this job posting. Current employees of Cornell Cooperative Extension Sullivan County are considered internal applicants and must apply online through their Workday account which may be accessed here: http://workday.cornell.edu/. For details on how to apply, visit: https://cals.cornell.edu/cornell-cooperative-extension/join-us/jobs/apply
All applicants are requested to submit a cover letter, resume and indicate three individuals who may be contacted as a reference. Please consider indicating in your application all information you feel would be helpful for selection committee members to know. Once the application is submitted you will NOT be able to change your submission or add attachments. Be sure that you have followed all directions and requirements listed in the job posting.
All applications must be received on-line by January 30, 2025. Position closing dates may change based on Association needs.
No relocation or VISA Sponsorship available.
The Association may make reasonable accommodations to enable applicants to participate in the hiring process and employees to perform the essential functions of their job. For additional questions or if you require an accommodation so you may participate in the selection process you are encouraged to contact Leah Cadwallader, Regional Human Resources Manager, e-mail LC267@cornell.edu or (845) 340-3990x314.
Job Title:
Association Operations Coordinator II
Level:
004
Pay Rate Type:
Hourly
Company:
Contract College
Contact Name:
Leah Cadwallader
Cornell Cooperative Extension is a collaboration among Cornell University, the United States Department of Agriculture, the State of New York, and the residents of New York State. Per NYS Law, county and regional extension service associations are subordinate government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Notice to Applicants: Please read the required Notice to Applicants statement. This notice contains important information about applying for a position at Cornell Cooperative Extension as well as some of your rights and responsibilities as an applicant.</t>
  </si>
  <si>
    <t>https://www.indeed.com/viewjob?jk=a2711544fd9762bd</t>
  </si>
  <si>
    <t>Embedded Product Analytics Engineer</t>
  </si>
  <si>
    <t>Career Area:
Engineering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Your Impact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Caterpillar’s Industrial Power Systems Division - Large (IPSD-L) currently has an opening for Embedded Product Analytics Engineer within the Digital &amp; Analytics team. This position is located at our Mossville, IL Tech Center - L facility. This position represents the journey level position within engineering. The key role of an Engineer – Embedded Product Analytics is that of contributor to the planning, executing and delivery of a project.
Caterpillar’s Industrial Power Systems Division - Large (IPSD-L) designs and manufactures diesel and gas engines, ranging from 7.2L to 18L bore sizes, and the key engine systems such as fuel, air, after treatment and cooling which are used to power oil &amp; gas, electric power, marine, industrial and Cat machine applications around the world.
What You Will Do:
Accountable for contributing to the concept, development, and design of complex algorithms, analytical models, or applications that use product data.
Performs complex analysis work, identifies design problems, and resolves problems. Focusing on technical delivery.
Development of data mining processes and tools for engine data collection, aggregation, feature extraction, analytics modeling, and reliability/durability forecasting to support engineering design, simulation, CPI, and NPI.
Identify opportunities to solve problems in his or her functional area through the use of analytical models; helping analysts on a team to design, development, and testing of predictive and prescriptive analytic algorithms/tools using telematics data to enhance product performance and efficiency within engine development, and to provide customers’ value-added services, recommendations, and optimized solutions for their engines, equipment, and/or job sites. development of data mining processes and tools for engine
Incumbents may work more directly with different units, suppliers, customers, and/or other teams. communicating technical information in a concise and accurate manner.
Research new areas of analytics techniques and algorithmic approaches needed for meeting customer requirements, with the ability to work in agile or digital NPI processes.
Keep up-to-date on changing customer needs as the project progresses, stay current with new technology, and provide guidance and direction on the project to less experienced engineers, technologists, and technicians.
What You Will Have:
Technical Excellence : Knowledge of a given technology and various application methods; ability to develop and provide solutions to significant technical challenges. Level Working Knowledge:
Provides effective technical solutions to routine functional challenges via sound technical competence, effectively examining implications of events and issues.
Effectively performs the technical job aspects, continuously building knowledge and keeping up-to-date on technical and procedural job components.
Applies technical operating and project standards based on achieving excellence in delivered products, technologies and services.
Applies current procedures and technologies to help resolve technical issues in one's general area of technical competence.
Helps others solve technical or procedural problems or issues.
Technical Analysis : Knowledge of the concepts, methodologies, and activities in technical analysis; ability to forecast the direction of technical landscape using technical indicators and take collective actions.
Level Working Knowledge:
Lists commonly used technical analysis tools and technologies.
Documents key technical analysis procedures and policies.
Describes basic concepts and major activities associated with technical analysis.
Identifies the sources of information to extract the required data and technical indicators.
Analytical Thinking : Knowledge of techniques and tools that promote effective analysis; ability to determine the root cause of organizational problems and create alternative solutions that resolve these problems.
Level Working Knowledge:
Approaches a situation or problem by defining the problem or issue and determining its significance.
Makes a systematic comparison of two or more alternative solutions.
Uses flow charts, Pareto charts, fish diagrams, etc. to disclose meaningful data patterns.
Identifies the major forces, events and people impacting and impacted by the situation at hand.
Uses logic and intuition to make inferences about the meaning of the data and arrive at conclusions.
Effective Communications : Understanding of effective communication concepts, tools and techniques; ability to effectively transmit, receive, and accurately interpret ideas, information, and needs through the application of appropriate communication behaviors.
Level Working Knowledge:
Delivers helpful feedback that focuses on behaviors without offending the recipient.
Listens to feedback without defensiveness and uses it for own communication effectiveness.
Makes oral presentations and writes reports needed for own work.
Avoids technical jargon when inappropriate.
Looks for and considers non-verbal cues from individuals and groups.
Domain Knowledge : Knowledge of a specific domain, its current trends, directions, and regulatory considerations; ability to apply domain-specific knowledge to relevant situations.
Level Basic Understanding:
Diesel engine domain knowledge
Identifies key concepts and features of the domain.
Describes key products and services associated with the domain.
Identifies major initiatives, key issues and current trends in the domain.
Describes where and how to obtain up-to-date domain-specific information.
Basic Qualifications:
Bachelor’s degree in an accredited Engineering – Mechanical, Electrical or Computer/Analytics curriculum
Experience with data driven engine health and condition monitoring development, which includes strong experience with programming languages such as Python, SQL, data visualization tools such as Tableau, or Power BI, and working with various Snowflakes / Oracle databases.
Strong proficiency in statistical and analytical methods, Artificial Intelligence/Machine Learning, AWS Cloud Computing
Top Candidates Will Also Have:
Advanced degree in Engineering or Computer Analytics
Innovative problem solver
Experience with analysis of both time series (continuous) and transactional data
Additional Information:
Relocation assistance is not available for this position.
Visa sponsorship is available.
This position requires 5% of travel or less.
What You Will Get
Our goal at Caterpillar is for you to have a rewarding career. Our teams are critical to the success of our customers who build a better world. Here you earn more than just a salary because we value your performance, we offer a total rewards package that provides day-one benefits:
Medical, dental and vision coverage
Paid time off plan (Vacation, Holiday, Volunteer, Etc.)
401k savings plan
Health savings account (HSA)
Flexible spending accounts (FSAs)
Short and long-term disability coverage
Life Insurance
Paid parental leave
Healthy Lifestyle Programs
Employee Assistance Programs
Voluntary Benefits (Ex. Identity Theft Protection)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
Caterpillar’s Industrial Power Systems Division (IPSD) designs, tests and manufactures 0.5 to 18L engines that not only power Caterpillar machines, but also power over 5000 other applications including Marine, Petroleum, Industrial Applications, Electric Generators, and Locomotives. Caterpillar’s company strategy includes sustainability as one of four focus areas and IPSD is engaged and actively preparing green energy solutions for the future.
EEO/AA Employer. All qualified individuals - Including minorities, females, veterans and individuals with disabilities - are encouraged to apply.#LI
Summary Pay Range:
$95,640.00 - $143,520.00
Compensation and benefits offered may vary depending on multiple individualized factors, job level, market location, job-related knowledge, skills, individual performance and experience. Please note that salary is only one component of total compensation at Caterpillar.
Benefits:
Annual incentive bonus plan*
Medical, dental, and vision coverage
Paid time off plan (Vacation, Holiday, Volunteer, Etc.)
401k savings plan
Health savings account (HSA)
Flexible spending accounts (FSAs)
Disability benefits
Life Insurance
Parental leave
Healthy Lifestyle Programs
Employee Assistance Programs
Voluntary Benefits and Employee Discounts
Tuition Reimbursement
Career Development
*Subject to annual eligibility and incentive plan guidelines .
Visa sponsorship available for eligible applicants.
Posting Dates:
January 17, 2025 - January 24, 2025
Any offer of employment is conditioned upon the successful completion of a drug screen.
EEO/AA Employer. All qualified individuals - Including minorities, females, veterans and individuals with disabilities - are encouraged to apply.
Not ready to apply? Join our Talent Community .</t>
  </si>
  <si>
    <t>https://www.indeed.com/viewjob?jk=9572b76370815453</t>
  </si>
  <si>
    <t>TT Physical Therapist Assistant - FT</t>
  </si>
  <si>
    <t>Tender Touch</t>
  </si>
  <si>
    <t>Harrisonville, MO 64701</t>
  </si>
  <si>
    <t>Must be a licensed and or a registered therapist to be considered.
** EXCLUSIVE NEW JOB OPPORTUNITY!!**
***Highly competitive rates and benefits package! ***
Do you know a therapist who's a perfect fit for our team? EARN UP TO $1,000 by referring a clinician to the Enhance family of brands! Make a difference and get rewarded for it! https://enhancetherapies.com/r...
About Us
Tender Touch Rehab is part of Enhance Therapies, a family of therapy companies with more than 30 years of industry leading experience. With over 7,000 therapists in 28 states and growing, we provide quality rehabilitation services to homecare, sub-acute, long-term care, outpatient, hospital, and assisted living facilities throughout the nation.
Tender Touch Rehab is hiring! We are looking for a passionate full-time Occupational Therapist to join our growing team. In the same way that you are committed to quality work, we are equally dedicated to helping you grow and succeed with us.
At Tender Touch you will enjoy:
Unparalleled schedule flexibility and supportive company culture
Healthcare benefits package
Dynamic company partnerships to ensure career stability
401K Plan with company match
Online CEU Credits
Promotion / Advancement / Transfer Opportunities
Referral bonus program eligibility
Employee Assistance Program
Student mentor program
We offer additional benefits and perks, please reach out today
We hire candidates who need H1B Sponsorship to include those on student Visa’s, H1B transfer and new H1B filing. Contact us today to learn about our amazing immigration program!
Qualification
Graduate of an accredited college with an A.S., in Physical Therapist Assistant that the APTA recognizes.
PTA holds a current license and/or registration as a Physical Therapist Assistant in-state as applicable.
Responsibilities:
Physical Therapist Assistant provides comprehensive treatment to patients under the supervision of a PT according to state practice guidelines.
Assist PT in identifying appropriate patients and referring them to rehab accordingly.
Document patient’s progress on weekly progress note in an accurate and timely fashion, and obtain the co-signature of the PT.
Ensure MD orders are obtained for treatments, recertifications and discharges.
Physical Therapist Assistant completes all required documentation requirements as indicated and according to state guidelines.</t>
  </si>
  <si>
    <t>https://www.indeed.com/viewjob?jk=6e43bb77e428fcbc</t>
  </si>
  <si>
    <t>Senior Software Engineer (Back-End)</t>
  </si>
  <si>
    <t>TECH IQ SOLUTIONS INC</t>
  </si>
  <si>
    <t>*Senior Software Engineer (Back-End) – W2 fulltime only*
Senior Level – 7-10 yrs
Permanent /Fulltime
On Site : New York, USA
Visa: GC/USC/GC EAD/ H1B VISA transfer is available
*Key Technologies: *Node.js, AWS, PostgreSQL
*Requirements*
* 7+ years of experience in building back-end applications using Node.js.
* Proven expertise in deploying applications to AWS.
* Predominantly a back-end role, but requires a strong understanding of front-end, data, and API interactions to ensure seamless integration.
* Familiarity with a broader tech stack (React, TypeScript, Postgres, Grafana) is a strong advantage.
* Looking for a senior engineer comfortable with "technical leadership" – actively contributing to technical and architectural discussions and decisions, without the need for direct personnel management.
*Responsibilities*
* Work directly with the CTO and small team of founding engineers
* Collaborate on building APIs for new product features and experiences
* Build the services, pipelines, and data to power new product capabilities
* Support long-term scalability of product architecture as more users are acquired
* Ensure code and product quality
* Help to implement engineering best practices across development and deployment
*Benefits*
* Equity
* Standard benefits - 401k, PTO etc
Job Type: Full-time
Pay: $130,000.00 - $150,000.00 per year
Benefits:
* 401(k)
* 401(k) matching
* Dental insurance
* Health insurance
* Paid time off
Compensation Package:
* Stock options
Schedule:
* Monday to Friday
Ability to Commute:
* New York, NY 10012 (Required)
Work Location: In person</t>
  </si>
  <si>
    <t>https://www.indeed.com/viewjob?jk=1dc6543958aa79b5</t>
  </si>
  <si>
    <t>Computer Programming</t>
  </si>
  <si>
    <t>Prime Medical Group - Health and Wellness</t>
  </si>
  <si>
    <t>Bonita Springs, FL 34135</t>
  </si>
  <si>
    <t>*Location:* Bonita Springs, FL (Local candidates preferred)
*Job Type:* Full-time
*Salary:* $60,000+ per year (based on experience and proficiency)
*Visa Sponsorship:* Available for non-U.S. citizens
*About Us:*
We are a *fast-growing and innovative technology company* developing *cloud-based applications and automation solutions* across multiple industries, including:
✅ *Telehealth &amp; Telemedicine* – Secure, HIPAA-compliant medical platforms
✅ *Education &amp; Test Prep* – *Online question bank* for medical students
✅ *Agriculture &amp; Smart Farming* – *Vineyard and farm management applications*
✅ *Real Estate &amp; Business Services* – Scalable enterprise software
Located in *beautiful Bonita Springs, FL*, our office is *minutes from the ocean* with plenty of sunshine! We value *team collaboration, fast innovation, and deploying real-world solutions* that make an impact.
*Projects You’ll Work On:*
*Medical &amp; Educational Tech* – Helping build an *intelligent question bank* for medical students, enhancing learning through interactive quizzes, analytics, and AI-driven insights.
*Agricultural &amp; Vineyard Management* – Developing *IoT-integrated farming applications*, *automating irrigation*, and optimizing *crop monitoring using cloud technology*.
*Custom Business Solutions* – Creating *secure, scalable* applications for real estate, telehealth, and other industries.
*Job Responsibilities:*
* *Cloud Integration &amp; Infrastructure:* Deploy, integrate, and manage *AWS-based applications*.
* *Database Development &amp; Architecture:* Optimize queries and *design MS SQL databases* for high-performance applications.
* *API Development &amp; Connectivity:* Build and manage *REST APIs*, *HL7 integrations*, and *HIPAA-compliant applications*.
* *Software Development:* Code using *Node.js, Angular.js, .NET, SQL, and ASP.NET*.
* *Agricultural Tech &amp; IoT Integration:* Work on *automation, smart farming applications, and irrigation management systems*.
* *Cloud Architecture &amp; DevOps:* Manage AWS services like *EC2, Lambda, API Gateway, CloudFront, Route 53, Load Balancing*.
*Preferred Skills &amp; Technologies:*
If you have experience with any of the following, *please specify*:
✔ *.NET Core API*
✔ *AWS Services* (EC2, Lambda, API Gateway, CloudFront, etc.)
✔ *IoT &amp; Smart Agriculture* (Sensors, Cloud-based automation)
✔ *API Development &amp; Integration*
✔ *Machine Learning &amp; AI (for Question Bank analytics)*
✔ *WordPress &amp; Web Technologies*
*What We Look For:*
* *Reliability &amp; Strong Work Ethic* – Self-motivated and consistent in performance.
* *Organized &amp; Detail-Oriented* – Able to prioritize tasks effectively.
* *Good Time Management* – Ability to handle multiple projects and meet deadlines.
* *Eagerness to Learn* – Open to new challenges and collaboration within a *team-oriented* environment.
*Why Join Us?*
✅ *Competitive salary* based on experience &amp; proficiency
✅ *Exciting projects in healthcare, education, &amp; smart agriculture*
✅ *Innovative &amp; supportive work culture* – Your ideas make an impact!
✅ *Work in sunny Bonita Springs, FL* – Minutes from the ocean!
✅ *Visa sponsorship available* for qualified candidates
*Ready to Join?*
If you're passionate about *technology, automation, and cloud solutions*, apply today and help us build the future!
Job Types: Full-time, Part-time, Internship
Pay: $55,000.00 - $90,000.00 per year
Benefits:
* 401(k)
* Dental insurance
* Health insurance
* Life insurance
* Paid time off
* Professional development assistance
* Retirement plan
* Tuition reimbursement
* Vision insurance
Ability to commute/relocate:
* Bonita Springs, FL 34135: Reliably commute or planning to relocate before starting work (Preferred)
Experience:
* AWS programming: 1 year (Preferred)
Work Location: Hybrid remote in Bonita Springs, FL 34135
Job Type: Full-time
Pay: $55,000.00 - $65,000.00 per year
Benefits:
* 401(k)
* Dental insurance
* Health insurance
Compensation Package:
* Performance bonus
* Yearly pay
Schedule:
* 8 hour shift
* Day shift
* Monday to Friday
* No weekends
Ability to Commute:
* Bonita Springs, FL 34135 (Required)
Ability to Relocate:
* Bonita Springs, FL 34135: Relocate before starting work (Required)
Work Location: Hybrid remote in Bonita Springs, FL 34135</t>
  </si>
  <si>
    <t>https://www.indeed.com/viewjob?jk=ebb3129cec230bc2</t>
  </si>
  <si>
    <t>Regional Chief Estimator</t>
  </si>
  <si>
    <t>Massachusetts</t>
  </si>
  <si>
    <t>Manages and administers the estimating functions in assigned region, area or group to include operating budgets, staffing assignments, and work assignments. Implements established estimating policies in in assigned region, area or group to meet overall corporate objectives. Works with project managers to provide administrative and technical assistance in negotiating purchase orders, subcontracts, and change orders during procurement. Supervises the preparation of market cost studies, materials and methods, and recommends appropriate changes to database. Assists region leadership by reviewing project details and provides recommendations, and collaboratively determines strategies, techniques, and resources needed. Provides close coordination and oversight with design discipline leads for cost effectiveness and constructability for proposals. Ensures standardized use of approved estimating systems, maintenance and enhances of the cost database estimating system. Maintains all historical data for estimating man-hours for various types of estimates (i.e. hard bid, design/build, construction management at risk, opinions of probable construction cost, etc.) and bid results by project. Reviews all final estimate and proposal packages to ensure accuracy and completeness for formal quotation and presentation. Contacts subcontractors and suppliers for outsource pricing. Performs additional duties as required.
Minimum Qualifications
High School diploma or equivalent. 10 years of related experience with at least 3 of those years in a supervisory or management capacity.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Amount of Travel Required
20%
Skills and Abilities
Knowledge of how corporate objectives impact estimating, estimating strategies and techniques, and construction contracts. Advanced knowledge of estimating techniques, cost control and material pricing. Reads and comprehends drawings and specifications and identify missing elements during design development. Ability to perform conceptual estimates in multiple trades and review estimates in many trades. Strong ability to estimate many types of projects/contracts. Excellent multi-tasking skills and ability to meet strict deadlines. Strong personal computer and Estimating and On-Screen digitizing software skills. Strong written and verbal communication, organizational, and interpersonal skills. Proven decision making and problem solving skills.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CCI
Group
CCI ESS Estimating
Assignment Category
Fulltime-Regular
Employment Type
Regular
Visa Sponsorship Available
No - We will not support sponsorship, i.e. H-1B or TN Visas for this position</t>
  </si>
  <si>
    <t>https://www.indeed.com/viewjob?jk=a920c494005dc334</t>
  </si>
  <si>
    <t>Orthopedic Surgeon | Sebring Florida</t>
  </si>
  <si>
    <t>AdventHealth</t>
  </si>
  <si>
    <t>Sebring, FL 33870</t>
  </si>
  <si>
    <t>Overview
AdventHealth Sebring is seeking a dynamic General Orthopedic Surgeon to serve our growing Sebring community.
Requirements: Board Certification/Board Eligible with the American Board of Orthopaedic Surgery
Highlights:
Join an experienced team of Ortho Surgeons
Robust patient volumes due to demanding Population and growth
ASC on Property
MAKO Robot
FM &amp; IM Residents on-site
Expansion of program
Benefits:
Salary guarantee with productivity incentives
Occurrence-based malpractice coverage
Paid leave days
CME days and allowance
403b retirement plan and 457B Option
Sign-on and Relocation allowance
501c3 organization, employer approved for the PSLF Sponsorship
J1 Waiver (Conrad and SCRC), H1B and permanent card
Practice Description
AdventHealth Medical Group West Florida is a primary care and specialty physician group with more than 475 providers representing 35 medical specialties in over 100 locations across West Florida. Using leading edge technology, innovation, and compassion, we deliver our brand of whole-person care.
At AdventHealth Medical Group, we offer our employees extensive benefits, including opportunities for ongoing training and continuing education. What's important to us is what's important to you: the health and overall well-being of your patients, your colleagues and yourself. AdventHealth Medical Group staff provides care at locations throughout West Florida, including fourteen AdventHealth hospital locations.
Client Description
AdventHealth Sebring &amp; AdventHealth Medical Group are growing!
AdventHealth is a faith-based organization with a strong mission of extending the Healing Ministry of Christ. We serve the whole person: Body, Mind and Spirit.
Enjoy a culture of collegial camaraderie, inclusiveness, a robust referral base, great staffing, technology and resources along with support from both Hospital and Medical Group Administration. We offer many lifestyle choices, from the lakeside to the countryside within a small town family feel. Easy access to all Florida locations from every side.
AdventHealth Sebring serves more than 100,000 permanent residents in Highlands and Hardee counties. In winter, the population increases by 40 percent. Located in the heart of the Florida peninsula, AdventHealth Sebring has enjoyed a special place in Avon Park and the surrounding communities for 50 years. It is one of the area’s largest employers. In addition to a 171-bed facility in Sebring, AdventHealth operates a 33-bed satellite facility in Lake Placid and a new 25-bed Critical Access facility in Wauchula. The division also includes several outpatient therapy centers. With a total of 229 beds, more than 1,200 employees and a medical staff of over 150, AdventHealth Sebring serves 87,000 inpatient, outpatient and emergency visits per year. More than 1,000 babies were born at AdventHealth Sebring last year. AdventHealth Sebring is operated in the tradition of Adventist healthcare, which recognizes that total health is achieved through the proper balance of physical, mental, social and spiritual well-being. AdventHealth Wauchula became part of Adventist Health System in 1993, providing inpatient, transitional care, outpatient and emergency services in Hardee County.
AdventHealth Medical Group Heartland Division
AdventHealth Medical Group Heartland Division is a primary care and specialty physician group that uses leading technology, innovation, and compassion to deliver whole-person care. This practice is part of AdventHealth Medical Group (AHMG). AHMG is a coalition of over 2,000 physicians, advanced practice providers, residents, fellows and faculty members. This comprehensive network spans 9 states - offering you an unparalleled continuum of care across the country. Physicians employed with AHMG enjoy a competitive salary, excellent benefits including a retirement plan, a health care plan for the whole family, Paid Leave Days, dedicated CME days and an annual allowance for education and professional association memberships. As a 501c3 organization, you may be eligible for the Public Student Loan Forgiveness (PSLF) program.
City of Sebring/Highlands County
Florida’s “Heartland” is situated in south-central Florida and filled with rolling hills, pristine lakes and located just under a two-hour drive from Orlando, Tampa, Ft. Myers and Palm Beach. Moderate temperatures and sunny days assure plenty of year-round activities like boating, golfing and tennis, so you won’t need your snow boots and winter parkas here. You can also leave behind bumper-to-bumper traffic, crowded roads and unfriendly neighbors, because in the Heartland we enjoy wide open spaces filled with citrus trees, southern hospitality and a kind, compassionate community. Due to the area’s low cost of living, quality educational opportunities and proximity to Florida’s best shopping, dining, and attractions, Highlands County is projected to sustain double-digit growth rates over the next five years.</t>
  </si>
  <si>
    <t>https://www.indeed.com/viewjob?jk=ce647bfb59a108ec</t>
  </si>
  <si>
    <t>Senior Professional Electrical Engineer</t>
  </si>
  <si>
    <t>$119,101 - $208,416 a year</t>
  </si>
  <si>
    <t>Irvine, CA</t>
  </si>
  <si>
    <t>Are you interested in working on design and construction projects that impact our world? CDM Smith offers employees opportunities to delve into many aspects of electrical engineering, including the design of complex power systems, observation and construction services, and power system analyses, etc. We want to match you up with the projects that inspire you. You will collaborate on challenging and meaningful work that positively impacts the community and makes a difference in the world while applying innovative, state-of-the-art software and programs.
At CDM Smith, we are invested in your success. We offer flexible work options that allow our employees to meet their needs outside of work. Sign-on bonus may be considered for the successful candidate. We have multiple openings for Senior Professional Electrical Engineers.
As a Senior Professional Electrical Engineer, you will:
- With high-level goals provided, create designs of electric master system plans, power system, protection and generation models, facility power systems, sustainability/renewable energy systems, and other similar electrical systems of basic to high complexity to meet client project requirements.
- Reviews draft designs for compliance with federal, state, and local regulations and sign off on completed designs.
- Perform studies of power systems and electrical calculations for electrical systems, lighting simulations, lighting layouts, communications, fire alarm, security and other similar calculations. Ensure that firm policies and practices are followed on all designs.
- Perform site reviews and studies, as needed, to ensure designs are aligned with location specifications. Update design requirements as necessary.
- Contribute to the firm's technical knowledge management TKM by developing white papers and technical design documentation of new or special case designs, studies, etc. Submit technical papers and designs for publishing to technical journals.
- Collaborate with sales staff to create proposals in response to current and potential client requests for proposal (RFPs). Review draft proposals for adherence to firm, industry, state, local and federal regulations and best practices. Meet with current and potential future clients to review their current and future design needs.
- Attend conferences, symposia, etc. to improve the visibility of the firm's products and services in collaboration with applicable sales staff.
- Perform other duties as required.
- Provide technical guidance and training to more junior staff. Mentor more junior staff and develop them for future growth within the discipline and firm. May supervise the work of junior engineers on project work.
Minimum Qualifications
- Bachelor's degree in Electrical or Electronic Engineering, or Electrical Technology or related discipline. Professional engineering (PE) license.
- 10 years of related experience.
- Equivalent additional directly related experience will be considered in lieu of a degree.
- Domestic and/or international travel may be required. The frequency of travel is contingent on specific duties, responsibilities, and the essential functions of the position, which may vary depending on workload and project demands.
Certification/License Requirements
Professional Engineer
Preferred Qualifications
- Experience designing power systems for water, wastewater, industrial, federal, and transit facilities.
- Experience designing medium and low-voltage power distribution systems.
- Familiar with industry and federal codes and standards (NEC, NFPA, NESC, IEEE, UFC, etc.)
- Experience conducting power system analysis using software such as SKM Power Tools for Window and ETAP.
Amount of Travel Required
20%
Skills and Abilities
- Expert Knowledge of computer assisted design and drafting (CADD) 3D and 4D software and practices.
- Expert Knowledge of engineer principles of design.
- Expert Knowledge of Microsoft business software (excel, word, etc.).
- Excellent verbal and written communications skills.
- Expert knowledge of federal, state and local regulations.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Pay Range Minimum
$119,101
Pay Range Maximum
$208,416
Additional Pay Range Information
The pay range for this position is listed above. This pay range is a good faith estimate representative of all experience levels for this position based on the geographic location assigned to the position. Please note that pay ranges vary based on geographic location. In addition to geographic location, the company considers several other factors when extending an offer including but not limited to the role, function and associated responsibilities, the candidate’s work experience, education/training and key skills.
Additional Compensation
All bonuses at CDM Smith are discretionary and may or may not apply to this position.
Business Unit
TSU
Group
ISO
Assignment Category
Fulltime-Regular
Employment Type
Regular
Visa Sponsorship Available
No - We will not support sponsorship, i.e. H-1B or TN Visas for this position</t>
  </si>
  <si>
    <t>https://www.indeed.com/viewjob?jk=a71fc73cdccb9645</t>
  </si>
  <si>
    <t>Senior Software Engineer, Machine Learning</t>
  </si>
  <si>
    <t>We are seeking a Senior Machine Learning Engineer to join our team. This role will focus on developing and maintaining machine learning infrastructure and operations, particularly for our cash advance underwriting model and other machine learning use cases. The ideal candidate will have a strong background in software development, machine learning, and data engineering, with experience in deploying scalable ML models in production environments.
Key Responsibilities:
ML Infrastructure and Operations: Design, build and maintain the infrastructure required for optimal extraction, transformation, and loading of data from various sources. Develop and manage data pipelines and workflows for machine learning models.
Model Development and Deployment: Design, develop, and implement machine learning models for underwriting and other financial service applications. Ensure models are robust, scalable, and maintainable.
Collaboration: Work closely with data scientists, software engineers, and product managers to integrate machine learning models into production systems. Collaborate with cross-functional teams to understand business requirements and translate them into technical solutions.
Performance Monitoring: Monitor and evaluate the performance of deployed models, ensuring they meet the desired accuracy and efficiency metrics. Implement processes for continuous improvement and optimization of models.
A/B Testing and Experimentation: Design and implement experiments to optimize models and ensure they align with business goals.
Mentorship: Provide guidance and mentorship to junior engineers, fostering a culture of learning and growth within the team.
Qualifications:
Educational Background: Bachelor’s degree in Computer Science, Engineering, Mathematics, or a related field. Advanced degree preferred.
Experience: Minimum of 3 years of experience in machine learning engineering, with a proven track record of deploying ML models in production environments.
Technical Skills:
Proficiency in programming languages such as Python or Ruby.
Strong understanding of data structures, algorithms, and software design principles.
Experience with machine learning frameworks and libraries (e.g., TensorFlow, PyTorch).
Familiarity with MLOps practices and tools for continuous integration and deployment of ML models.
Experience with cloud services (e.g., AWS, GCP) and containerization technologies (e.g., Docker, Kubernetes).
Analytical Skills: Strong problem-solving skills with the ability to analyze complex data sets, apply advanced data science techniques, and derive actionable insights. Proficient in building predictive models, performing statistical analysis, and utilizing machine learning algorithms to identify trends, patterns, and opportunities for optimization.
Communication Skills: Excellent verbal and written communication skills, with the ability to convey complex technical concepts to non-technical stakeholders.
What we’re like:
- Scrappy. We had a product goal and put out the MVP, collecting our first users with steady growth via paid channels in four months. We don’t cut corners when we know we’ll need them but we don’t build things without that need. We don’t like inefficiency but we dislike operationalizing one-off tasks even more.
- Risk-oriented. Everything has risk, but a mature team knows how to make these tradeoffs. That’s why we built the MVP fast––because time is your most valuable asset and is practically fungible with money in the startup world.
- Data-obsessed. We all look at data and pull it, and we believe that understanding the mechanics can yield valuable insights. Complex systems require elegant, not just simple solutions. You absolutely need to be interested in data if you want to leverage your knowledge of systems.
- Lucky. That’s how we look at this journey so far. From our timing of fundraising, to the circumstances in which we came together, to the initial product traction we’re getting, there’s no other word to describe it. We are grateful you are reading this, and we know that if you’re meant to be with us on this journey, then we will see you soon.
About Kikoff:
Kikoff is a personal finance platform designed to help millions of underserved Americans achieve financial wellness. Our mission is to provide refreshingly fair, effective, and simple pathways for everyday people to meet their financial goals. We design financial products that simplify credit building so our users can reach their financial goals. Kikoff is a Series B company and has raised over $42 million in total funding. Investors include Portage Ventures, Lightspeed Venture Partners, GGV, Coatue, Core Innovation Capital, and basketball star Stephen Curry. Kikoff was founded in 2019 and is headquartered in San Francisco with an office in Reno.
Why Kikoff:
This is a consumer fintech startup, and you will be working with serial entrepreneurs who have built strong consumer brands and innovative products. We are backed by some of Silicon Valley’s top VCs. We value extreme ownership, clear communication, a strong sense of craftsmanship, and the desire to create lasting work and work relationships. Yes, you can build an exciting business AND have real-life real-customer impact.
Medical, dental, and vision coverage - Kikoff covers the full cost of health insurance for the employee!
Stock Options
Generous unlimited vacation policy to help you recharge
US salary range for this full-time position consists of base + equity + benefits
Visa sponsorship available: Kikoff is willing to provide sponsorship for H1-B visas and U.S. green cards for exceptional talent.
Equal Employment Opportunity Statement:
Kikoff Inc. is an equal opportunity employer. We are committed to complying with all federal, state, and local laws providing equal employment opportunities and considers qualified applicants without regard to race, color, religion, creed, gender, national origin, age, disability, veteran status, marital status, pregnancy, sex, gender expression or identity, sexual orientation, citizenship, or any other legally protected class.
Please reference the following information for more information:https://www.eeoc.gov/sites/default/files/migrated_files/employers/poster_screen_reader_optimized.pdfhttps://www.dol.gov/ofccp/regs/compliance/posters/pdf/OFCCP_EEO_Supplement_Final_JRF_QA_508c.pdf
If you need reasonable accommodation for a job opening please connect with us at talent@kikoff.com and describe the specific accommodation requested for a disability-related limitation. Reasonable accommodations are modifications or adjustments to the application or hiring process that would enable you to fully participate in that process.
San Francisco Fair Chance Ordinance: Pursuant to the San Francisco Fair Chance Ordinance, Kikoff will consider for employment qualified applicants with arrest and conviction records.
Compensation Range: $349K - $558K</t>
  </si>
  <si>
    <t>https://www.indeed.com/viewjob?jk=4c3a1d8099fca6a8</t>
  </si>
  <si>
    <t>Business Development Manager - Construction</t>
  </si>
  <si>
    <t>Prepare comprehensive market and competitive analysis of the potential for alternative project delivery sales in each of CDM Smith's core market areas. Identify realizable revenue streams in each sector as well as the anticipated profit margins. Act as liaison to the CDM Smith business units, attend key sales meetings, and provide strategic planning input to their business plan and project development efforts. Provide feedback to CCI leadership on required service offerings necessary to achieve current and future growth plans. Proactively manage CCI must wins and active project lists. Prepare quarterly forecast of anticipated sales and backlog margins. Track business development efficiency in each of the market sectors. Implement project opportunity screening tools that maximizes return on business development investment. Supports CDM Smith business units in their efforts to sell design build work as required. Provide input into emerging training efforts for CDM Smith business unit sales staff. Performs other duties as required. Engage in target project development efforts, pursuits, and proposals as required.
Minimum Qualifications
Bachelor's degree. 15 years of related experience.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Amount of Travel Required
20%
Skills and Abilities
Extensive knowledge of industry practices, processes, design, finance, health and safety, and management. Advanced knowledge of company policies, procedures, and standards, including the crisis management plan. Extensive knowledge of financial operations, marketing, and employee relations. Superior communication, organizational, leadership, analytical, facilitation, negotiation, and planning skills. Extensive knowledge of government regulations regarding employment – EEOC etc. Thorough understanding of labor relations and associated negotiations; Proven business development, marketing, and sales skills. General personal computer skills and specialized software skills including Primavera, Microsoft Project, Word, Excel, Outlook or similar software.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Pay Range Minimum
$159,931
Pay Range Maximum
$327,829
Additional Pay Range Information
The pay range for this position is listed above. This pay range is a good faith estimate representative of all experience levels for this position based on the geographic location assigned to the position. Please note that pay ranges vary based on geographic location. In addition to geographic location, the company considers several other factors when extending an offer including but not limited to the role, function and associated responsibilities, the candidate’s work experience, education/training and key skills.
Additional Compensation
All bonuses at CDM Smith are discretionary and may or may not apply to this position.
Business Unit
CCI
Group
CCI ESS
Assignment Category
Fulltime-Regular
Employment Type
Regular
Visa Sponsorship Available
No - We will not support sponsorship, i.e. H-1B or TN Visas for this position</t>
  </si>
  <si>
    <t>https://www.indeed.com/viewjob?jk=e0c92a2239d7d67d</t>
  </si>
  <si>
    <t>Construction Management Professional 9</t>
  </si>
  <si>
    <t>Plans, manages, and oversees construction projects ranging from multiple medium projects to large, multiple-contract projects of moderate to high complexity. Accountable for all construction management activities on assigned projects. Scope of human resources management includes construction representatives and construction specialist jobs. Interprets plans and specifications for clients, contractors, and the company’s field personnel. Provides internal consultation to construction representatives and acts as a technical resource to other function groups within the division. Develops new opportunities for business through proposal and general contact with current and potential clients. Contributes to the administration and operation of the construction services group, as required. Supervises and coordinates all shop drawing activities. Reviews government regulation in order to provide consultation services that reflect an up-to-date knowledge and understanding of legal requirements. Performs other duties as required.
Minimum Qualifications
Bachelor’s degree. 12 years of relevant experience. Equivalent additional directly related experience will be considered in lieu of a degree. Domestic and/or international travel may be required. The frequency of travel is contingent on specific duties, responsibilities, and the essential functions of the position, which may vary depending on workload and project demands.
Amount of Travel Required
20%
Skills and Abilities
Expert knowledge of construction management processes, means and methods. Excellent knowledge of construction products, details and relevant rules, regulations, and quality standards. Demonstrates excellent leadership skills with a proven ability to develop and grow staff. Expert time and project management skills. Excellent organizational skills to balance and prioritize work. Proven ability to analyze, problem-solve and mitigate risks. Proficient business development, marketing, and sales skills.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TSU
Group
PSF
Assignment Category
Fulltime-Regular
Employment Type
Regular
Visa Sponsorship Available
No - We will not support sponsorship, i.e. H-1B or TN Visas for this position</t>
  </si>
  <si>
    <t>https://www.indeed.com/viewjob?jk=a438d0e8256bf5a3</t>
  </si>
  <si>
    <t>Data Analyst (Mandarin Speaking Required)</t>
  </si>
  <si>
    <t>Location: Diamond Bar, CA
Work Model: Onsite (Mon-Fri)
Position Overview
We are seeking a highly skilled and detail-oriented Data Analyst to join our team. The primary responsibility of this role is to manage and streamline the flow of data between Snowflake, Azure Database, Power BI, and Excel to support the company's customized business needs. The ideal candidate will be proficient in data extraction, transformation, and loading (ETL) processes, with a focus on ensuring accurate and timely reporting through Power BI dashboards.
Key Responsibilities
Data Extraction and Integration
Extract data from Snowflake and Azure Database and import it into Power BI for further analysis and visualization.
Export datasets from Power BI to Excel for additional ETL and customization tasks based on business needs.
ETL Processes
Conduct ETL operations using Excel to clean, organize, and transform raw data into meaningful formats.
Develop and maintain custom Excel templates and processes to meet specific organizational requirements.
Data Visualization and Reporting
Load cleaned and processed data into Power BI dashboards for monthly reporting.
Design and optimize Power BI dashboards to provide actionable insights for stakeholders.
Collaborate with business units to ensure dashboards reflect key performance indicators and priorities.
Data Quality Assurance
Perform data validation to ensure accuracy and consistency across all reports.
Identify and troubleshoot data discrepancies and recommend process improvements.
Collaboration and Support
Work closely with cross-functional teams to understand reporting needs and deliver customized solutions.
Provide training and support to end-users on Power BI dashboards and Excel-based reports.
Qualifications
Bachelor's degree in Data Analytics, Computer Science, Information Systems, Business Analytics, or a related field.
2+ years of experience as a Data Analyst or in a similar role.
Bilingual in Mandarin Chinese required.
Hands-on experience with Snowflake, Azure Database, Power BI, and Excel for data manipulation and visualization.
Proven expertise in conducting ETL processes using Excel and/or other tools.
Proficiency in SQL for querying and extracting data from Snowflake and Azure Database.
Advanced Excel skills, including formulas, pivot tables, macros, and data cleaning.
Familiarity with Power BI for creating dashboards and visualizations.
Knowledge of ETL workflows and best practices.
Strong analytical and problem-solving skills.
Excellent communication and interpersonal skills to collaborate effectively with teams.
High attention to detail and a commitment to data accuracy.
Preferred Qualifications
Experience with Python for data manipulation is a plus.
Familiarity with other data integration tools or platforms.
Understanding of business intelligence concepts and reporting strategies.
What We Offer
Competitive salary and benefits package.
Opportunity to work in a collaborative and innovative environment.
Professional development and growth opportunities.
H1B sponsorship available</t>
  </si>
  <si>
    <t>https://www.indeed.com/viewjob?jk=1f8c2007f1ccfd9e</t>
  </si>
  <si>
    <t>$25 - $32 an hour</t>
  </si>
  <si>
    <t>Springfield, IL 62702</t>
  </si>
  <si>
    <t>https://www.indeed.com/viewjob?jk=b7d8684eccbefb06</t>
  </si>
  <si>
    <t>Licensed Mental Health Counselor (LMHC)</t>
  </si>
  <si>
    <t>$53,000 - $60,000 a year</t>
  </si>
  <si>
    <t>Community Health Center of Buffalo Inc</t>
  </si>
  <si>
    <t>Buffalo, NY 14214</t>
  </si>
  <si>
    <t>**Job Summary:**
The Licensed Mental Health Counselor (LMHC) will be responsible for conducting psychosocial assessments, providing counseling, crisis intervention, and coordinating support services for clients. This role involves advocating for clients, maintaining accurate records, and collaborating with healthcare providers to ensure the well-being of clients.
**Responsibilities:**
- Conduct psychosocial assessments to identify treatment and referral needs for clients.
- Assist clients in accessing community resources and entitlements to reduce reliance on emergency assistance programs.
- Advocate for clients when interfacing with community agencies and organizations.
- Maintain detailed client records, prepare reports, and documentation as required.
- Coordinate transportation assistance for clients as necessary.
- Participate in clinical meetings, case conferences, and team discussions.
- Identify educational and support service needs for clients, such as counseling, parenting skills, and caregiver support.
- Collaborate with healthcare providers and facilitate referrals when needed.
- Provide counseling and testing for various health services, including HIV.
- Ensure continuity of care by following up on missed appointments.
- Contribute to Quality Improvement and Quality Assurance initiatives.
- Maintain a safe, organized work environment and attend mandatory meetings as scheduled.
**Qualifications:**
- Licensed Mental Health Counselor (LMHC). NYS Permit holders are also encouraged to apply.
- Minimum of three (3) years of experience as a Mental Health Counselor preferred.
- Excellent interpersonal and communication skills.
- Experience with trauma-informed care and EMDR Therapy is desirable.
- Proficiency in MS Word, Excel, and Outlook.
- Ability to meet physical demands (sitting, standing, walking, bending) and occasional weekend or evening work requirements.
**Salary Range:**
$53,000 - $60,000 annually
**Additional Information:**
- Sponsorship of H1B Visa will be considered.
**Benefits:**
The Community Health Center of Buffalo, Inc. offers a competitive compensation and benefits package, including medical, dental, vision, life insurance, 401k match, generous paid time off, loan forgiveness (if applicable), and tuition assistance. Flexible work schedules may be available based on operational needs.</t>
  </si>
  <si>
    <t>https://www.indeed.com/viewjob?jk=42927a0fbf0a6137</t>
  </si>
  <si>
    <t>Water Resources Engineer 5</t>
  </si>
  <si>
    <t>With general direction, performs basic to high complexity calculations, modeling, data analysis,
design support on site evaluations and/or other similar evaluations for water distribution and related water resources projects (ex; distribution system water quality; water supply planning and systems; climate
change adaptation; integrated resource planning; irrigation; pressure conduits; resiliency and redundancy, etc.).
Signs and seals designs and other work as necessary.
Provides technical guidance and training to more junior staff.
Reviews the work of more junior staff.
Collaborates with sales staff to create proposals in response to current and potential client requests for proposal (RFPs).
Reviews draft proposals for adherence to firm, industry, state, local and federal regulations, and best practices.
Meets with current and potential future clients to review their current and future design needs.
Contributes to firm's TKM by developing white papers and technical design documentation of new or special case designs, studies, etc.
Submits technical papers and designs for publishing to technical journals.
Performs other duties as required.
Attends conferences, symposia, etc. to improve the visibility of the firm's products and services in
collaboration with applicable sales staff.
Minimum Qualifications
Bachelor's degree in Environmental, Civil, Coastal or Chemical Engineering or related discipline.
Professional engineering (PE) license.
7 years of related experience.
Equivalent additional directly related experience will be considered in lieu of a degree.
Domestic and/or international travel may be required. The frequency of travel is contingent on specific duties, responsibilities, and the essential functions of the position, which may vary depending on workload and project demands.
Preferred Qualifications
Texas PE license
Water modeling and master planning experience using Bentley WaterGEMS
Water modeling and master planning experience using Autodesk InfoWater
Water master planning experience for mid-size to large water systems (100,000 population or more)
Water model calibration experience using fire flow tests
Amount of Travel Required
10%
Skills and Abilities
Expert knowledge in at least two of the following water distribution modeling platforms:
• Bentley (WaterCAD/WaterGEMS)
• Autodesk (InfoWater/InfoWater Pro)
• Aquanuity (AquaTwin Water).
Expert knowledge of GIS software and practices.
Expert knowledge of constructing, calibrating, and updating hydraulic models using GIS, billing, SCADA and other available data.
Expert knowledge of engineering principles of design.
Intermediate knowledge of hydraulics and water system planning as appropriate for technical work.
Excellent verbal and written communication skills.
Expert Knowledge of Microsoft business software (excel, word, etc.).
Solid knowledge of other support tools such as mathematical models, scripting languages, etc.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Additional Compensation
All bonuses at CDM Smith are discretionary and may or may not apply to this position.
Business Unit
TSU
Group
WSO
Assignment Category
Fulltime-Regular
Employment Type
Regular
Visa Sponsorship Available
No - We will not support sponsorship, i.e. H-1B or TN Visas for this position</t>
  </si>
  <si>
    <t>https://www.indeed.com/viewjob?jk=d9d758e8a100afcb</t>
  </si>
  <si>
    <t>Senior Azure DevOps Specialist</t>
  </si>
  <si>
    <t>$101,150 - $176,987 a year</t>
  </si>
  <si>
    <t>Designs and implements secure, scalable, and high-performance cloud architectures within the Azure environment. Develop solutions and road maps to align cloud infrastructure with current and future business and IT strategies. Leads the migration of workloads to Azure, ensuring adherence to best practices for performance, security, and cost optimization. Collaborates with cross-functional teams to design and review cloud-based solutions, ensuring alignment with enterprise standards and business goals. Implement automation, security controls, and monitoring solutions to enhance operational efficiency and maintain compliance. Provides technical expertise in Azure technologies to drive innovation and meet organizational objectives.
• Lead all DevOps operations and maintenance activities for the assigned project, including interacting with clients to communicate requirements or updates.
• Develop and maintain CI/CD pipelines using Azure DevOps, GitHub Actions, or Jenkins. Automate infrastructure provisioning with PowerShell, ARM templates, Bicep, and Terraform.
• Work closely with development, security, and infrastructure teams to deliver cloud solutions, provide expert advice, and troubleshoot issues.
• Design and implement scalable, secure, and high-performance cloud environments in Azure, ensuring alignment with business objectives.
• Manage Azure IaaS and PaaS services including virtual networks, VMs, Azure Kubernetes Service (AKS), and storage solutions.
• Implement and manage security controls in Azure, including Azure Security Center, role-based access control (RBAC), Azure AD, and data protection strategies.
• Lead or support the migration of on-premises workloads to Azure using Azure Migrate, applying best practices for workload rehosting, refactoring, or rearchitecting.
• Use Azure Monitor, Log Analytics, and Application Insights to ensure optimal cloud performance, proactively addressing issues and minimizing downtime.
• Configure and manage Azure networking components (VNETs, VPN gateways, load balancers, DNS) and optimize network security with Azure Firewall and Application Gateway.
• Design and implement disaster recovery and backup solutions using Azure Site Recovery (ASR) and Azure Backup, ensuring business continuity.
#LI-LP1
#LI-REMOTE
Minimum Qualifications
• Bachelor's Degree.
• 7 years of related experience.
• Equivalent additional directly related experience will be considered in lieu of a college degree.
Domestic and/or international travel may be required. The frequency of travel is contingent on specific duties, responsibilities, and the essential functions of the position, which may vary depending on workload and project demands.
Preferred Qualifications
• Proven experience with Azure IaaS and PaaS services
• Experience with automation and infrastructure as code (IaC) using PowerShell, Terraform, or ARM templates.
• Solid understanding of Azure security principles, including Azure AD, RBAC, and identity management.
• Proficiency with monitoring and troubleshooting tools such as Azure Monitor and Log Analytics.
• Experience with cloud migration projects and understanding of cloud migration strategies.
• Strong knowledge of networking concepts in Azure (e.g., VNETs, VPNs, load balancers).
Strong problem-solving and analytical skills.
• Experience with multi-cloud or hybrid cloud environments.
• Familiarity with Azure AI/ML services, Azure IoT, or Azure Databricks is a plus.
Amount of Travel Required
0%
Skills and Abilities
• Proven expertise in cloud infrastructure, security, and networking within Azure.
• Deep understanding of Azure Active Directory (Azure AD) and identity management.
• Experience with cloud migration strategies, including Azure Migrate and the 6 R’s of migration (Rehost, Refactor, Rearchitect, Rebuild, Replace, Retire).
• Proficiency with monitoring tools such as Azure Monitor, Log Analytics, and Application Insights.
• Strong knowledge of Azure security frameworks, governance, and compliance.
• Excellent problem-solving skills and ability to troubleshoot complex issues in cloud environments.
Azure certifications (e.g., Azure Solutions Architect Expert, Azure Administrator Associate, or Azure DevOps Engineer Expert) are preferred.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Pay Range Minimum
$101,150
Pay Range Maximum
$176,987
Additional Compensation
All bonuses at CDM Smith are discretionary and may or may not apply to this position.
Business Unit
COR
Group
COR
Assignment Category
Fulltime-Regular
Employment Type
Regular
Visa Sponsorship Available
No - We will not support sponsorship, i.e. H-1B or TN Visas for this position</t>
  </si>
  <si>
    <t>https://www.indeed.com/viewjob?jk=1c296835aee1f6e0</t>
  </si>
  <si>
    <t>Milwaukie, OR 97222</t>
  </si>
  <si>
    <t>Are you the Pharmacist who knows your patients by name? Do they ask for you because you build meaningful relationships with them? Do you want to practice in a progressive setting where you can make an impact on patient care and be a part of your community? Are you a pharmacist who creates a culture that promotes diversity, equity, inclusion and belonging, and embraces associate well-being, growth and development? Then Safeway, a division of Albertsons Companies is the place for you!
As a Pharmacy Manager for our company, you will be part of a team that is committed to providing direct patient care and wellness services. You will play a valuable role in disease state management, optimizing medication therapy, delivering outstanding patient-centered care and assisting in managing acute and chronic conditions.
Responsibilities:
Under the direction of the Division Pharmacy Manager, the Pharmacy Manager is responsible for the financial performance of the pharmacy and acts as pharmacist in charge. Our Pharmacy Managers:
Actively delivers patient care services
Upholds operational standards including performance metrics, safety and compliance
Recruits, trains and supervises pharmacy team
Partners with management in developing and implementing initiatives to increase profitability
Requirements:
Bachelor's Degree in Pharmacy or Pharm.D or equivalent FPGEC (NABP)
Active pharmacy license in state(s) of practice with all held licenses in good standing
Certified immunizer preferred
1 year of supervisory experience in a pharmacy setting preferred
Ability to work a variety of schedules
We also provide a variety of benefits including:
Competitive Wages
Flexible work schedules
Associate discounts
Leaders invested in your training, career growth &amp; development
Health and welfare benefits for eligible employees (Medical, Dental, 401k and more!)
Vacation / Paid Time Off
OPT, H-1B (H1B) &amp; TN sponsorship or H1B visa transfers may be available
About Us: Albertsons Companies is at the forefront of the revolution in retail. We have a new vision: forging a retail winner that is admired for national strength with deep local roots, that offers an easy, fun, friendly, and inspiring experience, no matter how a customer chooses to shop with us. We want talented individuals to be a part of this journey! We are a company that strives to reflect the rich diversity of the communities we serve. A workplace where everyone will be celebrated, have equal access to opportunities and resources, and be fully able to contribute to their and our company’s success. Locally great and nationally strong, Albertsons Companies (NYSE: ACI) is a leading food and drug retailer in the United States. Albertsons Companies is committed to bringing people together around the joys of food and inspiring well-being, and making a meaningful difference, neighborhood by neighborhood. The company includes 2,270 retail and drug stores with 1720 pharmacies, 402 associated fuel centers, 22 distribution facilities, and 19 manufacturing plants with over 290,000 employees across 34 states and the District of Columbia. The company is publicly owned with supermarkets across the country that includes Albertsons, Safeway, Vons, Jewel-Osco, ACME, Shaw’s, Tom Thumb, United Supermarkets, United Express, Randalls, Albertson’s Market, Pavilions, Star Markets, Market Street, Carrs, Haggen, Lucky, Amigos, Andronico’s Community Markets, King’s, Balducci’s, and Albertson’s Market Street. DISCLAIMER 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 ALBERTSONS SAFEWAY IS AN EQUAL OPPORTUNITY EMPLOYER This Company is an Equal Opportunity Employer, and does not discriminate on the basis of race, gender, ethnicity, religion, national origin, age, disability, veteran status, or on any other basis prohibited by law. We endeavor to make this site accessible to any and all users. If you would like to contact us regarding the accessibility of our website or need assistance completing the application process, please contact us at 1-888-255-2269. #LI-RM1</t>
  </si>
  <si>
    <t>https://www.indeed.com/viewjob?jk=b08d9c56b2021cf9</t>
  </si>
  <si>
    <t>Manager Secretary(Bilingual in English &amp; Chinese)</t>
  </si>
  <si>
    <t>Flushing, NY 11354</t>
  </si>
  <si>
    <t>*Overview:*
We are seeking a bilingual Manager Assistant and Manager Secretary *fluent in both English and Chinese* to support our General Manager in overseeing daily business operations. The ideal candidate will have proven experience in a supervisory role and excel at delivering performance feedback, setting goals, fostering teamwork, and effectively communicating business objectives. The AGM should confidently assume duties in the General Manager’s absence.
*Responsibilities:*
* Assist General Manager in daily operations and team supervision
* Provide performance feedback, set measurable goals, and foster teamwork
* Step in for General Manager as needed
* Manage schedules, coordinate meetings, and maintain documentation
*Qualifications:*
* Supervisory experience required
* Strong communication and leadership skills
* Fluent in English and Chinese
*Benefits:*
* Competitive salary of $50,000 - $60,000
* H1B and Visa sponsorship available
Join our team to help drive organizational success!
Job Type: Full-time
Pay: $50,000.00 - $60,000.00 per year
Benefits:
* Health insurance
Schedule:
* 8 hour shift
Experience:
* Microsoft Excel: 1 year (Preferred)
* Leadership: 1 year (Preferred)
Ability to Commute:
* Flushing, NY 11354 (Required)
Ability to Relocate:
* Flushing, NY 11354: Relocate before starting work (Required)
Work Location: In person</t>
  </si>
  <si>
    <t>https://www.indeed.com/viewjob?jk=370b0c859da3132e</t>
  </si>
  <si>
    <t>Lead in Drinking Water Project Technical Leader</t>
  </si>
  <si>
    <t>CDM Smith has led the industry in assisting communities with meeting Lead and Copper Rule regulatory compliance and setting up and implementing lead service line replacement programs. We have a team of professionals who meet regularly to strategize and develop marketing campaigns to continue to grow our market share and influence in this area. We are looking for highly motivated and engaged individuals to join our leadership team. We are looking for professionals who can strategize long term, assist with business development, be technical experts guiding projects and the industry, and mentor staff new to this work.
This position is for a Strategy and Program Technical Leader to focus both on long-term market and sales planning and directing the technical management and delivery of Lead and Copper Rule programs and lead service line replacement programs throughout the country.
Successful Candidate can be based in any CDM Smith office location, with preference in the Midwest.
In this role you will have the following responsibilities:
 Lead teams to develop lead service line inventories, performs design tasks, assists clients with planning for and managing lead service line replacement programs, corrosion control projects, lead and develop community outreach programs and assist clients with communicating with regulatory agencies.
 Develop technical approaches, review draft design deliverables and reports for compliance with federal, state, and local regulations. Ensure that firm’s policies and practices are followed on all work. Perform site reviews and studies, as needed, to ensure designs are aligned with location specifics. Update design requirements as necessary based on lessons learned and new information. Coordinate with teams nationally to ensure a consistent approach across the firm.
 Contribute to firm's technical library by developing white papers, templates, go-bys and technical design documentation of new or special case designs, studies, etc.
 Submit technical papers for publishing to technical journals and presenting at conferences and webinars. Attend conferences, symposia, etc. to improve the visibility of the firm's services in collaboration with applicable sales staff.
 Develop ideas for R&amp;D projects related to lead or distribution water quality and assist with their implementation. Present results at conferences or submit a journal article.
 Collaborate with sales staff to create proposals in response to current and potential client requests for proposal (RFPs). Review draft proposals for adherence to firm, industry, state, local and federal regulations, and best practices. Proactively meet with current and potential future clients to review their current and future needs.
 Act as a point of contact for external client and related industry contacts. Collaborate with clients and government officials to clarify technical questions and provide updates to project management as necessary.
 Provide technical guidance and training to more junior staff. Mentor staff and develop them for future growth within the discipline and the firm. Assist in improving our internal training program for staff new to lead and copper work.
 Perform other duties as required
Minimum Qualifications
Bachelor's degree.
10 years of related experience.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Amount of Travel Required
20%
Skills and Abilities
Strong knowledge of corporate governance practices, organization design principles, accounting principles, finance, supply chain management, and organization management.
Excellent written and oral communication skills.
Ability to understand highly complex technical, professional and business materials.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Pay Range Minimum
$104,229
Pay Range Maximum
$182,374
Additional Compensation
All bonuses at CDM Smith are discretionary and may or may not apply to this position.
Business Unit
TSU
Group
WSO
Assignment Category
Fulltime-Regular
Employment Type
Regular
Visa Sponsorship Available
No - We will not support sponsorship, i.e. H-1B or TN Visas for this position</t>
  </si>
  <si>
    <t>https://www.indeed.com/viewjob?jk=125b6119794bbed5</t>
  </si>
  <si>
    <t>$103,563 - $181,230 a year</t>
  </si>
  <si>
    <t>Are you interested in working on design and construction projects that impact our world? CDM Smith offers employees opportunities to delve into many aspects of electrical engineering, including the design of complex power systems, observation and construction services, and power system analyses, etc. We want to match you up with the projects that inspire you. You will collaborate on challenging and meaningful work that positively impacts the community and makes a difference in the world while applying innovative, state-of-the-art software and programs.
At CDM Smith, we are invested in your success. We offer flexible work options that allow our employees to meet their needs outside of work. Sign-on bonus may be considered for the successful candidate. We have multiple openings for Senior Professional Electrical Engineers.
As a Senior Professional Electrical Engineer, you will:
- With general direction, create basic to highly complex designs of electric master system plans, power systems, protection and generation models, facility power systems, sustainability/renewable energy systems, and other similar electrical systems.
- Perform studies of power systems and electrical calculations for electrical systems, lighting simulations, lighting layouts, communications, fire alarm, security, and other similar calculations.
- Develop white papers and technical documentation to support the firm's technical knowledge Management (TKM).
- Perform site reviews and studies, as needed, to ensure designs are aligned with location specifications. Update design requirements as necessary.
- Contribute to the firm's technical knowledge management TKM by developing white papers and technical design documentation of new or special case designs, studies, etc. Submit technical papers and designs for publishing to technical journals.
- Collaborate with sales staff to create proposals in response to current and potential client requests for proposal (RFPs). Review draft proposals for adherence to firm, industry, state, local and federal regulations and best practices. Meet with current and potential future clients to review their current and future design needs.
- Attend conferences, symposia, etc. to improve the visibility of the firm's products and services in collaboration with applicable sales staff.
- Perform other duties as required.
- Provide technical guidance and training to more junior staff. Mentor more junior staff and develop them for future growth within the discipline and firm. May supervise the work of junior engineers on project work.
Minimum Qualifications
- Bachelor's degree in Electrical or Electronic Engineering, or Electrical Technology or related discipline. Professional engineering (PE) license.
- 7 years of related experience.
- Equivalent additional directly related experience will be considered in lieu of a degree.
- Domestic and/or international travel may be required. The frequency of travel is contingent on specific duties, responsibilities, and the essential functions of the position, which may vary depending on workload and project demands.
Certification/License Requirements
Professional Engineer
Preferred Qualifications
- Experience designing power systems for water, wastewater, industrial, federal, and transit facilities.
- Experience designing medium and low-voltage power distribution systems.
- Familiar with industry and federal codes and standards (NEC, NFPA, NESC, IEEE, UFC, etc.)
- Experience conducting power system analysis using software such as SKM Power Tools for Window and ETAP.
Amount of Travel Required
5%
Skills and Abilities
- Expert Knowledge of computer assisted design and drafting (CADD) 3D and 4D software and practices.
- Expert Knowledge of engineer principles of design.
- Expert Knowledge of Microsoft business software (excel, word, etc.).
- Excellent verbal and written communications skills.
- Expert knowledge of federal, state and local regulations.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Pay Range Minimum
$103,563
Pay Range Maximum
$181,230
Additional Pay Range Information
The pay range for this position is listed above. This pay range is a good faith estimate representative of all experience levels for this position based on the geographic location assigned to the position. Please note that pay ranges vary based on geographic location. In addition to geographic location, the company considers several other factors when extending an offer including but not limited to the role, function and associated responsibilities, the candidate’s work experience, education/training and key skills.
Additional Compensation
All bonuses at CDM Smith are discretionary and may or may not apply to this position.
Business Unit
TSU
Group
ISO
Assignment Category
Fulltime-Regular
Employment Type
Regular
Visa Sponsorship Available
No - We will not support sponsorship, i.e. H-1B or TN Visas for this position</t>
  </si>
  <si>
    <t>https://www.indeed.com/viewjob?jk=11d3e7d6c24d9fe1</t>
  </si>
  <si>
    <t>Project Manager/Project Coordinator (Chinese Speaker)</t>
  </si>
  <si>
    <t>$50,000 - $75,000 a year</t>
  </si>
  <si>
    <t>Builders Genius</t>
  </si>
  <si>
    <t>Commerce, CA 90040</t>
  </si>
  <si>
    <t>*About us*
Builders Genius
_Builders Genius is an interior material supplier &amp; wholesaler based in Commerce area. Our products include cabinetry, countertop and flooring and we have been servicing local builders and homeowners for over 10 years. We are now seeking multiple project coordinators to help with our business expansion. The ideal candidate will be self-motivated, organized and task oriented._
Bilingual Full time Project Coordinator (Mandarin/English)
Cabinet/Floor wholesale company is seeking a friendly &amp; detail-oriented project coordinator. Positive attitude and ability to do multi-task a must.
*Bilingual in Chinese and English is a must.*
*Company can sponser H1B*
Duties:
--Coordinate with the site manager and customer with the project schedule and progress.
--On-Site project follow up and take the measurement.
--Prepare and follow up the materials on order with warehouse
--Coordinate with the co-worker to smooth the project execution.
--Develop and maintain a knowledge base of the evolving products and services
--Handling potential customer.
Qualifications:
--Bachelor degree preferred.
--Good Communication Skills
--Positive and professional demeanor.
--Experience in construction will be a plus.
--Mandarin and English bilingual is a must.
Office hours 8:00 to 5:00pm. Monday to Friday, Sat by request.
Job Type: Full-time
Pay: $50,000.00 - $75,000.00 per year
Benefits:
* 401(k)
* Dental insurance
* Employee discount
* Health insurance
* Paid time off
Schedule:
* 8 hour shift
* Monday to Friday
Experience:
* Construction: 1 year (Preferred)
Language:
* Do you speak Mandarin? (Required)
Work Location: In person</t>
  </si>
  <si>
    <t>https://www.indeed.com/viewjob?jk=129e814391cb2115</t>
  </si>
  <si>
    <t>https://www.indeed.com/viewjob?jk=e4c9e39dcce6083b</t>
  </si>
  <si>
    <t>Proposal Writer</t>
  </si>
  <si>
    <t>$40,000 - $50,000 a year</t>
  </si>
  <si>
    <t>Mechdyne Corporation</t>
  </si>
  <si>
    <t>*Job Overview:*
Join Mechdyne as a *Proposal Writer* and be at the heart of dynamic projects that power our growth. Partner with sales and marketing to craft compelling proposals that showcase the value we bring to clients. This fast-paced role will challenge your creativity and attention to detail as you tailor solutions and contribute to game-changing initiatives.
*What You'll Do:*
* Dive into creative proposal writing that wins new business and supports grant submissions.
* Collaborate with cross-functional teams to craft standout content that highlights Mechdyne’s expertise.
* Research client organizations to tailor personalized proposals with unique win themes.
* Drive innovation by developing new content for services that set us apart.
* Participate in content brainstorming, updates, and proposal refinement sessions.
*Power Skills You'll Bring:*
* Passionate communicator with a keen eye for storytelling and clarity.
* Collaborative spirit, eager to work with different teams and learn continuously.
* Organized multitasker who thrives under deadlines.
* Detail-oriented and proactive in problem-solving.
*Qualifications That Will Set You Apart: *
* Bachelor’s degree in Journalism, Communications, Marketing, or a related field.
* Familiarity with proposal writing or technical documentation.
* Experience in tech or services is a bonus but not a dealbreaker.
*About Us:*
We Value Giving Back: We are proud to help organizations around the world. It's essential to us that we help solve problems for the greater good and make a difference on the local level. Our commitment to the communities in which we live, and work is a longstanding part of our culture.
Statistics show that women, veterans, individuals with disabilities and minorities will not apply to a job if they believe they will not meet all of the listed requirements of a job. Don't be a statistic. We encourage all backgrounds to apply.
Mechdyne offers an exciting work environment that is continually evolving, with competitive salaries, and a generous benefits package, including performance incentives and profit sharing. Our selection process includes personality and aptitude assessments.
Mechdyne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Mechdyne will only employ those who are legally authorized to work in the United States.
*Note: This is not a position for which non-US work visa sponsorship will be provided.*
*Salary Range: $40,000 - $50,000 per year depending on experience and qualifications.*
Job Type: Full-time
Pay: $40,000.00 - $50,000.00 per year
Benefits:
* 401(k)
* Dental insurance
* Employee assistance program
* Flexible spending account
* Health insurance
* Health savings account
* Life insurance
* Paid time off
* Referral program
* Vision insurance
Schedule:
* Monday to Friday
Application Question(s):
* What are your salary expectations?
* Do you now, or will you in the future, need sponsorship to work in the United States?
Ability to Commute:
* Naperville, IL 60563 (Required)
Work Location: In person</t>
  </si>
  <si>
    <t>https://www.indeed.com/viewjob?jk=bc04017b1556bcd2</t>
  </si>
  <si>
    <t>https://www.indeed.com/viewjob?jk=f641fd85372927c5</t>
  </si>
  <si>
    <t>TT Speech Language Pathologist - FT</t>
  </si>
  <si>
    <t>Cranbury, NJ</t>
  </si>
  <si>
    <t>Must be a licensed and or a registered therapist to be considered.
** EXCLUSIVE NEW JOB OPPORTUNITY!!**
***Highly competitive rates and benefits package! ***
Do you know a therapist who's a perfect fit for our team? EARN UP TO $1,000 by referring a clinician to the Enhance family of brands! Make a difference and get rewarded for it! https://enhancetherapies.com/r...
About Us
Tender Touch Rehab is part of Enhance Therapies, a family of therapy companies with more than 30 years of industry leading experience. With over 7,000 therapists in 28 states and growing, we provide quality rehabilitation services to homecare, sub-acute, long-term care, outpatient, hospital, and assisted living facilities throughout the nation.
Tender Touch Rehab is hiring! We are looking for a passionate part-time Speech Language Pathologist to join our growing team. In the same way that you are committed to quality work, we are equally dedicated to helping you grow and succeed with us.
At Tender Touch Rehab you will enjoy:
Unparalleled schedule flexibility and supportive company culture
Healthcare benefits package
Dynamic company partnerships to ensure career stability
401K Plan with company match
Online CEU Credits
Promotion / Advancement / Transfer Opportunities
Referral bonus program eligibility
Employee Assistance Program
Student mentor program
We offer additional benefits and perks, please reach out today
We hire candidates who need H1B Sponsorship to include those on student Visa’s, H1B transfer and new H1B filing. Contact us today to learn about our amazing immigration program!
Qualifications
Graduate of an accredited university with an MA, or M.S. in communication disorders that ASHA recognizes and state board.
SLP holds a current license and/or registration as a Speech Language Pathologist in-state as applicable.
Responsibilities:
Provide comprehensive speech therapy evaluations as per MD orders.
Document findings on the standardized evaluation format neatly, accurately and adhering to all guidelines.
Provide a comprehensive treatment plan including long and short-term goals, frequency, duration and treatment modalities, therapeutic interventions, clinical and technical guidelines
Ensure MD orders are obtained for evaluations, treatments, recertifications and discharges.
Provide comprehensive treatment to patients utilizing modalities and modifying patient treatment as indicated and adhering to precautions.</t>
  </si>
  <si>
    <t>https://www.indeed.com/viewjob?jk=00e892ea3d55081d</t>
  </si>
  <si>
    <t>Project Management Commercial Leader - Water/Wastewater</t>
  </si>
  <si>
    <t>$139,339 - $257,774 a year</t>
  </si>
  <si>
    <t>The location of this position is flexible and can be based out of several of our West Central group offices: Dallas, Fort Worth, Austin, Houston, Denver CO, or Kansas City MO.
Our employees are the heart of our company. As an employer of choice, our goal is to provide a challenging, progressive and inclusive work environment which fosters personal leadership, career growth and development for every employee. We value passionate individuals who challenge the norm, deliver world-class solutions and bring diverse perspectives. As part of our growth plans, the West Central Group (WCG) is seeking a strong leader to serve as PMCL for water and environmental projects in WCG.
Job Description:
The PMCL is a key role in delivering projects per our Corporate Quality Standards, providing excellent client service, and maximizing the long-term profitability of the firm. A successful PMCL builds a high-performing project management team through effective leadership and rigorous application of Project Delivery framework.
Primary Responsibilities:
• Support the WCG Delivery Leader in the day-to-day operation of the business unit, including project delivery performance, go/no-go decisions, pricing strategies, risk management, forecasting and budgeting, and performance reporting.
• Provide interpretation of monthly performance figures to support overall business unit management and to the project managers to proactively resolve project issues and improve project performance.
• In coordination with the WCG Delivery Leader, assign project management staff to ensure timely, effective, and efficient execution of projects.
• Identify and close capability gaps among project management staff, providing valuable team management and talent development support to foster career growth and required skills of project managers.
• Lead and coordinate with the Technical Services Unit’s Regional Team Leaders efforts to integrate improved resource management (e.g., implementation of resource-loaded scheduling capabilities and practices).
• Actively support CDM Smith’s Project Delivery framework implementation by project managers within the group.
• Conduct regular project review meetings with project managers to monitor project-level performance, budget, schedule, risk, and quality management in support of program/group-level reporting and management.
• Assist in developing and reviewing proposal pricing and scope of work to support Business Unit objectives and individual bid pricing strategies.
• Review and approve proposal and project scopes, schedules, and budgets.
• Review and approve project enrollments to ensure profitability, quality, and other PM best management practices are employed.
• Drive consistent project management practices and procedures in alignment with CDM Smith PM requirements and those of the group.
• Serve as a project manager for a sub-set of projects within WCG, managing scope, schedule, budget, quality and risk in compliance with CDM Smith’s Project Delivery framework and Quality Management requirements.
Minimum Qualifications
• Bachelor's degree.
• 12 years of related experience.
• Domestic and/or international travel may be required. The frequency of travel is contingent on specific duties, responsibilities, and the essential functions of the position, which may vary depending on workload and project demands.
• Equivalent additional directly related experience will be considered in lieu of a degree.
Preferred Qualifications
• Design and project management experience in the water/wastewater sector, including treatment and conveyance projects.
• PE licensure preferred
Amount of Travel Required
10%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Pay Range Minimum
$139,339
Pay Range Maximum
$257,774
Additional Pay Range Information
The pay range for this position is listed above. This pay range is a good faith estimate representative of all experience levels for this position based on the geographic location assigned to the position. Please note that pay ranges vary based on geographic location. In addition to geographic location, the company considers several other factors when extending an offer including but not limited to the role, function and associated responsibilities, the candidate’s work experience, education/training and key skills.
Additional Compensation
All bonuses at CDM Smith are discretionary and may or may not apply to this position.
Business Unit
NAU
Group
WCG
Assignment Category
Fulltime-Regular
Employment Type
Regular
Visa Sponsorship Available
No - We will not support sponsorship, i.e. H-1B or TN Visas for this position</t>
  </si>
  <si>
    <t>https://www.indeed.com/viewjob?jk=c72574eb4acfab41</t>
  </si>
  <si>
    <t>TT Physical Therapist - FT</t>
  </si>
  <si>
    <t>Must be a licensed and or a registered therapist to be considered.
** EXCLUSIVE NEW JOB OPPORTUNITY!!**
***Highly competitive rates and benefits package! ***
Do you know a therapist who's a perfect fit for our team? EARN UP TO $1,000 by referring a clinician to the Enhance family of brands! Make a difference and get rewarded for it! https://enhancetherapies.com/r...
About Us
Tender Touch Rehab is part of Enhance Therapies, a family of therapy companies with more than 30 years of industry leading experience. With over 7,000 therapists in 28 states and growing, we provide quality rehabilitation services to homecare, sub-acute, long-term care, outpatient, hospital, and assisted living facilities throughout the nation.
Tender Touch Rehab is hiring! We are looking for a passionate full-time Occupational Therapist to join our growing team. In the same way that you are committed to quality work, we are equally dedicated to helping you grow and succeed with us.
At Tender Touch you will enjoy:
Unparalleled schedule flexibility and supportive company culture
Healthcare benefits package
Dynamic company partnerships to ensure career stability
401K Plan with company match
Online CEU Credits
Promotion / Advancement / Transfer Opportunities
Referral bonus program eligibility
Employee Assistance Program
Student mentor program
We offer additional benefits and perks, please reach out today
We hire candidates who need H1B Sponsorship to include those on student Visa’s, H1B transfer and new H1B filing. Contact us today to learn about our amazing immigration program!
Qualification
Graduate of an accredited university with a B.S., Doctorate, MA, or MS in Physical Therapy that the APTA recognizes
PT holds a current license and/or registration as a Physical Therapist in-state as applicable
Responsibilities:
Physical Therapist provides a comprehensive physical therapy evaluation based on MD’s orders
Physical Therapist provides comprehensive treatment plans including long and short-term goals, frequency, duration, and treatment modalities
PT ensures MD orders are obtained for evaluations, treatments, re-certifications, and discharges
PT Provides comprehensive treatment to patients utilizing modalities and modify patient treatment as indicated while adhering to precautions
Physical Therapist completes all required documentation</t>
  </si>
  <si>
    <t>https://www.indeed.com/viewjob?jk=54c60bccd651eadc</t>
  </si>
  <si>
    <t>Bethesda, MD</t>
  </si>
  <si>
    <t>https://www.indeed.com/viewjob?jk=523120377aab04d3</t>
  </si>
  <si>
    <t>Water Resources Engineer 2</t>
  </si>
  <si>
    <t>$72,259 - $119,205 a year</t>
  </si>
  <si>
    <t>Truckee, CA</t>
  </si>
  <si>
    <t>Under direct supervision, performs basic complexity calculations, modeling, data analysis, designs, on site evaluations and/or other similar evaluations for water resources projects (Ex: climate change adaptation; coastal analysis and engineering; collection systems; CSOs; dams; drainage; economics and planning; ecosystem restoration; flood management; green infrastructure; groundwater; hydroelectric power; hydrology and hydraulics; integrated resource planning; irrigation; open channels; outfalls; planning; pressure conduits; probability and risk analysis; reservoirs; sedimentation; spillways, gates, and outlet works; stream, rivers and wetlands; stormwater management; urban watersheds; water law and regulations; watershed management; water supply planning and systems; and water quality, etc.). Utilizes TKM systems and TKM material. May pose technical questions that support development of the TKM body of knowledge. May support TKM content development as directed. Performs other duties as required. May create or work with a team to create a poster or other presentation material for a conference.
Minimum Qualifications
Bachelor's degree in Environmental, Civil, Coastal or Chemical Engineering or related discipline. 1 year of related experience.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Amount of Travel Required
10%
Skills and Abilities
Basic knowledge of GIS software and practices. Basic Knowledge of computer assisted design and drafting (CADD) 3D and 4D software and practices. Basic Knowledge of engineering principles of design. Basic knowledge of hydraulics as appropriate for technical work. Good verbal and written communication skills. Intermediate knowledge of Microsoft business software (excel, word, etc.). Basic knowledge of other support tools such as mathematical models, scripting languages, etc.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Pay Range Minimum
$72,259
Pay Range Maximum
$119,205
Additional Pay Range Information
The pay range for this position is listed above. This pay range is a good faith estimate representative of all experience levels for this position based on the geographic location assigned to the position. Please note that pay ranges vary based on geographic location. In addition to geographic location, the company considers several other factors when extending an offer including but not limited to the role, function and associated responsibilities, the candidate’s work experience, education/training and key skills.
Additional Compensation
All bonuses at CDM Smith are discretionary and may or may not apply to this position.
Business Unit
TSU
Group
WSO
Assignment Category
Fulltime-Regular
Employment Type
Regular
Visa Sponsorship Available
No - We will not support sponsorship, i.e. H-1B or TN Visas for this position</t>
  </si>
  <si>
    <t>https://www.indeed.com/viewjob?jk=1827f452049b045c</t>
  </si>
  <si>
    <t>Environmental Engineer 1</t>
  </si>
  <si>
    <t>$64,189 - $105,934 a year</t>
  </si>
  <si>
    <t>CDM Smith is looking for an entry-level Environmental, Water Resources, or Civil Engineer to join our Water Services Group. This position presents an excellent opportunity for recent graduates to apply their engineering skills to innovative and sustainable water projects and to grow within a dynamic team. In this role, you will support the design and implementation of water and wastewater treatment facilities, sewer systems, pipelines, and associated infrastructure. Operating under direct supervision, you will ensure designs meet client specifications and comply with federal, state, and local regulatory standards. Responsibilities include conducting site assessments, adjusting design parameters as needed, and conducting water quality analyses and modeling. You will also contribute to technical report preparation, documentation, and collaborate on presentations for client meetings and industry conferences. New team members will also assist in creating documents and presentations using tools like ArcGIS, HEC-RAS, SWMM, CADD, Excel, and other software. Additionally, there may be opportunities to participate in fieldwork supporting our construction management activities, providing a comprehensive project lifecycle experience.
Minimum Qualifications
Bachelor's degree in Civil, Environmental or Chemical Engineering or related discipline. 0 years.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Amount of Travel Required
10%
Skills and Abilities
Basic Knowledge of computer assisted design and drafting (CADD) 3D and 4D software and practices. Basic Knowledge of engineer principles of design. Knowledge of Microsoft business software (excel, word, etc.). Good verbal and written communication ability.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Pay Range Minimum
$64,189
Pay Range Maximum
$105,934
Additional Pay Range Information
The pay range for this position is listed above. This pay range is a good faith estimate representative of all experience levels for this position based on the geographic location assigned to the position. Please note that pay ranges vary based on geographic location. In addition to geographic location, the company considers several other factors when extending an offer including but not limited to the role, function and associated responsibilities, the candidate’s work experience, education/training and key skills.
Additional Compensation
All bonuses at CDM Smith are discretionary and may or may not apply to this position.
Business Unit
TSU
Group
WSO
Assignment Category
Fulltime-Regular
Employment Type
Regular
Visa Sponsorship Available
No - We will not support sponsorship, i.e. H-1B or TN Visas for this position</t>
  </si>
  <si>
    <t>https://www.indeed.com/viewjob?jk=6862fffdcbeec7c2</t>
  </si>
  <si>
    <t>Environmental Planner 2</t>
  </si>
  <si>
    <t>Concord, CA</t>
  </si>
  <si>
    <t>Under direct supervision, gathers, compiles and analyzes land use, economic forecasting, population growth, and other related data to create basic to moderate complexity modeling and forecasting for Water Resources, Air Quality, Environmental Impact studies and plans. Reviews existing models and recommends improvements/changes as necessary. Performs field investigations, surveys, studies or other research in order to compile and analyze data on environmental impacts of prospective land use. Contributes to firm's TKM by assisting in the development of white papers and technical design documentation of new or special case designs, studies, etc.. Performs other duties as required. May create or work with a team to create a poster or other presentation material for a conference.
Minimum Qualifications
Bachelor's degree in Civil Engineering, Urban, Community or Regional Planning or related discipline. 1 year of related experience. Domestic and/or international travel may be required. The frequency of travel is contingent on specific duties, responsibilities, and the essential functions of the position, which may vary depending on workload and project demands. Equivalent additional directly related experience will be considered in lieu of a degree.
Amount of Travel Required
10%
Skills and Abilities
Basic knowledge of principles and methods for large scale land use including the relative costs and benefits. Basic knowledge of laws, legal codes, court procedures, precedents, government regulations, executive orders, agency rules, and the democratic political process. Basic knowledge of the practical application of engineering science and technology. This includes applying principles, techniques, procedures, and equipment to the design and production of various goods and services. Good written and oral communication skills.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(including pregnancy, pregnancy related conditions, childbirth and related medical conditions, sexual orientation, gender identity or gender expression), national origin, age, marital status, disability, veteran status, citizenship status, genetic information or any other characteristic protected by applicable law.
Background Check and Drug Testing Information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Pay Range Minimum
$64,189
Pay Range Maximum
$105,934
Additional Pay Range Information
The pay range for this position is listed above. This pay range is a good faith estimate representative of all experience levels for this position based on the geographic location assigned to the position. Please note that pay ranges vary based on geographic location. In addition to geographic location, the company considers several other factors when extending an offer including but not limited to the role, function and associated responsibilities, the candidate’s work experience, education/training and key skills.
Additional Compensation
All bonuses at CDM Smith are discretionary and may or may not apply to this position.
Business Unit
TSU
Group
WSO
Assignment Category
Fulltime-Regular
Employment Type
Regular
Visa Sponsorship Available
No - We will not support sponsorship, i.e. H-1B or TN Visas for this position</t>
  </si>
  <si>
    <t>https://www.indeed.com/viewjob?jk=8e6b35499d6e4a1b</t>
  </si>
  <si>
    <t>Assistant Professor - History (World History)</t>
  </si>
  <si>
    <t>$51,000 - $55,000 a year</t>
  </si>
  <si>
    <t>Full-time, Tenure track</t>
  </si>
  <si>
    <t>State University of New York at Fredonia</t>
  </si>
  <si>
    <t>Fredonia, NY</t>
  </si>
  <si>
    <t>Location: Fredonia, NY Category: Faculty Posted On: Mon Jan 20 2025 Job Description:
The History Department is home to numerous faculty and staff members dedicated to providing students with engaging and meaningful classes for future educators. We offer History and Social Studies Adolescence Education programs at the undergraduate level .
Rewards &amp; Benefits
Competitive compensation plus comprehensive benefits plan including health, dental, and vision insurance and retirement plan options including a fixed pension plan or a 401(A) with generous employer contributions;
Paid leave provisions including sick and holiday leave; impressive educational benefits including tuition-free study plus supplemental tuition aid;
A rich array of services, programs and benefits to help employees advance in their career and enhance the quality of their personal life, including professional development programs and services, employee EAP and wellness programs, discounted membership to the on-campus fitness center, and access to the Campus and Community Child Care Center.
KEY RESPONSBILITIES
Reporting to the Chair, the successful candidate will:
Teach upper-level classes within their specialization as well as world history surveys;
Engage in research and scholarly work within their area of specialization;
Excellent interpersonal skills to work effectively, and in a collegial and professional manner, with students, faculty and staff;
Demonstrated commitment to the university, division and profession;
Contribute to curriculum development and refinement;
Provide academic advisement to students;
Participate in committees and provide service to the department, college, university, and profession;
Be aware of, understand, and follow all university policies.
Job Requirements:
MINIMUM QUALIFICATIONS
PhD in History by August 2025;
A record of scholarship commensurate with years of academic experience;
Demonstrated commitment to inclusive education;
Demonstrated commitment and ability to work with a diverse group of students, faculty, staff and constituents in support of campus and department mission;
Experience with instructional technology.
PREFERRED QUALIFICATIONS
Experience in secondary-level social studies teaching; and/or experience in teacher preparation for grades 7-12; and/or experience relevant to preparing teacher candidates to work effectively with diverse student populations;
Teaching experience;
Interest in, and commitment to, community engagement.
Additional Information:
This is a full-time, UUP-represented term appointed, tenure track position beginning Fall 2025 with a salary range of $51,000-$55,000 commensurate with experience..
Visa sponsorship is available for this position.
Fredonia prides itself on an outstanding workforce. To continually support organizational excellence, the university conducts background screens on applicants.
An Affirmative Action, Equal Opportunity Employer, Fredonia provides for, and promotes, equal opportunity employment, compensation, and other terms and conditions of employment, without discrimination.
Pursuant to University policy, the University is committed to fostering a diverse community of outstanding faculty, staff, and students, as well as ensuring equal educational opportunity, employment, and access to services, programs, and activities, without regard to an individual's race, color, national origin, religion, creed, age, disability, sex, gender identity, sexual orientation, familial status, pregnancy, predisposing genetic characteristics, military status, or domestic violence victim status. Employees, students, applicants or other members of the University community (including but not limited to vendors, visitors, and guests) may not be subjected to harassment that is prohibited by law, or treated adversely or retaliated against based upon a protected characteristic.
The University's policy is in accordance with federal and state laws and regulations prohibiting unlawful discrimination and harassment. These laws include the Americans with Disabilities Act (ADA), Section 504 of the Rehabilitation Act of 1973, Title IX of the Education Amendments of 1972, Title VII of the Civil Rights Act of 1964 as Amended by the Equal Employment Opportunity Act of 1972, and the New York State Human Rights Law. These laws prohibit discrimination and harassment, including sexual harassment and sexual violence.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 .
SUNY Fredonia is actively recruiting diverse faculty of all backgrounds. In efforts and our commitment to the goal of building a diverse workforce we are participating in PRODiG. PRODiG ("Promoting Recruitment, Opportunity, Diversity, Inclusion and Growth") aims to increase the representation of historically underrepresented faculty at SUNY including underrepresented minority ("URM") faculty in general and women faculty of all races in STEM fields ("WSTEM"). Click this link https://www.suny.edu/prodig/ to find out more about PRODiG.</t>
  </si>
  <si>
    <t>https://www.indeed.com/viewjob?jk=5673fa853c5b2f56</t>
  </si>
  <si>
    <t>Passaic, NJ</t>
  </si>
  <si>
    <t>https://www.indeed.com/viewjob?jk=cc5403bb57ae3a92</t>
  </si>
  <si>
    <t>STL Civil and Sites Services Market Sector Lead</t>
  </si>
  <si>
    <t>Crawford, Murphy &amp; Tilly (CMT) is seeking an experienced engineer to lead a talented team of civil engineering professionals to build upon a foundation which already exists in a well-established market to drive growth and innovation for CMT. As we rapidly expand our corporate footprint, you will have the unique opportunity to lead high-profile projects, shape strategies, and work with a dynamic team that's passionate about excellence. We offer the autonomy to steer your career from start to finish while being part of an environment that values creativity, collaboration, and continuous improvement. If you're ready to take on new challenges and be a key player in our success, we want to hear from you!
CMT, is a full-service design civil engineering consultant. For over 75 years, CMT engineers have planned and designed airports, transportation, sewer, drinking water, storm drainage, and property development projects. Our history is impressive, and our future is exciting!
Duties &amp; Responsibilities:
Work directly with CMT leadership to develop and execute strategic initiatives to enhance our diverse skill sets as well as advance our presence within the market area.
Interface directly with clients and project stakeholders to reinforce the CMT brand.
Manage and mentor a talented team of professionals, including providing technical direction and oversight / quality control of project deliverables on site-civil engineering projects.
Perform roles of a project manager and/or project engineer on select projects while working closely with other engineers, architects, and project managers in planning, design, construction, coordination, and execution.
Prepare annual revenue forecasts and budgets, monitor performance of the group.
Sell / win projects that match the interests and skill sets of the staff. Promote an expanding business development culture within the geographic area.
Recruit, select, train, develop and manage site-civil personnel. Experience in the management and development of multi-discipline teams will be a plus.
Preferred Qualifications:
Strong organizational &amp; communication skills related to design, report writing, cost estimating, and attendance at client meetings.
Strong financial skills and ability to analyze financial data.
Well-developed marketing and business development skills.
Ability to align group initiatives with corporate strategic plan.
Strong communication and organizational skills.
Ability to accept out of town travel assignments and work overtime to meet group demands.
Valid U.S. Driver’s License preferred to visit project sites, clients, and other CMT offices when public transportation is not available.
Excellent managerial and supervisory skills to motivate, develop, and direct staff.
Education &amp; Experience:
Bachelor’s degree is required.
Professional license or certification is required (Missouri or Illinois preferred).
8+ years of professional experience.
Actively engaged in professional or industry associations.
Who is CMT?
CMT is recognized as a leader in delivering solutions across the entire infrastructure lifecycle, providing our clients with services across the spectrum of planning, design, construction, technology, and funding strategy. We design roads, bridges, and trails that connect people together, and we devise solutions that provide clean water for people and the environment. We also design sites and buildings, as well as solve complex challenges at some of the biggest airports in the country. For over 75 years, our team of engineers, planners, and consultants has delivered a trademark brand of excellence and value to those we serve.
CMT has been honored as the Top Engineering Design Firm in the Midwest by Engineering News Record and was recently named among Zweig Group’s “Best Firms to Work For.” CMT’s success has been a direct result of enabling our people to pursue their passions and grow as professionals, while also maintaining an appropriate work-life balance centered around flexibility. Through innovation and a passionate pursuit of excellence, our team of engineers, planners and other related design professionals are driven to help our clients achieve the highest value possible for the infrastructure they build and manage. Together we work to make our communities more livable and sustainable. A firm with approximately 500 employees and 25 offices in 9 states, CMT is growing fast and continuously creating opportunities for our employees.
CMT is committed to individual opportunity and the professional development of our employees. This position offers an opportunity to take that next step helping reach your career goals and personal potential.
 ADDITIONAL INFORMATION
 Please CLICK HERE to learn more about some of the benefits CMT offers!
 Equal Employer Opportunity including individuals with disability and protected veterans
 Visa sponsorship is available for this position.</t>
  </si>
  <si>
    <t>https://www.indeed.com/viewjob?jk=c29307ecf075130c</t>
  </si>
  <si>
    <t>https://www.indeed.com/viewjob?jk=21e5709be8eb48a6</t>
  </si>
  <si>
    <t>https://www.indeed.com/viewjob?jk=e513cb208ef66b0e</t>
  </si>
  <si>
    <t>Executive Assistant to CEO</t>
  </si>
  <si>
    <t>From $69,500 a year</t>
  </si>
  <si>
    <t>FBD Logistics</t>
  </si>
  <si>
    <t>Walnut, CA 91789</t>
  </si>
  <si>
    <t>We are a fast growing 3PL company, looking for a CEO’s assistant to assist him with his business schedule in all aspects. This person serves as the primary point of contact for internal and external on all matters for the CEO. This role will also accompany the CEO on business trips.
*Duties and responsibilities:*
* Scheduling and communication, be the point of contact for internal and external matters
* Plan and coordinate schedules and maintain calendar of appointments
* Arrange travel plans, itineraries, and agendas
* Compile documents and research for meetings, record meeting minutes and notes
* Keep CEO well-informed on upcoming commitments and responsibilities, follow up appropriately
* Research, prioritize, and follow up on incoming requests, issues, and concerns addressed to the President and Executive Team, including those of a sensitive or confidential nature
* Take notes and track follow up actions with staff and provide status updates to the Executive team.
* CEO's personal matter and investments
*Qualification:*
* Strong problem solving skills, proficient in the Microsoft Office Suite/Outlook and Adobe Acrobat
* Bachelor degree preferred
* Chinese speaking preferred
* Able to travel with the CEO
Job Types: Full time, W2, M-F 9-6, on site
Benefits: PTO 10 days, sick 5 days, 100% health insurance coverage, 401K Matching, H1B sponsorship based on performance
Job Type: Full-time
Pay: From $69,500.00 per year
Benefits:
* 401(k)
* 401(k) matching
* Health insurance
* Paid time off
* Retirement plan
Schedule:
* 8 hour shift
* Day shift
* Monday to Friday
Education:
* Bachelor's (Preferred)
Experience:
* Executive Assistant: 2 years (Required)
Language:
* Chinese (Required)
Willingness to travel:
* 25% (Required)
Work Location: In person</t>
  </si>
  <si>
    <t>https://www.indeed.com/viewjob?jk=4f3c7e8c46a76cf3</t>
  </si>
  <si>
    <t>Manager Assistant(Bilingual in English &amp; Chinese)</t>
  </si>
  <si>
    <t>$17 - $21 an hour</t>
  </si>
  <si>
    <t>Juniper Medicine PLLC</t>
  </si>
  <si>
    <t>*Overview:*
We are seeking a bilingual Manager Assistant *fluent in both English and Chinese* to support our General Manager in overseeing daily business operations. The ideal candidate will have proven experience in a supervisory role and excel at delivering performance feedback, setting goals, fostering teamwork, and effectively communicating business objectives. The AGM should confidently assume duties in the General Manager’s absence.
*Responsibilities:*
* Assist General Manager in daily operations and team supervision
* Provide performance feedback, set measurable goals, and foster teamwork
* Step in for General Manager as needed
* Manage schedules, coordinate meetings, and maintain documentation
*Qualifications:*
* Supervisory experience required
* Strong communication and leadership skills
* Fluent in English and Chinese
*Benefits:*
* H1B and Visa sponsorship available
Join our team to help drive organizational success!
Job Type: Full-time
Pay: $17.00 - $21.00 per hour
Expected hours: 40 per week
Benefits:
* Health insurance
Shift:
* 8 hour shift
Experience:
* Microsoft Excel: 1 year (Preferred)
* Leadership: 1 year (Preferred)
Ability to Commute:
* Flushing, NY 11354 (Required)
Ability to Relocate:
* Flushing, NY 11354: Relocate before starting work (Required)
Work Location: In person</t>
  </si>
  <si>
    <t>https://www.indeed.com/viewjob?jk=cea53733463978a9</t>
  </si>
  <si>
    <t>TT Director of Rehab - FT</t>
  </si>
  <si>
    <t>Must be a licensed and or a registered therapist to be considered.
** EXCLUSIVE NEW JOB OPPORTUNITY!!**
***Highly competitive rates and benefits package! ***
Do you know a therapist who's a perfect fit for our team? EARN UP TO $1,000 by referring a clinician to the Enhance family of brands! Make a difference and get rewarded for it! https://enhancetherapies.com/r...
About Us:
Tender Touch Rehab is part of Enhance Therapies, a family of therapy companies with more than 30 years of industry leading experience. With over 7,000 therapists in 28 states and growing, we provide quality rehabilitation services to homecare, sub-acute, long-term care, outpatient, hospital, and assisted living facilities throughout the nation.
Tender Touch Rehab is hiring! We are looking for a passionate Director of Rehab to join our growing team. In the same way that you are committed to quality work, we are equally dedicated to helping you grow and succeed with us.
At Tender Touch you will enjoy:
Unparalleled schedule flexibility and supportive company culture
Healthcare benefits package
Dynamic company partnerships to ensure career stability
401K Plan with company match
Online CEU Credits
Promotion / Advancement / Transfer Opportunities
Referral bonus program eligibility
Employee Assistance Program
Student mentor program
We offer additional benefits and perks, please reach out today
We hire candidates who need H1B Sponsorship to include those on student Visa’s, H1B transfer and new H1B filing. Contact us today to learn about our amazing immigration program!
Qualifications
Rehab Director supervises all members of the rehab team.
Attends care plan meetings as indicated to the Rehab Director from facility and regional manager.
Ensures clinical programs of all disciplines are running smoothly.
Rehab Director Assists in developing and implementing new programs as needed.
Ensures screening policies are operating and compliant.
Verifies that documentation is completed and filed promptly and that chart audits are completed.
Oversees rehab staff compliance with all policies and procedures.</t>
  </si>
  <si>
    <t>https://www.indeed.com/viewjob?jk=ae38db7f97e7f296</t>
  </si>
  <si>
    <t>Senior Network Engineer - Wireless (H1 B sponsorship available)</t>
  </si>
  <si>
    <t>DSI Tech</t>
  </si>
  <si>
    <t>Ashburn, VA 20147</t>
  </si>
  <si>
    <t>About DSI Tech
DSI Tech is a company that has been providing IT solutions and services for 25 years. The company is located in the Dulles Technology Corridor (Ashburn, Virginia) and is expanding. It is committed to ensuring employee satisfaction through its benefits program and a friendly, team-based culture. DSI Tech provides an environment where one can grow, learn and excel as an industry professional. The company is financially stable and growing every year, making it an exciting place to work.
Benefits
DSI Tech is a great place to work! We provide a collaborative and welcoming environment for all employees. Our company-sponsored benefits package includes a 401(k) plan with a discretionary employer match of up to 3% of gross compensation, medical, dental, life, short-term and long-term disability insurance, paid time off (PTO), and paid holidays.
VISA Sponsorship Available
Position Summary
The Sr. Network Engineer at DSI Tech plays a crucial role in providing support for clients' wireless network solutions. They are responsible for designing, installing, maintaining, and supporting LAN and Cisco Wireless infrastructures for all assigned clients. The Sr. Network Engineer offers high-level technical support for wireless and data network systems, creates and manages network documentation, and works on projects as needed to upgrade communication equipment and procedures. Excellent customer service skills and problem management abilities are essential for this position. There may be a need for employees to travel to customer locations for fieldwork after hours and on weekends, and traveling to client sites could be up to 75% on an annualized basis.
Position Responsibilities
Perform remote and on-site client consultation to plan, design, implement, and support wireless infrastructure
Develop and implement the technical architecture and physical design of the network by analyzing existing wireless and data networks and recommending solutions
Set up, configure, and test Cisco wireless solutions
Troubleshoot, maintain, upgrade, and provide solutions to complex hardware/software problems
Assist Account Executives during the sales process by educating the customer about new technologies
Act as a Cisco Subject Matter Expert to customers and internal staff
Maintain CCIE and other certifications required for Cisco Gold and Master compliance.
Keep up to date on the latest developments in Wireless and wireless security technologies through forums, blogs, and community
Assist in project management
Ensure a stable performance environment for enterprise computer applications
Must be comfortable working in a demanding environment where client satisfaction is our goal
Direct the work of other technical team members and subcontractors
Work with minimal supervision by senior management
Knowledge transfer and working well within a team are essential for success
Qualifications / Skills / Knowledge
CCIE Wireless certification required
Bachelor's degree in information technology, electrical engineering, or general engineering, or a similar technical bachelor’s degree is required. We will not accept a B Com degree (3-year degree)
Minimum of five years related experience in Cisco wireless infrastructure/network environments is required, with some experience in network engineering (hardware and software), network security practices, and designing, planning, and implementing LANs and WANs
Must have experience with all Cisco wireless solutions, including ISE
WLAN design experience and leveraging tools such as Ekahau, netAlly or iBwave is a must
Expert knowledge of at least one vendor’s Wireless hardware - Access Points and Wireless Controller
Knowledge of scripting, including Python, is a plus
Excellent knowledge of wireless networking technologies (.11 &amp; RF)
In-depth knowledge of wireless security - .1x, RADIUS, WPA2, EAP-TLS, PSK, general PKI concepts
Understanding wired networking concepts (Routing and LAN switching)
Experience designing high-density AP and client deployments
Ability to effectively communicate with clients and end users
Must possess excellent client management/resolution, problem-solving, debugging/troubleshooting skills, with sound presentation skills
Excellent English verbal communication and written documentation skills are required. Must have the capability to write SOWs (statement of work), respond to technical requirements for RFPs (Request for Proposals)
Expert Knowledge of TCP/IP protocols, routing, subnets, and troubleshooting
Traveling can be up to 50% of the time, within the state of VA or out of state
Maintain CCIE and other certifications required for Cisco Gold and Master compliance.
Keep up to date on the latest developments in Wireless and wireless security technologies through forums, blogs, and community.
Ability to work independently and/or as a part of a team
Ability to follow directions and pay attention to detail
Physical requirements
The job requires the employee to sit for extended periods, as well as to stand, walk, climb ladders, carry equipment, bend, kneel, crawl, reach, push, and pull. Additionally, the employee must be capable of lifting up to 50 lbs on a daily basis.
DSI is proud to be an Equal Opportunity and Affirmative Action Employer. All qualified applicants will receive consideration for employment without regard to race, color, religion, sex, pregnancy, sexual orientation, gender identity, national origin, age, protected veteran status, disability, or any other characteristic protected by law.</t>
  </si>
  <si>
    <t>https://www.indeed.com/viewjob?jk=c87f2655b7157b8c</t>
  </si>
  <si>
    <t>Keyword Detected</t>
  </si>
  <si>
    <t>Retail Sales Associate (IAH Airport)</t>
  </si>
  <si>
    <t>$16 - $17 an hour</t>
  </si>
  <si>
    <t>International Shoppes, LLC</t>
  </si>
  <si>
    <t>Houston, TX 77032</t>
  </si>
  <si>
    <t>$500 SIGN ON BONUS FOR JOINING OUR TEAM! (Details to Follow)
Company Synopsis
1951. Our Company is all about delivering the best service and product assortment to the traveling public.
We are currently located in New York's JFK International Airport; Terminals 1, 5 and 8, Boston's Logan International Airport; Terminals A, B, C and E; Washington DC's Dulles International Airport; Terminal B, Baltimore's International Thurgood Marshall Airport; Concourse A-B, Connecticut's Bradley International Airport; Main Terminal, and in the fall of 2019 we have proudly opened our doors in Houston's George Bush Intercontinental Airport; Terminal D. Our Corporate office and warehouse is located in Valley Stream, NY.
Position summary:
Retail Sales Associates will proactively sell merchandise and provide exceptional customer service in a retail establishment. Work with store manager and supervisors to drive sales.
Responsibilities:
Greet and communicate effectively with customers from diverse backgrounds, and ascertain each customer's wants or needs.
Thoroughly learn the company's product offerings, answer questions regarding its merchandise and the store.
Assist customers with recommendation, selection and to help locate or obtain merchandise based on their needs and desires.
Clean shelves, counters, and tables as needed during slow times.
Maintain knowledge of current sales and promotions, policies regarding payment and exchanges, and security practices.
Active Listening - Giving full attention to what other people are saying, taking time to understand the points being made, asking questions as appropriate, and not interrupting at inappropriate times.
Experience and Education:
Minimum 6 months of retail sales experience
Ability to sell across a broad range of categories such as clothing and accessories
Must be flexible with shifts - MANDATORY Weekends and Holidays
Must be able to comfortably lift up to 50 lbs and standing up for long period of time (at least 8 hours per shift)
Must have a love for fashion and trends
Minimum High School Diploma (or GED or High School Equivalence Certificate)
Bilingual in one of these languages is a huge plus: Mandarin, Japanese, Korean, Portuguese, Spanish, Russian, Polish, Italian, other languages are welcome.
We Offer:
Full Time 40 hours/week, Union Position
Benefits: Medical, 401K
Merchandise Discounts
Fantastic SALES CONTESTS &amp; SALES INCENTIVES!!
Paid time off and vacations
Great work environment
To ensure that we continue to hire competent, ethical and trustworthy individuals, all candidates will be required to complete a thorough Port Authority Security background check prior to receiving any final offer of employment from International Shoppes.
*We are an Equal Employment Opportunity Employer*
HuTQq5yLI4</t>
  </si>
  <si>
    <t>https://www.indeed.com/viewjob?jk=7b9b28d56f062854</t>
  </si>
  <si>
    <t>Chinese Mandarin</t>
  </si>
  <si>
    <t>VISUAL MERCHANDISING COORDINATOR - WEST PALM BEACH/WELLINGTON, FL</t>
  </si>
  <si>
    <t>$18 - $20 an hour</t>
  </si>
  <si>
    <t>City Furniture, Inc</t>
  </si>
  <si>
    <t>West Palm Beach, FL 33409</t>
  </si>
  <si>
    <t>Who We Are…
 With over 50 years of experience, and several CITY Furniture and Ashley HomeStore showrooms and distribution centers throughout Florida, CITY Furniture continues to be recognized as a top furniture company in South Florida and nationwide. By joining CITY Furniture, you become part of a family-spirited organization that is focused on you! With planned local growth, plus growth in new markets over the next several years, the CITY Furniture team is excited about the future. Join our fun, family-spirited team to build a long-lasting career at a company that will continue to challenge, develop, and appreciate its Associates. Click Here to watch our Company video!
Our Vision is to be the ultimate furniture and mattress store.
Our Purpose is to enrich people’s lives and make the world a better place.
Our Mission is to provide quality home furnishings, at excellent values, in an exciting and fun environment.
Our Values: Mutual Trust &amp; Respect | Continuous Improvement | Entrepreneurial Spirit | Customer Focus | Teamwork | Giving Back
What Benefits You’ll Receive…
Competitive, Transparent Compensation
Medical, Dental, and Vision
Life &amp; Disability Insurance
Voluntary Insurance (Accident, Hospital, Critical Care, etc.)
401(k) with Company Match
Paid Vacation &amp; Sick Time
Paid Parental Leave
On-Site Health &amp; Wellness Clinic (Tamarac &amp; Plant City)
Employee Resource Groups (ERGs)
Flexible Environment
95% Promote from Within
Employee Assistance Program (EAP)
Associate Purchase Discount Program
And so much more….
What This Role Is…
As a Visual Merchandising Coordinator, the primary function of this position is to help create the customer’s first impression of CITY Furniture. The Visual Merchandising Coordinator is also responsible for Implementing corporate visual standards and adding your own unique and innovative visual flair. Your contributions will ensure the success of the Visual Merchandising department at CITY Furniture.
Position Title: Visual Merchandising Coordinator
Reports To: Visual Merchandising Manager
Location: West Palm Beach and Wellington, FL
Department/Sub-Department: Merchandising/Visuals
Pay rate: $18-20 DOE
What You’ll Do…
As a Visual Merchandising Coordinator, your primary responsibilities will be to:
Create and Maintain the visual presentation of the showroom by following company standards
Coordinate furniture and accessory placement in accordance with company standards
Manage home accents (receiving, unpacking, and tagging of accessories.)
Manage Product Flow, ensuring merchandise and CITY Furniture standards are followed
Maximize inventory productivity and maintain proper inventory level
Collaborate with all Associates to ensure the success of the organization
What We’re Looking For…
Furniture experience is not needed to be exceptional in this role! If you work in hospitality, or customer service, have a background in sales, and/or are a veteran with relevant background experience, this role may be your perfect fit!
As a Visual Merchandising Coordinator, your required skills and qualifications are:
Prior Visual Display, Fashion Merchandising, and Design experience a plus
Ability to read and interpret a variety of diagrams
Highly organized with an attention to detail
Works independently to insure the proper visual appearance of the showroom
Demonstrates consistent and high-quality work ethic
Maintains a positive attitude; works with a sense of urgency; demonstrates timely and thorough execution
Strong communication and interpersonal skills
Ability to work as part of a team, or independently with little direct supervision
Flexible with an ability to handle multiple tasks where priorities shift with the demands of the business
Have project management and organizational skills; must be proficient in time management with a focus on managing multiple tasks, assigning priorities, and meeting or exceeding deadlines
Comfortable in using a computer and open to learning new programs and systems
Ability to meet the physical demands of the role, including frequent lifting (45lbs +) and the use of ladders, etc.
Travel from showroom to showroom required
Valid FL Driver’s License
High school diploma or GED equivalent
Bilingual English/Spanish is preferred but not required; additional languages such as Creole, Portuguese, etc. are a plus
Knowledge of Apple iPads/apps/accessories, general PC knowledge
CITY Furniture, Inc. is an Equal Opportunity Employer. We recruit, hire, train, and promote individuals in all job titles without regard to age, race, color, sex, religion, sexual orientation, gender identity, national origin, disability, genetic information, or status as a covered veteran or any other status protected by federal, state or local law. At CITY Furniture, Inc. we are committed to a fair and equitable workplace where everyone is a respected and a valued member of the team.
Education
Required
High School Diploma/GED or better
Licenses &amp; Certifications
Required
Drivers License Class E</t>
  </si>
  <si>
    <t>https://www.indeed.com/viewjob?jk=c5c4ba21828aab7c</t>
  </si>
  <si>
    <t>Portuguese</t>
  </si>
  <si>
    <t>Spanish/Portuguese Command Linguist</t>
  </si>
  <si>
    <t>$62,200 - $130,600 a year</t>
  </si>
  <si>
    <t>Miami, FL 33193</t>
  </si>
  <si>
    <t>Spanish/Portuguese Command Linguist
Job Category: Language Services
Time Type: Full time
Minimum Clearance Required to Start: TS/SCI
Employee Type: Regular
Percentage of Travel Required: Up to 10%
Type of Travel: Local
* * *
The Opportunity:
Serve as the Command Linguist and Interpreter for the USSOUTHERN Command Headquarters Team and command suite. Provides interpretation services for Senior Leaders during engagements with high-level partners in Spanish and Portuguese. Travel is extensive in the SOUTHCOM area of responsibility.
Responsibilities:
Provides interpretation services for the Combatant Commander, Military Deputy Commander, Civilian Deputy Commander, the Senior Enlisted Advisor, and others, in Spanish and/or Portuguese (Brazilian) to English.
Accompany USSOUTHCOM leaders on OCONUS travel supporting the principal with interpretation services during engagements with foreign senior leaders. Likewise, support engagements when hosting foreign dignitaries at SOUTHCOM Headquarters and during virtual engagements.
Be on-call for critical conversations with foreign leaders. Ensure that the USSOUTHCOM leader fully understands the literal and nuanced meanings of the foreign leader’s statements or interrogatives.
Accompany USSOUTHCOM Senior Leaders at social events (formal and informal) where there will be engagements with foreign leaders. Perform simultaneous and consecutive interpretation during these events and at ceremonies.
Maintain sophisticated vocabularies related to a wide array of topics such as foreign affairs; military operations/strategies; security assistance and cooperation; logistics; science, technology, and innovation; information technology; and other germane topics.
Translate documents for the Command Group, as required.
Work together as a member of a team of interpreter/translators in the HQ.
Assist the Commander’s Action Group to fulfill its administrative tasks such as TMTs, individual training, filing, preparing correspondence, etc
Qualifications:
Previous experience being the primary interpreter for a senior principal or group.
Current Secret security clearance but be eligible for a Top Secret/Specialized Compartmented Information clearance.
At least 3 years’ experience working with or on the OSD or Joint Staff, a Service Staff, CCMD or Operational Staff, a Defense Agency Staff, or an NGO/IGO Staff.
Experience working with the military and familiarly with the military lexicon.
The ability to effectively communicate both orally and in writing in English, Spanish, and Portuguese.
Certification of training as an interpreter (consecutive and simultaneous)
At least a Bachelor’s degree in a related discipline such as, but not limited to, linguistics, Spanish, Portuguese, history, or area studies.
A current Tourist Passport with an expiration date more than 6 months away.
Desired:
Haitian Creole language skills
-
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takes pride in fostering a diverse and accessible culture where every individual feels supported to chart their own path.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$62,200-$130,600
CACI is an Equal Opportunity/Affirmative Action Employer. All qualified applicants will receive consideration for employment without regard to race, color, religion, sex, pregnancy, sexual orientation, gender identity, age, national origin, disability, status as a protected veteran, or any other protected characteristic.</t>
  </si>
  <si>
    <t>https://www.indeed.com/viewjob?jk=b2f94ed19d8a569d</t>
  </si>
  <si>
    <t>Portuguese Speaking Legal Assistant, Immigration Law</t>
  </si>
  <si>
    <t>De Castro Foden, LLC</t>
  </si>
  <si>
    <t>Hartford, CT 06106</t>
  </si>
  <si>
    <t>De Castro Foden, LLC is hiring a Portuguese speaking Legal Assistant to join our immigration law firm. A candidate must speak English and Portuguese fluently. This position will involve answering phone calls, assisting clients of the firm, assisting attorneys and preparing immigration forms under the direction of a supervising paralegal and/or attorney. We will train the right candidate who has the values we require, which are kindness, reliability, and social intelligence.
Established in 1980, De Castro Foden is a dynamic and respected immigration law firm in Hartford, CT. We represent and defend our clients with the highest level of diligence and compassion. The successful candidate will mesh with the firm's culture and become an integral part of our success, mission, and continued growth.
Background criteria:
\*Fluency as a bilingual speaker in English and Portuguese.
\* Proficiency working with computers and technology
\* Collegiate spirit and a positive energy
\* Experience in reception or customer service is a plus, but is not required
*All applicants must submit a resume in order to be considered.*
Learn more about us at: www.decastrofoden.com
Job Type: Full-time
Job Type: Full-time
Benefits:
* 401(k)
* 401(k) matching
* Dental insurance
* Health insurance
* Life insurance
* Paid time off
* Vision insurance
Schedule:
* Monday to Friday
Education:
* High school or equivalent (Required)
Language:
* Portuguese Fluently? (Required)
Work Location: In person</t>
  </si>
  <si>
    <t>https://www.indeed.com/viewjob?jk=4e85e5fd6bf6222f</t>
  </si>
  <si>
    <t>Leasing Professional</t>
  </si>
  <si>
    <t>$15 - $17 an hour</t>
  </si>
  <si>
    <t>Towne Properties</t>
  </si>
  <si>
    <t>Columbus, OH 43229</t>
  </si>
  <si>
    <t>Love Where You Work!
At Towne Properties, we do not just build communities—we build careers. As a recognized leader in the property management industry, we are proud to be an employer of choice for our associates. Our team is growing, and we are looking for talented individuals like you!
Position: Leasing Professional
Location: The Berryessa - Columbus, OH
Office Hours: Tuesday-Saturday 9am-6pm
Pay Rate: $15 to $17 hour (based on experience and qualifications), plus commissions and bonuses
Who You Are:
At least one year of experience in leasing within multifamily housing or in a sales role.
Proficient in Microsoft Office Suite (Excel, Word, Outlook).
Experience with Yardi software (preferred).
Excellent verbal and written communication skills, with a strong customer service orientation.
Bilingual in Spanish or Portuguese is a plus!
Strong attention to detail with effective time management and multitasking abilities.
Experience in property showings, lease negotiations, and managing the application process.
Ability to conduct market surveys and competitive analysis.
Positive and proactive attitude, with the ability to work independently.
Familiarity with managing and maintaining social media platforms.
Valid driver’s license, reliable vehicle, and auto insurance required.
What You'll Do:
Engage with prospective residents, showcase model apartments, and highlight community amenities.
Handle inquiries, lead property tours, and manage follow-up communication in Yardi.
Assist with application verification, lease renewals, and insurance verifications.
Ensure a seamless move-in experience and property readiness.
Maintain the pristine condition of model apartments, target units, and market-ready vacancies.
Conduct market surveys, evaluate competition, and contribute to innovative property marketing strategies.
Support property bookkeeping, report generation, paperwork, newsletters, and other administrative tasks.
Oversee the property’s social media presence and help organize resident events and activities.
Why Towne Properties is a Great Place to Work:
Benefits: 401(k) with company match, paid holidays, vacation days, sick, and personal time.
Health &amp; Wellness: Medical/Dental/Vision options, plus Flexible Spending Accounts.
Professional Development: Ongoing paid training and professional development opportunities with Towne University.
Work Environment: A supportive and collaborative work environment.
Impact: The chance to make a meaningful impact in our communities.
Career Growth Opportunities:
At Towne Properties, we promote from within. As a Leasing Professional, your next step could be Assistant Community Manager or Assistant Property Manager.
 Apply today to start your career with Towne Properties!
Towne Properties is an Equal Opportunity Employer. Satisfactory background and MVR checks are required as a condition of employment.</t>
  </si>
  <si>
    <t>https://www.indeed.com/viewjob?jk=ead943eb72054313</t>
  </si>
  <si>
    <t>Patient Support Representative</t>
  </si>
  <si>
    <t>Spire Orthopedic Partners</t>
  </si>
  <si>
    <t>Warwick, RI 02886</t>
  </si>
  <si>
    <t>Who we are:
Spire Orthopedic Partners is a growing national partnership of orthopedic practices that provides the support, capital and operational resources physicians need to grow thriving practices for the future. As a Management Services Organization (MSO), Spire provides the infrastructure for administrative operations that allows practices to operate at their highest level, so doctors can focus their efforts on what matters most patient care. Headquartered in Stamford, Connecticut, Spire Orthopedic Partners is a growing partnership of orthopedic practices that provides the support, capital and operational resources physicians need to grow thriving practices in todays evolving healthcare landscape. The Spire network spans the Northeast with more than 165 physicians, 1,800 employees, 285 other clinical providers and 40 locations in New York, Connecticut, Rhode Island and Massachusetts.
Ortho Rhode Island is a world-class group of talented providers and professionals, all working together to offer value and quality in everything we do. Each Ortho Rhode Island team member is dedicated to thinking like a patient, and to offering the best experience in our industry, driven by our core values: delivering on our word, respecting each other, innovating in orthopedics, valuing every individual, and engaging our community.
What youll do:
The Patient Support Representative is responsible for answering and triaging incoming calls to the proper location; all aspects of patient scheduling, and processing referrals, and managing consult requests.
Responsibilities/Duties:
Promptly answer calls using positive and clear communication to provide patient-focused service and a positive impression of the organization.
Accurate appointment scheduling and relate appointment protocols to patient.
Schedule online and faxed requests for appointments
Accurately and expeditiously register patients.
Work closely with eligibility team regarding insurance benefits, deductibles, and referral requirements.
Ability to triage patients and appropriately schedule them.
Use of Centricity, SRS, Phoenix and AllMeds EMRs for multiple office appointment scheduling
Other duties as assigned.
Who you are:
Qualifications:
Required Education and Experience
High School Graduate or equivalent
Any combination of education, training, and experience that demonstrates the ability to perform the duties of the position.
Experience with Microsoft Office (Word, Excel, and PowerPoint).
Preferred Education and Experience
Discretion to work with confidential information.
Knowledge of HIPAA Regulations
Pertinent job-related experience and Medical Terminology
Bilingual Spanish or Portuguese a plus
What we offer:
Excellent growth and advancement opportunities
Dynamic environment
Access to a diverse network of practitioners
Broad infrastructure of tools and programs to enhance the employee experience
Competitive Compensation
Generous PTO
Benefits package: health, dental, vision, 401(k), etc.
We are an equal-opportunity employer. Qualified Applicants are considered for positions and are evaluated without regard to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(referred to as protected characteristics).</t>
  </si>
  <si>
    <t>https://www.indeed.com/viewjob?jk=aff0b60dc04b7121</t>
  </si>
  <si>
    <t>Receptionist / Office Assistant</t>
  </si>
  <si>
    <t>$16 - $18 an hour</t>
  </si>
  <si>
    <t>BARBOSA DONOVAN LLP</t>
  </si>
  <si>
    <t>Livingston, NJ 07039</t>
  </si>
  <si>
    <t>Active Personal Injury Law Firm seeking reliable and enthusiastic part-time or full-time receptionist to support daily operations. Will perform a variety of administrative and clerical tasks including answering the phone; greeting and communicating with clients, filing and calendaring. Must have excellent technology and interpersonal skills, professional demeanor and solid communication and organizational competency. Preferred qualifications include fluency in Spanish and/or Portuguese.
Job Types: Full-time, Part-time
Pay: $16.00 - $18.00 per hour
Expected hours: 20 – 40 per week
Schedule:
* 8 hour shift
Ability to Commute:
* Livingston, NJ 07039 (Required)
Work Location: In person</t>
  </si>
  <si>
    <t>https://www.indeed.com/viewjob?jk=32d3e18ce68a4110</t>
  </si>
  <si>
    <t>Front Desk Specialist - Rehab</t>
  </si>
  <si>
    <t>Providence, RI 02908</t>
  </si>
  <si>
    <t>Title: Front Desk Specialist
Reports to: Practice Manager
Hours: Monday through Saturday position. Shifts will be assigned in advance and can vary between the hours of 6:40am to 6:30pm
Who we are:
Spire Orthopedic Partners is a growing national partnership of orthopedic practices that provides the support, capital and operational resources physicians need to grow thriving practices for the future. As a Management Services Organization (MSO), Spire provides the infrastructure for administrative operations that allows practices to operate at their highest level, so doctors can focus their efforts on what matters most patient care. Headquartered in Stamford, Connecticut, Spire Orthopedic Partners is a growing partnership of orthopedic practices that provides the support, capital and operational resources physicians need to grow thriving practices in todays evolving healthcare landscape. The Spire network spans the Northeast with more than 165 physicians, 1,800 employees, 285 other clinical providers and 40 locations in New York, Connecticut, Rhode Island and Massachusetts.
Ortho Rhode Island is a world-class group of talented providers and professionals, all working together to offer value and quality in everything we do. Each Ortho Rhode Island team member is dedicated to thinking like a patient, and to offering the best experience in our industry, driven by our core values: delivering on our word, respecting each other, innovating in orthopedics, valuing every individual, and engaging our community.
What youll do:
The Front Desk Specialist is responsible for maximizing daily patient and clinical services by greeting, registering, and checking out patients in a friendly and efficient manner. The Receptionist also directs vendors and visitors as needed to proper contacts.
Responsibilities/Duties:
Greet patients in a prompt, courteous and helpful manner.
Accurately and expeditiously register and update patients demographic information.
Verify insurance eligibility and benefits and document appropriately.
Obtain and document referrals.
Ability to triage patients and appropriately schedule them.
Notify patients of and collect on copays and past due balances.
Check out procedures including scheduling future appointments and outside testing.
Other duties as assigned.
Who you are:
Qualifications:
High School Graduate or equivalent
Any combination of education, training, and experience that demonstrates the ability to perform the duties of the position.
Experience with Microsoft Office (Word, Excel, and PowerPoint).
Discretion to work with confidential information.
Knowledge of HIPAA Regulations
Pertinent job-related experience and Medical Terminology
Bilingual Spanish or Portuguese a plus
What we offer:
Excellent growth and advancement opportunities
Dynamic environment
Access to a diverse network of practitioners
Broad infrastructure of tools and programs to enhance the employee experience
Competitive Compensation
Generous PTO
Benefits package: health, dental, vision, 401(k), etc.
We are an equal-opportunity employer. Qualified Applicants are considered for positions and are evaluated without regard to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(referred to as protected characteristics).</t>
  </si>
  <si>
    <t>https://www.indeed.com/viewjob?jk=938bb9f121ae2880</t>
  </si>
  <si>
    <t>Medical Aesthetician/ Electrologist Laser Tech (Full-Time) Facial Mania Med Spa Group</t>
  </si>
  <si>
    <t>$15 - $35 an hour</t>
  </si>
  <si>
    <t>Facial Mania Med Spa</t>
  </si>
  <si>
    <t>Miami, FL 33137</t>
  </si>
  <si>
    <t>\*\*Job Title: Multi-Licensed Medical Esthetician\*\*
\*\*Location:\*\* Multiple Locations across Miami, FL, and Texas
\*\*Company Description:\*\*
Facial Mania Med Spa is an expansive membership-based, luxurious yet affordable med spa group operating under the supervision of a medical doctors, With 4 locations in Miami and 23 throughout Florida and Texas, we provide high-quality, medical-grade skincare treatments and products. Our retail lines include top brands such as Obagi Medical, Skin Medica, Alastin, Vivant, IS Clinical, and Collagen Drops.
\*\*Job Description:\*\*
We are on the lookout for a proactive, sales-driven Multi-Licensed Medical Esthetician to join our team of medical providers in a high-volume, metric-driven environment. This position requires a deep commitment to maintaining the highest standards of patient care, combined with the ability to maximize sales through expert treatment recommendations and effective upselling and cross-selling.
\*\*Responsibilities:\*\*
- Provide a range of high-quality aesthetic treatments, including HydroFacial, microneedling RF, fat freezing, Ultherapy, microdermabrasion, dermaplaning, and PCA and TCA peels, under medical supervision.
- Offer detailed consultations and tailored treatment plans based on thorough skin assessments and the latest aesthetic techniques.
- Promote and sell prescription-grade skincare products from leading brands, enhancing patient outcomes and spa revenue.
- Ensure compliance with all health and safety regulations as well as adherence to legal and ethical medical standards.
- Engage in continuous professional development to keep up-to-date with the industry’s best practices and innovations.
- Build and maintain strong relationships with clients, providing expert advice and exceptional service to ensure client retention and satisfaction.
- Meet or exceed personal and team sales targets, contributing significantly to the overall performance and success of the spa.
\*\*Qualifications:\*\*
- Valid esthetician license in the state of employment with additional certifications for advanced treatments.
- Experience in a medical spa, dermatology clinic, or similar environment preferred.
- Strong sales skills and a proven track record of achieving sales quotas.
- Excellent communication and interpersonal skills; bilingual fluency in English and Spanish required, Portuguese preferred.
- A strong team player with the ability to work alongside a diverse group of medical professionals.
\*\*Benefits:\*\*
- Competitive compensation package including base salary plus generous commission opportunities. Top performers can earn well over $35 per hour with base, tips, and commissions.
- Full-time and part-time opportunities available.
- Comprehensive training program across multiple locations, including ongoing education in new treatments and products.
- Career growth opportunities within a large and growing company dedicated to excellence in medical-grade skincare and client satisfaction.
Join us at Facial Mania Med Spa and be a part of a dedicated team providing exceptional, medical-grade aesthetic care and education in a supportive and thriving professional environment. If you are passionate about skincare and committed to excellence in both service and sales, apply today to help us deliver outstanding aesthetic experiences to our clients.
Job Type: Full-time
Pay: $15.00 - $35.00 per hour
Benefits:
* Employee discount
* Flexible schedule
* Health insurance
* Paid time off
Schedule:
* Monday to Friday
* Weekends as needed
Supplemental Pay:
* Commission pay
* Tips
Ability to Relocate:
* Miami, FL 33137: Relocate before starting work (Required)
Work Location: In person</t>
  </si>
  <si>
    <t>https://www.indeed.com/viewjob?jk=f3e40dc72393e327</t>
  </si>
  <si>
    <t>Luxury Retail Sales Associate</t>
  </si>
  <si>
    <t>From $17 an hour</t>
  </si>
  <si>
    <t>120% Lino USA</t>
  </si>
  <si>
    <t>Bal Harbour, FL 33154</t>
  </si>
  <si>
    <t>Come join a winning team at our Boutique located in the St Regis Bal Harbour Resort.
Create a unique shopping experience for clients while building long lasting relationships to ensure continued sales opportunities. Offer styling suggestions, enhance purchases and give great customer service during and after each sale to meet store targets and company expectations. Work in an established team environment to achieve store sale and KPI goals.
Responsibilities:
Store Operations:
Store appearance and cleanliness
Upkeep company merchandising standard on floor, windows, mannequins and table displays.
On floor inventory replenishment
Stock room organization
POS:
Complete knowledge of Point of Sale system
Client information capturing and utilizing CRM system
General Store Operations:
Learn new collections and styling techniques to enhance sales and meet store target
Client creation and retention
Client relationship building and sales follow-through
Solving client issues
Become an active member of the community as to be a brand ambassador outside of the store.
Job Requirements:
Minimum of three years in Luxury Retail Sales
Computer and virtual literate (excel, word, email)
Excellent verbal and written communication
Bilingual, Spanish or Portuguese a plus
What you can expect - a team driven sales environment with a lucrative commission structure and a generous employee discount!
*Employment Type*
Part-time
Job Types: Full-time, Part-time
Pay: From $17.00 per hour
Benefits:
* Employee discount
* Flexible schedule
Shift:
* 4 hour shift
* 8 hour shift
Work Location: In person</t>
  </si>
  <si>
    <t>https://www.indeed.com/viewjob?jk=19b7eee9386a583b</t>
  </si>
  <si>
    <t>Licensed Mental Health Therapist (IIC) - Portuguese-Speaking Female Needed in Burlington County</t>
  </si>
  <si>
    <t>$45 - $65 an hour</t>
  </si>
  <si>
    <t>Neuropath Healthcare Solutions</t>
  </si>
  <si>
    <t>Burlington, NJ 08016</t>
  </si>
  <si>
    <t>Neuropath Behavioral Healthcare has immediate openings for Part-time Licensed Therapists in Southern New Jersey to provide In-Home weekly therapeutic services for youth with mental health disorders.
This role offers an excellent opportunity for passionate professionals to make a meaningful impact while working with a diverse population of children and adolescents with exceptional needs.
*Who is Neuropath Behavioral Healthcare?*
Neuropath Behavioral Healthcare (NPBHC) offers a comprehensive range of therapeutic support services for youth and young adults who require treatment for mental disorders, developmental disabilities, and intellectual challenges. Our approach to behavioral health is strengths-based, culturally competent, and individualized to meet the unique needs of each individual we serve. Our team of experienced and compassionate professionals is dedicated to providing high-quality care that promotes healing, growth, and empowerment. Harnessing the power of technology we improve outcomes, increase access to care, and create more efficient processes.
*What is Neuropath Behavioral Healthcare looking for in their employees?
We are looking for the best talent to provide therapeutic services via in-home and telehealth as needed to youth throughout the state of New Jersey. Neuropath is currently hiring dedicated and compassionate therapists to join our team! If you are passionate about helping others and interested in becoming one of our valued providers please apply below.
*Key Responsibilities*:
Providing individual In-home therapy and Telehealth therapy sessions.
Performing bio-psycho- social assessments is a plus.
Provide coping and social skills, anger management and reduce risk behaviors such as SIB or physical aggression.
Work to improve youth and caretaker decision-making skills to manage in-home behavioral challenges.
Collaborate effectively and consistently with the Child Family Treatment Team and/or professionals from other disciplines who also work to support the youth and family.
Submit all required documentation and paperwork within designated time frames (intake, treatment plan, DAP notes, etc.)
Attend monthly meetings and submit mandatory clinical documentation.
Must be able to complete or willing to train for Bio-Psycho-Social assessments.
IIC Current Schedule:
- Monday Zoom Meeting 12-1:00pm IIC Admin &amp; Case Management
- Thursday Zoom Meeting all IIC Staff 12pm
- Group sessions are scheduled between 2pm-7pm on Wednesdays
Clinical Supervision is scheduled directly with their Clinical Supervisor once per week.
Clinical Documentation is submitted weekly by Wednesday by the Clinicians (IIC/BA)
Flexible Times needed for: Review Clinical Documentation including Progress Notes, Initial Assessment, Treatment Plans, Internship Learning Contracts, Interns and Associate Counselor Observations &amp; Evaluations, Daily Emailed Referral Review for Risk=Accept/Return
*Requirements:*
Must have a master’s degree in Counseling, Social Work, Family Therapy, or related fields such as LSW, LAC, LFT
Has Clinical Mental Health Trauma Counseling Training
Has some training or willing to complete Crisis Intervention Training
Has post-internship field experience working with youth with mental health disorders with clinical experience
Has experience with creating treatment planning, treatment goals setting, progress notes, and initial assessments.
Has experience in various counseling approaches: CBT, REBT, Gestalt, DBT, and Trauma Response
Knows how to use the DSM-V for Assessments and Diagnosis
Must be available for a minimum 6-10 hours per week during after-school hours of 12noon through 8pm. Weekend flexibility is a plus.
Must have experience providing positive behavior supports.
Must have prior experience working with children ages 3-20, and working with children with intellectual/developmental disabilities (I/DD) is a plus.
Must have a valid driver’s license and a registered vehicle.
Must pass a criminal background check, inclusive of fingerprinting.
Must submit resume plus copies of master’s degree, with a copy of NJ or Certification or License.
Note: State Reciprocity is considered but the candidate needs to be no more than 25-30 minutes commute to the designated service areas. The license must be registered with the NJ Marriage &amp; Family Therapy Board (i.e., PA, NY &amp; NJ).
Licensed Social Worker- LSW
Licensed Associate Counselor-LAC
Licensed Family Therapist- LFT
Compensation:
$45 - $65 per hour
Benefits:
A dynamic work environment
Opportunities for professional growth
Telehealth delivery options for one-on-one sessions, when possible
Competitive Pay
Weekly Clinical Supervision for Associate Therapists (LAC, LSW, MFT) - group and individual.*
Ongoing Job Training
Group Health Coverage
Full-timers get 80 hours Paid Time Off Annually
Part-timers get 40 hours Paid Time Off Annually
Short/ Long Term Disability
401K
*Note: Clinical Supervision is provided as an incentive but the Clinician must meet the following requirements:
Clinical Supervision is provided 45 days after the start date contingent upon the Clinician being actively assigned to a caseload with a minimum of 10 hours per week.</t>
  </si>
  <si>
    <t>https://www.indeed.com/viewjob?jk=ecbabb16e8ef7c0e</t>
  </si>
  <si>
    <t>Employee Engagement Coordinator</t>
  </si>
  <si>
    <t>RP Marzilli</t>
  </si>
  <si>
    <t>Medway, MA 02053</t>
  </si>
  <si>
    <t>Work With The Best
We are building the premier outdoor living company in the country by creating a “family of family companies” across the nation. Now you can build your landscaping career with the best, working in one of our many company locations nationwide. Learn from the top experts in the field and work on some of the country’s largest and most complex landscape projects. Take advantage of opportunities to share and exchange best practices across our network. The opportunities are endless.
Job Overview
R.P. Marzilli &amp; Company is an award-winning landscape contractor specializing in the construction and maintenance of ultra-high-end landscapes for distinguished clients. As industry leaders, we take pride in delivering exceptional craftsmanship, unparalleled quality, and outstanding client satisfaction.
We are seeking an Employee Engagement Coordinator to join our HR team and support our diverse workforce. In this role, you will play a key part in managing training programs and claim processes, ensuring compliance, and fostering a culture of continuous learning. Success in this role requires strong problem-solving skills, the ability to work independently and collaboratively, proactive initiative, and discretion in handling sensitive information.
At R.P. Marzilli, we offer a competitive salary and a comprehensive benefits package, including health, dental, and vision insurance, 401(k) with matching, bonus eligibility, paid time off, and a paid year-end shutdown. Join a team of passionate professionals who bring expertise and enthusiasm to creating breathtaking landscapes every day!
Responsibilities and Duties
Facilitate new hire orientation sessions, ensuring a smooth onboarding experience and setting up employees for success
Conduct regular check-ins with new hires at the 30, 90, and 180-day work anniversaries, partnering with managers to gather feedback and support employee retention
Perform on-site visits to satellite offices and job sites to engage with staff and ensure their needs are met
Lead grassroots recruitment efforts for labor talent at designated locations/businesses as approved by Regional HR Director
Drive high school, technical school, trade school, job fair, and community college recruitment initiatives as approved by Regional HR Director to establish talent pipeline
Collaborate with the HR team to share insights and suggestions on enhancing employee experience, contributing to strategies for improving engagement, satisfaction, and retention
Ensure that sensitive information related to the company, employees, or other confidential matters is handled with discretion and not shared with unauthorized individuals outside of the HR team, adhering to company policies and ethical standards
Other duties as assigned
Job Requirements
1-3 years of Recruiting or onboarding experience
Fluency in English, Spanish, and Portuguese is highly desirable
Proficiency in Microsoft Office Suite
Understanding of HR principles and practices
Ability to handle confidential information with integrity and discretion, channeling employee feedback to Regional HR Director for appropriate action and follow-up
Data analysis skills to be able to interpret employee feedback and measure the impact of engagement programs
Excellent communication and interpersonal skills to build relationships with employees at all levels
Strong organizational and project management skills to plan and execute multiple initiatives simultaneously
The Perks
401(k) plan with company match
Medical insurance
Dental insurance
Vision insurance
FSA/HSA
PerkSpot
Long-Term Disability and Life Insurance
Paid time Off
Tuition Reimbursement (after one year of service)
Please note this job description is not designed to cover or contain a comprehensive listing of activities, duties or responsibilities that are required of the employee for this job. Duties, responsibilities, and activities may change at any time with or without notice.
Mariani Enterprises, LLC is proud to be an equal opportunity employer and does not discriminate in employment with regard to race, color, religion, national origin, citizenship status, ancestry, age, sex (including sexual harassment), sexual orientation, marital status, physical or mental disability, military status or unfavorable discharge from military service or any other characteristic protected by law.</t>
  </si>
  <si>
    <t>https://www.indeed.com/viewjob?jk=eecca5cba784f5c2</t>
  </si>
  <si>
    <t>Employee Training and Compliance Coordinator</t>
  </si>
  <si>
    <t>Work With The Best
We are building the premier outdoor living company in the country by creating a “family of family companies” across the nation. Now you can build your landscaping career with the best, working in one of our many company locations nationwide. Learn from the top experts in the field and work on some of the country’s largest and most complex landscape projects. Take advantage of opportunities to share and exchange best practices across our network. The opportunities are endless.
Job Overview
R.P. Marzilli &amp; Company is an award-winning landscape contractor specializing in the construction and maintenance of ultra-high-end landscapes for distinguished clients. As industry leaders, we take pride in delivering exceptional craftsmanship, unparalleled quality, and outstanding client satisfaction.
We are seeking an Employee Training &amp; Compliance Coordinator to join our HR team and support our diverse workforce. In this role, you will play a key part in managing training programs and claim processes, ensuring compliance, and fostering a culture of continuous learning. Success in this role requires strong problem-solving skills, the ability to work independently and collaboratively, proactive initiative, and discretion in handling sensitive information.
At R.P. Marzilli, we offer a competitive salary and a comprehensive benefits package, including health, dental, and vision insurance, 401(k) with matching, bonus eligibility, paid time off, and a paid year-end shutdown. Join a team of passionate professionals who bring expertise and enthusiasm to creating breathtaking landscapes every day!
Responsibilities and Duties
Coordinate new training programs for certifications and manage the renewal process for expiring certifications/licenses.
Collaborate with personnel to collect and maintain necessary documentation.
Support onboarding activities for new divisional hires.
Maintain documentation for weekly toolbox talks.
Manage claim processes, including online claim entry and documentation.
Oversee driving qualification documentation and ensure system accuracy and updates.
Maintain training calendar, ensuring efficient scheduling and organization.
Review, prioritize, draft, and follow up on emails as needed.
Schedule, prepare for, participate in, document, and follow up on meetings.
Document workflows and drive continuous improvement initiatives.
Ensure the integrity and organization of shared directories and files.
Other duties as assigned
Job Requirements
Minimum of 5 years of relevant experience in a similar administrative, HR, or training support role.
Exceptional written and verbal communication skills, with the ability to effectively collaborate across teams.
Advanced proficiency in Microsoft Office Suite, including PowerPoint and Smartsheet, with a strong aptitude for learning and utilizing emerging technology tools.
Passion for excellence, with a commitment to continuous improvement
Proficiency in Spanish and Portuguese is highly desirable to support a diverse workforce.
Experience with HRIS systems is strongly preferred, ideally with proficiency in Workday.
Collaborative and adaptable self-starter who thrives in a fast-paced, complex work environment.
The Perks
401(k) plan with company match
Medical insurance
Dental insurance
Vision insurance
FSA/HSA
PerkSpot
Long-Term Disability and Life Insurance
Paid time Off
Tuition Reimbursement (after one year of service)
Please note this job description is not designed to cover or contain a comprehensive listing of activities, duties or responsibilities that are required of the employee for this job. Duties, responsibilities, and activities may change at any time with or without notice.
Mariani Enterprises, LLC is proud to be an equal opportunity employer and does not discriminate in employment with regard to race, color, religion, national origin, citizenship status, ancestry, age, sex (including sexual harassment), sexual orientation, marital status, physical or mental disability, military status or unfavorable discharge from military service or any other characteristic protected by law.</t>
  </si>
  <si>
    <t>https://www.indeed.com/viewjob?jk=309a92359f71619d</t>
  </si>
  <si>
    <t>Assistant Content Coordinator</t>
  </si>
  <si>
    <t>GF IMMIGRATION LAW, PA</t>
  </si>
  <si>
    <t>Who we are:
GF Immigration Law - Abogada Julia (GFI) is one of the largest humanitarian immigration law firms focusing predominantly in fighting for undocumented human trafficking victims in aiding them to obtain legal status in the US.
Mission driven and with a client-centered approach, GFI deploys cutting-edge technology with highly specialized legal skills, and a proprietary method to enable clients to obtain their legal status and pave a path to legal residency. As a fast-growing company, representing thousands of clients throughout the country, GFI continues its growth with the goal of making a difference for those that are exploited.
Job summary :
We are seeking a dedicated Assistant Content Coordinator to join our team, supporting Abogada Julia's meaningful content across YouTube, our podcast, and other platforms. The ideal candidate will excel at handling logistics, including coordinating interviews, scheduling content, and creating transcripts. If you are passionate about making a difference and supporting our mission to help others, we would love to hear from you. Your role will be vital in connecting with and supporting our community.
Key Responsibilities:
Coordination &amp; Scheduling:
Help schedule and organize interviews with clients and guests.
Maintain production timelines and ensure deadlines are met.
Record-Keeping &amp; Administrative Support:
Keep detailed records of interview logistics and contact information.
Assist with organizing transcripts from recordings.
Track project progress and support other administrative tasks.
Team Collaboration:
Work closely with the Marketing Content Producer and team to ensure smooth operations.
Contribute to brainstorming sessions for content ideas.
If proficient in Portuguese, assist in translating or writing content in Portuguese for various platforms.
Provide general support to the production team as needed.
Qualifications:
High school diploma or equivalent required. Associate Degree or equivalent is a plus.
Strong organizational skills with the ability to manage multiple tasks and deadlines effectively.
Excellent communication skills, both written and verbal in both English and Spanish (Content is in Spanish).
Knowledge of Portuguese is a bonus.
Proficiency in Microsoft Office Suite (Word, Excel, Outlook), Google Workspace and basic knowledge of content management systems.
Video editing skills are a plus.
Ability to work independently and collaboratively in a fast-paced environment.
Attention to detail and commitment to accuracy, especially in transcript creation and scheduling.
Flexible and adaptable, with a proactive approach to problem-solving.
Must be available to travel.
Availability to work on weekends as needed.
Job Type: Full-time
Schedule: Monday-Friday
Location: In office
Benefits:
Comprehensive Health, Gap, Dental, Vision, Life, Short Term and Long Term Insurances.
401(k) plan with 6% company match.
Generous Paid Time Off policy plus additional Rewarded Time Off
Work From Home options.
Flexible start times with options between 8:00am and 10:00am.
Join GF Immigration Law - Abogada Julia and be part of a growing team dedicated to significantly impacting the lives of those seeking our help. Together, we can continue to grow and serve our community with commitment, accountability, passion, respect, integrity, and impact.</t>
  </si>
  <si>
    <t>https://www.indeed.com/viewjob?jk=6d8d9b71caeb8006</t>
  </si>
  <si>
    <t>Regional Marketing Lead - Americas</t>
  </si>
  <si>
    <t>$104,000 - $166,400 a year</t>
  </si>
  <si>
    <t>Esri</t>
  </si>
  <si>
    <t>Redlands, CA</t>
  </si>
  <si>
    <t>Overview
Esri is looking for a Regional Marketing Lead to support Esri's international market growth in the Americas region. In this exciting position, you will be collaborating with 17 Distributors, including the largest distributor (Esri Canada), distributors from LATAM, and the Caribbean. As a marketing professional at Esri, you are enthusiastic, self-motivated, and data driven. You leverage your skills to support varied campaigns and programs. You understand the need to effectively tailor initiatives to capture the attention of targeted audiences. Your strategic mindset and strong collaboration with team members enables the creation of resources and deliverables leveraged across multiple channels. Analytical thinking drives your ability to evaluate the strengths and opportunities related to program output and you measure revenue generated from executed channel programs.
Responsibilities
Communicate and Collaborate. Build a regional distributor marketing community and keep them engaged via monthly regional calls. Provide them with updates on social media strategies, marketing tactics, and campaigns, and events. Serve as a liaison between the distributor marketing group and Esri Inc Corporate marketing groups.
Manage multiple priorities and deadlines. Create and execute multiple regional marketing campaigns and timelines simultaneously across the Americas. Develop and execute go-to-market joint value propositions and campaigns with strategic partners.
Drive Results. Create and execute the annual Americas Regional Marketing Plan in alignment with the regional business development strategies. Provide marketing support to distributors regarding marketing materials for their own public relations, advertising, events, digital assets, and pre- and post-event promotions for trade shows, user conferences, seminars, product rollouts, etc.
Think analytically. Leverage marketing analytics and reporting platforms to understand campaign objective criteria, review campaign status reports, and continuously audit and improve the digital experience and outcomes. Use data to inform decisions and solve problems.
Amplify the Esri Brand. Extend the Esri brand messaging across regions through events, campaigns, and regional messaging with customer stories. Communicate Esri marketing activities, programs, and strategies to keep the distributor marketing community informed.
Be an expert. Leverage Global Marketing Best Practices with Americas Region, continuously harvesting best practices and conduct enablement training on topics deemed critical to the region. Stay updated on emerging digital technologies, media opportunities, approaches, and strategies to effectively contribute to the goals of your team.
Requirements
8+ years experience working in global marketing
Excellent relationship management skills
Advanced project management and problem-solving skills
Strategic thinker who can effectively work well in a cross-functional, multi-cultural team environment
Self-starter, detail and task oriented, highly organized, with a customer-oriented attitude
Strong written and verbal communication skills
Advanced presentation skills
Mastery of English and Spanish (verbal and written)
Ability to travel domestically and internationally 25-35%
Bachelor's degree in marketing, business, or related field
Visa sponsorship is not available for this posting. Applicants must be authorized to work for any employer in the U.S.
Recommended Qualifications
Proficient in Portuguese (verbal and written)
Familiarity with international business model concepts, practices, and procedures
Understanding of GIS/Esri products
Experience as a marketing consultant or training provider
#LI-KM2
#LI-Onsite
The Company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
If you don't meet all of the preferred qualifications for this position, we encourage you to still apply!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t>
  </si>
  <si>
    <t>https://www.indeed.com/viewjob?jk=880d0545ac7f7280</t>
  </si>
  <si>
    <t>$16 an hour</t>
  </si>
  <si>
    <t>Merchan JV LLC</t>
  </si>
  <si>
    <t>Pompano Beach, FL 33068</t>
  </si>
  <si>
    <t>*Job Summary*
We are seeking a highly organized and detail-oriented Administrative Assistant to join our team. The ideal candidate will provide essential support in various administrative tasks, ensuring smooth office operations. This role requires excellent communication skills, Speaking English and Portuguese proficiency in office management, and the ability to handle multiple tasks efficiently. A strong background in customer support and data entry is preferred, along with a knack for proofreading and time management.
*Responsibilities*
* Manage daily office operations, including scheduling appointments and maintaining calendars.
* Perform data entry tasks accurately and efficiently, ensuring all records are up to date.
* Provide exceptional customer support via phone and email, addressing inquiries and resolving issues promptly.
* Assist with bookkeeping tasks using QuickBooks, including invoicing and expense tracking.
* Proofread documents for accuracy and clarity before distribution.
* Maintain organized filing systems for easy access to important documents.
* Support team members with administrative tasks as needed, fostering a collaborative work environment.
* Exhibit professionalism in phone etiquette while interacting with clients and colleagues.
*Requirements*
* Proven experience as an Administrative Assistant or in a similar clerical role.
* Strong proficiency in office management practices and procedures.
* Excellent data entry skills with attention to detail.
* Familiarity with QuickBooks is a plus but not mandatory.
* Bilingual candidates are encouraged to apply for enhanced communication capabilities.
* Exceptional time management skills to prioritize tasks effectively.
* Strong proofreading abilities to ensure high-quality documentation.
* Excellent interpersonal skills with a focus on customer support.
If you are a proactive individual who thrives in a fast-paced environment and is eager to contribute to our team's success, we encourage you to apply for this rewarding opportunity as an Administrative Assistant.
Job Type: Full-time
Pay: $16.00 per hour
Expected hours: 40 per week
Schedule:
* 8 hour shift
Work Location: In person</t>
  </si>
  <si>
    <t>https://www.indeed.com/viewjob?jk=eb08d255aa316484</t>
  </si>
  <si>
    <t>$18.15 - $24.00 an hour</t>
  </si>
  <si>
    <t>Ansca</t>
  </si>
  <si>
    <t>Boca Raton, FL 33486</t>
  </si>
  <si>
    <t>## Overview
With nearly a decade of experience our company provides high quality development and construction of real estate projects (office, residential, retail). Our dedication to excellence and customer satisfaction has established us a trusted name in the industry. Our highly motivated team is the backbone of our success. As we continue to grow there are exciting career opportunities for our team members.
We seek an organized , detail-oriented Administrative Assistant to support our office team and handle a variety of support related tasks. The ideal candidate will have excellent communication skills, a strong attention to detail, and the ability to work in a fast paced environment. The Adminstrative Assistant should enjoy the challenges of supporting a diverse team and will provide crucial support needed to ensure the efficient operation of our office. Good office skillsets, flexibility and a positive attitude are invaluable. Experience in a construction related job is preferred but not essential. Training will be provided for construction specific tasks.
## Responsibilities
- Assist in all office management systems and procedures
- Support project teams in various administrative tasks
- Complete project related documents as needed
- Date entry: input and update data accurately into company's databases
- Interact with Vendors (problem solving, compliance issues)
## Qualifications
- Proven work experience as an Administrative Assistant, Office Assistant
- Proficiency in MS Office ( MS Excel, MS Word, MS Outlook, etc.)
- Excellent organizational skills with the ability to prioritize tasks effectively
- Excellent communication skills ,a professional demeanor
- Detail oriented with a focus on accuracy and quality
- Ability to work independently and as part of a team
##Education
HIgh School Diploma, Associate degree
##Work Schedule
In person Typical office environment
Hours: 8 am to 5 pm Monday to Friday 40 hours a week
###Preferred Qualifications
- Adobe and Sage Accounting knowledge a plus
-Knowledge of construction processes and terminology
-2+ years of administrative assistance in construction industry
- College Degree in Business Administration or in a related field
-Experience with construction related software
-Basic understanding of accounting principles
This is a terrific opportunity for someone looking to grow in an administrative role within a dynamic team environment.
Job Type: Full-time
Pay: $18.15 - $24.00 per hour
Expected hours: 40 per week
Benefits:
* 401(k)
* 401(k) matching
* Dental insurance
* Health insurance
* Paid time off
* Vision insurance
Schedule:
* Monday to Friday
Experience:
* Customer service: 1 year (Preferred)
Language:
* Spanish or  Portuguese (Preferred)
Ability to Commute:
* Boca Raton, FL 33486 (Required)
Ability to Relocate:
* Boca Raton, FL 33486: Relocate before starting work (Required)
Work Location: In person</t>
  </si>
  <si>
    <t>https://www.indeed.com/viewjob?jk=535581402caa06f7</t>
  </si>
  <si>
    <t>Graduate Technical Advisory Consultant (Available 2025)</t>
  </si>
  <si>
    <t>$75,500 - $82,500 a year</t>
  </si>
  <si>
    <t>Arup</t>
  </si>
  <si>
    <t>A future with purpose
At Arup we’re dedicated to sustainable development and to do socially useful work that has meaning. Our purpose, shared values and collaborative approach has set us apart for over 75 years, guiding how we shape a better world.
We solve the world's most complex problems and deliver what seems impossible, with curiosity and creativity. We’re a thriving and growing organisation which offers you many possibilities to shape a better world, and your future.
The opportunity
Is this role right for you?
We’re looking for graduates who are curious and ready to evolve how you think and work. Our strength comes from how we respect, share, and connect our diverse experiences, perspectives, and ideas. At Arup, you belong to an extraordinary collective – in which we encourage individuality to thrive. If you can share your knowledge and ideas and encourage others to do the same; whilst having a desire to deliver excellent services for clients – we’d like to hear from you.
Qualifications
Required:
Demonstrate interest in the built environment generally and, ideally, in infrastructure (one or more sectors such as transportation, energy, social infrastructure, digital infrastructure, etc.)
Pursuing a Bachelor's degree in Engineering, Construction Management, , , or similar with coursework in engineering, , business and/or applied math/sciences where relevant
Knowledge of basic business and operational concepts
Strong quantitative skills with good knowledge of MS Excel
Proficient in MS Office suite
The ability to prioritize effectively, balance assigned work and exceptional organization skills required for our constantly evolving environment
Strong interpersonal and communication skills essential for team-based working
Presentation skills with colleagues and clients at all levels
Analytical mindset and/or strategic thinker
Candidate must be eligible to work in the US without the need for employer sponsored work authorization now or in the future to be considered for this role
Preferred:
Completed a Master's degree Construction Management, , Business or Finance, or similar
Previous intern or work experience
Bilingual (Spanish or Portuguese with English)
Familiarity with project management tools and techniques
Flexibility and out-of-the-box innovative thinking
Working understanding of project development process and project finance
Coursework in construction economics or construction management
Knowledge of AutoCAD, Primavera 6, Excel financial modeling techniques, VBA
Our teams notable projects
Global Technical Advisory of the Year: 2023, 2022, 2021, 2015, 2012
Americas Financial Advisory of the Year: 2022
America’s ESG Advisory of the Year: 2022
What we offer you
At Arup, we care about each member’s success, so we can grow together.
Guided by our values, we provide an attractive total reward package that recognizes the contribution of each of our members to our shared success. As well as competitive, fair and equitable pay, we offer a career in which all of our members can belong, grow and thrive – through benefits that support health and wellbeing, a wide range of learning opportunities and many possibilities to have an impact through the work they do.
We are owned in trust on behalf of our members, giving us the freedom, with personal responsibility, to set our own direction and choose work that aligns with our purpose and adds to Arup’s legacy. Our members collaborate on ambitious projects to deliver remarkable outcomes for our clients and communities. Profit Share is a key part of our reward, enabling permanent members to share in the results of our collective efforts.
When you start your career with Arup, you will have the opportunity to deliver high quality valuable work for our clients. Our inclusive and diverse work environment will allow you to thrive and build your technical, project management and business development skills needed to be successful in our firm. As a Graduate you have the opportunity to attend our Graduate Experience Program giving you the opportunity to meet your peers across the region and learn about our people, projects, and clients through panel discussions, design activities, and networking events.
San Francisco Hiring Range - The good faith base salary hiring range for this job if performed in San Francisco, CA is $75,500 to $82,500 per year. This range is commensurate with experience, educational background, and skill level. Benefits are not included in the base salary. Please note hiring ranges for candidates performing work outside of San Francisco, CA will differ.
Benefits that Work - At Arup, we have a comprehensive and valuable benefits program that works for our employees and their families while keeping costs low. These benefits provide health and welfare security for you as well as paid time off for rest and renewal. Our Global Profit Share Plan (paid bi-annually) provides an opportunity for you to share in the success of the Firm. As a valued employee of Arup, you can also choose to participate in our 401(k) plan with up to 10% company match to help you save for your future.
Flexible Working - We believe that flexible arrangements create a more inclusive way of working that supports our diversity and the wellbeing of our people. Options for alternative schedules and the ability to work outside of the office for a portion of your workweek are available.
Candidate must be eligible to work in the United States without the need for employer sponsored work authorization now or in the future
Next Steps
We will be reviewing our candidates for this position on a rolling basis. Once you have applied you will be evaluated and potentially moved on to the next round which is an invitation to complete a Pre-recorded Video Interview (PRVI), at which point a member of the talent resourcing team will reach out to you directly.
Different people, shared values
Arup is an equal opportunity employer that actively promotes and nurtures a diverse and inclusive workforce. We welcome applications from individuals of all backgrounds, regardless of age (within legal limits), gender identity or expression, marital status, disability, neurotype or mental health, race or ethnicity, faith or belief, sexual orientation, socioeconomic background, and whether you’re pregnant or on family leave. We are an open environment that embraces diverse experiences, perspectives, and ideas – this drives our excellence.
Guided by our values and alignment with the UN Sustainable Development Goals, we create and contribute to equitable spaces and systems, while cultivating a sense of belonging for all. Our internal employee networks support our inclusive culture: from race, ethnicity and cross-cultural working to gender equity and LGBTQ+ and disability inclusion – we aim to create a space for you to express yourself and make a positive difference. Discover more about life at Arup at www.arup.com/careers/your-life-at-arup.
Arup is an equal opportunity employer. All qualified applicants will receive consideration without regard to race, colour, religion, sex, sexual orientation, gender identity, national origin, protected veteran status, spouse of protected veteran, or disability.
Stay safe online. Recruitment fraud is on the rise, and Arup’s name, logo, and branding have been used in fraudulent job advertisements. Arup will never ask for bank information as part of our recruitment process.
#goarup</t>
  </si>
  <si>
    <t>https://www.indeed.com/viewjob?jk=c2b0480c87de98ed</t>
  </si>
  <si>
    <t>Solar &amp; BESS Technician II</t>
  </si>
  <si>
    <t>AES Corporation</t>
  </si>
  <si>
    <t>Uxbridge, MA 01529</t>
  </si>
  <si>
    <t>Are you ready to be part of a company that's not just talking about the future, but actively shaping it? Join The AES Corporation (NYSE: AES), a Fortune 500 company that's leading the charge in the global energy revolution. With operations spanning 14 countries, AES is committed to shaping a future through innovation and collaboration. Our dedication to innovation has earned us recognition as one of the Top Ten Best Workplaces for Innovators by Fast Company in 2022. And with our certification as a Great Place to Work, you can be confident that you're joining a company that values its people just as much as its groundbreaking ideas.
AES is proudly ranked #1 globally in renewable energy sales to corporations, and with $12.7B in revenues in 2023, we have the resources and expertise to make a significant impact as we provide electricity to 25 million customers worldwide. As the world moves towards a net-zero future, AES is committed to meeting the Paris Agreement's goals by 2050. Our innovative solutions, such as 24/7 carbon-free energy for data centers, are setting the pace for rapid, global decarbonization.
If you're ready to be part of a company that's not just adapting to change, but driving it, AES is the place for you. We're not just building a cleaner, more sustainable future - we're powering it. Apply now and energize your career with a true leader in the global energy transformation.
The AES Clean Energy Field Operations team is looking for a Solar &amp; BESS Technician II. The ideal candidate will be a self-starter and have the ability to take direction from Field Service leads. As AES CE grows to become one of the leading IPPs in the industry, this role will provide an unparalleled opportunity for professional growth.
Principal Duties and Responsibilities:
Responsible for assigned O&amp;M activities associated with Solar and Energy Storage projects.
Performs/assists with corrective, preventive, and emergency maintenance and operations for which they are qualified to safely perform for equipment including but not limited to installed Inverters, transformers, battery modules, DC Collection equipment, AC Collection and Distribution equipment and systems.
Performs/assists with routine maintenance work (electrical troubleshooting and repair, instrumentation calibration, basic Inverter troubleshooting), up to their capabilities, as assigned and/or directed by supervisor and work orders from the maintenance management system.
Understands and executes equipment clearances (LOTO) using set procedures. Follow and issue Job Safety Analysis/Work Authorization/Confined Space/Hot Work Permits as per instructions of established safety procedures.
Operates electrical and mechanical power plant systems.
Participates in training as required. Some training may require limited travel.
Writes/Assists with Plant Orders, Plant Procedures, Operating Instructions and other documents as assigned.
Operates Solar plus BESS facility in compliance with regulatory standards.
Ensures work is performed in accordance with Environmental and Safety requirements.
May perform work independently and/or in work crews, depending upon skills and experience.
Ability to travel to facilities daily up to 3 hours away utilizing a company provided vehicle.
Ability to travel overnight 10% of the time.
Ability and willingness to work overtime and respond to call ins.
Desired Skills, Expertise and Proficiencies:
Understands and promotes general workplace safety and the ability to follow safety standards as well as help the company improve upon the standards in place.
Excellent hands-on abilities with strong technical skills.
Experience with electrical systems and familiarity of basic safety principles to include LOTO and Electrical Safety.
Must have experience in operating personal computer with technical proficiency of standard business software. Experience with SCADA and Computerized Maintenance Management Systems is highly recommended.
Ability to excel in a collaborative, cross-functional and geographically diverse organization.
Integrity and excellent communication skills, both verbally and in writing with leaders and colleagues.
High-energy, developed interpersonal skills and a strong work ethic.
Ability to read, write and understand English. Ability to speak and understand Spanish and/or Portuguese is a plus.
Ability to walk up to two miles a day on uneven terrain and complete repetitive tasks associated with equipment maintenance
Ability to carry 25 lbs
Knowledge of applicable safety and environmental regulations
Maintains a current level of professional knowledge
Focuses on personal growth and development by actively seeking feedback and responding with action.
Communicates openly and honestly.
Education / Experience:
Possess a high school diploma or GED
Possess 2-year technical degree or equivalent Journeyman qualifications (plus)
Three (1) years of experience as a PV O&amp;M technician or
Five (5) or more years of experience in a power plant.
Experience with PV or BESS system installation
Demonstrated knowledge of electrical or mechanical fundamentals (single craft journeyman skills) such as electrical measurements, control circuits, and solid-state theory application
Working Conditions:
Working outside in an energy storage power plant and/or office environment, including high/low ambient temperatures and high/low humidity areas, and possibly working at heights.
Requires standing, sitting, walking, kneeling, twisting, climbing stairs and ladders, and entering plant equipment to access, inspect, or collect data on plant equipment.
Requires use of personal protective safety equipment (respirators, safety glasses, hard hat, appropriate footwear, ear plugs, etc.).
May be required to work around rotating and energized equipment, hazardous materials, and chemicals.
Occasionally requires lifting as appropriate to perform duties and responsibilities.
Performs other duties as assigned.
Work overtime and non-standard working hours as required.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t>
  </si>
  <si>
    <t>https://www.indeed.com/viewjob?jk=e69cb1e1d575e9ee</t>
  </si>
  <si>
    <t>Coordinator/Counselor</t>
  </si>
  <si>
    <t>$49,288 a year</t>
  </si>
  <si>
    <t>Community College of Rhode Island</t>
  </si>
  <si>
    <t>Providence, RI 02905</t>
  </si>
  <si>
    <t>Department Educational Opportunity Center
Position Category Staff - NonClassified
About CCRI
The Community College of Rhode Island is New England’s largest community college, and a nationally-recognized leader in catalyzing student success and achievement for recent high school graduates and returning adults alike.
We provide affordable, open access to higher education, and we deliver on our mission to offer all students the opportunity to acquire the knowledge and skills necessary for intellectual, professional and personal growth.
Diversity is our strength. We champion equity, and we celebrate, support and thrive on the diverse experiences, backgrounds, and perspectives that are represented across our four campuses.
We strive to hire and retain culturally competent faculty and staff whose demographics are reflective of our diverse student body. To learn more about our employees’ values and what it means to work here, learn about our Guiding Principles here.
Job Summary
EOC provides information and support to adult students to apply to and enroll in programs of postsecondary education. Two thirds of those served by EOC are from low-income households and are first-generation college students.
The Coordinator/Counselor establishes, coordinates and conducts activities that inform low-income, first-generation persons about postsecondary education opportunities. The Coordinator/Counselor assists individuals in selecting, applying to and enrolling in programs of postsecondary education; they also provide assistance for related programs.
Duties and Responsibilities
Commitment to CCRI’s Mission:
Demonstrate a commitment to the philosophy and mission of a comprehensive community college
Work collaboratively with others in a diverse and inclusive environment
Work collaboratively in a diverse, inclusive, and student-centered environment, with students of various learning styles, cultures, identities, and life experiences
Work collaboratively with others and provide quality customer service in a diverse and inclusive environment
Outreach and Recruitment:
Recruit 500 participants annually eligible for EOC services through various outreach activities, including open houses, community events, and college fairs, and assess the need for EOC services
Conduct direct outreach activities at GED centers, community-based organizations, community meetings, RI Department of Corrections (RIDOC), and other appropriate settings
Seek, establish and support partnerships with external organizations that will help sustain and increase the number of EOC participants
Maintain a network of contacts and resources in the target areas to promote EOC services and activities; act as EOC liaison with professional organizations whose policies affect EOC participants
Advising and Counseling:
Counsel EOC participants on the college admissions process including college selections, college major choices, revision of essays, application completion and college enrollment
Assist participants in completing financial aid applications (FAFSA, loans, etc.) and financial aid verification requirements. Troubleshoot participants’ technical issues by contacting college administrators and seeking appropriate information and guidance
Provide loan default counseling to assist a participant’s enrollment in postsecondary education
Provide specialized assistance to men, women, and youth housed in RI department of corrections facilities
Provide onsite and offsite small-group and large-group presentations on college admissions, financial aid, and financial/economic literacy topics
Provide direct advising to persons seeking postsecondary education using a variety of resources; identify appropriate support services as needed
Assist participants with educational goals clarification; perform academic and vocational assessments. Provide direct career counseling assistance
Identify participant needs and refer them to other social service agencies when appropriate
Coordinate with service providers to provide follow-up and advocacy for persons during the period in which they apply for school admissions, financial aid and related services; and while enrolled in a postsecondary institution
Work Management/Record-keeping:
Achieve annual prescribed admissions and financial aid applications, and postsecondary enrollment targets
Maintain individual caseload reports, records, and documentation as required
Submit monthly reports to the Director
Maintain accurate records of participant progress and program activities
Ensure confidentiality of participant records
Teamwork/Collaboration:
Develop and maintain comprehensive knowledge and information on financial, college special admissions, and academic assistance programs, their requirements, policies, and procedures, for use in serving EOC participants
Remain current on the latest trends in college access and success
Required to attend in-service and other job-related training
Communicate effectively with Project Director and all other project staff in order to ensure the continued successful operation of the program
Assist in all project’s special events
Other related duties as assigned
Minimum Requirements
Bachelor’s degree
Minimum of one year of experience with federal TRIO programs, academic support programs, or similar educational programs advising low-income and or potential first-generation college bound students
Extensive knowledge of postsecondary education programs and admissions and financial aid processes
Competencies and Desired Qualifications
Will have excellent knowledge of community service agencies and supportive services in RI
Will have excellent interpersonal and communication skills
Will be able to work independently with minimal supervision
Will be bilingual (Spanish, Portuguese and/or Asian languages preferred)
Will have a commitment to providing educational opportunity to adults from low-income first-generation backgrounds
Will have a demonstrated ability to effectively communicate with the population served by EOC</t>
  </si>
  <si>
    <t>https://www.indeed.com/viewjob?jk=245062f156937a7a</t>
  </si>
  <si>
    <t>Senior Solutions Engineering Specialist</t>
  </si>
  <si>
    <t>Snyk</t>
  </si>
  <si>
    <t>Every day, the world gets more digital thanks to tens of millions of developers building the future faster than ever. But with exponential growth comes exponential risk, as outnumbered security teams struggle to secure mountains of code. This is where Snyk (pronounced "sneak") comes in. Snyk is a developer security platform that makes it easy for development teams to find, prioritize, and fix security vulnerabilities in code, dependencies, containers, and cloud infrastructure — and do it all right from the start. Snyk is on a mission to make the world a more secure place by empowering developers to develop fast and stay secure.
Joining Snyk means embracing our core values: One Team, Care Deeply, Customer Centric, and Forward Thinking. As a member of our team, you'll have the opportunity to thrive in a dynamic environment where fostering collaboration, leading with empathy, driving business impact, and inspiring trust are at the heart of everything we do.
Our Opportunity
Our Solutions Engineering Specialist Team is seeking a new team member to support our AppSec Product line. The Solution Specialist is a subject matter expert in Application Security testing (SAST, SCA, DAST, etc). Specialists partner closely with pre-sales teams, but their expertise and ability to deliver anything from a deep dive into technology to a compelling session for C-level executives is also leveraged in cross-functional initiatives with departments like Product, Engineering, Marketing and Enablement.
You'll Spend Your Time:
Partnering closely with Account Executives &amp; Solutions Engineers on large deals throughout the deal lifecycle
Progressing deals of all sizes by addressing customer's technical concerns through deep-dive sessions
Working closely with Snyk's sales leaders to drive revenue through new sales campaigns, better product differentiation, and removing deal-specific roadblocks
Leveraging technical expertise to unblock both pre-sales and post-sales account teams behind the scenes
Contributing to Snyk's global Solutions Engineering community of practice through influence, relationship and ongoing mentorship of individual solution engineers
Capturing, distilling, and prioritizing field feedback and sharing with the Product team
Collaborating with Product &amp; Engineering on upcoming capabilities
Building influential productive relationships with engineering, product, and product marketing teams to address gaps, double down on strengths, and steer product direction
Working closely with the Enablement team to ensure all new capabilities and limitations are captured &amp; communicated with the Solution Engineering team and beyond
Creating innovative content on product positioning, differentiators, and best practices for Snykers, business partners, and customers
Creating and confidently delivering technical presentations internally and externally
Speaking and engaging large audiences (50+ attendees) both in-person and in a virtual setting - internal &amp; external
Continuously optimizing operations and coordinating resources of a small team to support the majority of deeply technical engagements worldwide
Creating new tools and approaches where necessary for optimal customer and product delivery of Snyk solutions
Working on thought leadership content, external marketing, blogs, and whitepapers to help build a pipeline for Snyk solutions
What You'll Need:
3+ years experience in a role with a customer-facing element
Software development experience (professional, academic or hobby)
Hands-on experience reviewing or fixing vulnerabilities identified using DAST or SAST, as well as SCA tools (either professionally or in personal projects)
Outstanding interpersonal abilities, and strong written and verbal communication skills
Participated in, or led cross-functional teams on key projects
Have strong written and spoken English
Love to teach and coaching is a habit
Understand people and what makes them tick, care about diversity and enjoy meeting people from all walks of life
Create alignment, rally resources and delight stakeholders
We'd be Lucky if You:
Experience developing enterprise applications
Hands-on experience in the area of Application Security testing
Leveraged generative AI in software development
Track record of delivering compelling presentations to both internal and external executives
Fluent in French, Spanish, Portuguese, German or Japanese a plus
#LI-TL1
We care deeply about the warm, inclusive environment we've created and we value diversity – we welcome applications from those typically underrepresented in tech. If you like the sound of this role but are not totally sure whether you're the right person, do apply anyway!
About Snyk
Snyk is committed to creating an inclusive and engaging environment where our employees can thrive as we rally behind our common mission to make the digital world a safer place. From Snyk employee resource groups, to global benefits that help our employees prioritize their health, wellness, financial security, and a work/life blend, we aim to support our employees along their entire journeys here at Snyk.
Benefits &amp; Programs
Prioritize health, wellness, financial security, and life balance with programs tailored to your location and role.
Flexible working hours, work-from home allowances, in-office perks, and time off for learning and self development
Generous vacation and wellness time off, country-specific holidays, and 100% paid parental leave for all caregivers
Health benefits, employee assistance plans, and annual wellness allowance
Country-specific life insurance, disability benefits, and retirement/pension programs, plus mobile phone and education allowances</t>
  </si>
  <si>
    <t>https://www.indeed.com/viewjob?jk=ba3ef84653df662e</t>
  </si>
  <si>
    <t>Sales Account Manager</t>
  </si>
  <si>
    <t>$77,000 - $102,600 a year</t>
  </si>
  <si>
    <t>Teledyne Technologies Inc.</t>
  </si>
  <si>
    <t>Redlands, CA 92374</t>
  </si>
  <si>
    <t>Be visionary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
We are looking for individuals who thrive on making an impact and want the excitement of being on a team that wins.
Job Description
Teledyne Battery is a fast-growing manufacturer of aviation and ground power lead-acid battery solutions with a global and tight network of distribution partners. We’re looking for an Account Manager to join our customer-interfacing team. We’re looking for a self-motivated sales professional who exhibits dedication, creativity and someone who shares the same passion we do for value-added sales via quality service and strong partnership management.
Our site-wide key focus areas are: Safety, Quality, Team Development, Operational Excellence, and Brand Elevation. We’re a close and agile team that love what we do.
Our vision is to maximize our market share by leveraging our partnership networks’ salesforce through lead generation, tailored campaigns, joint-outreach, customer education, and support. This includes understanding our market segments’ dynamics and various customer profiles as well as the individual organizational focus areas for this role are partner and customer product education, obtaining detailed in-field intelligence, problem resolution, lead and opportunity generation, business case development, tailored campaign design and execution, strengthening and taking control of our brand perception and relationship management. Partnership network management also includes identifying, vetting, and onboarding strategic additions to our business.
Summary
Develops new prospects and interacts with existing customers and partners to increase sales of an organization's products and/or services. Works with customers and partners to find what they want, create solutions and ensure a smooth sales process. A certain degree of creativity and latitude is required. Prioritizes schedules based on multiple factors and customer requirements. Is occasionally directed in several aspects of the work. Gains exposure to some of the complex tasks within the job function. Normally receives general instructions on routine work, detailed instructions on new projects or assignments.
Essential Duties and Responsibilities
Serve as the face of Teledyne to the customer, and the voice of the customer internally.
Maintain positive relationships with distributors. Monitor and analyze their sales trends and inventory levels, implement co-promotions, assist in improving service and quality levels.
Work with marketing to develop and implement strategies and campaigns to gain market share.
Lead our representation at key industry events.
Maintain training schedule and provide recurring partner and customer training. Track effectivity and tailor as needed.
Support new product and new certification entry into market.
Manage agreement terms and effectivity.
Order forecasting and pricing analysis.
Tailor and provide presentations and prepare sales toolkit collateral for our partners. Partner in-field sales support as needed. Identify certification and new application opportunities.
Make and submit orders by referring to product literature and price lists
Gather current marketplace information on newly introduced products, delivery schedules, pricing, and merchandising techniques in order to monitor competition
Investigate problems; prepare reports; develop solutions, and make recommendations to management in order to resolve customer complaints
Attend educational workshops; review publications, and be involved in professional associations. This includes tradeshows, customer field visits, and conducting seminar trainings on battery installation and maintenance best practices.
Provide historical records by keeping records on customer inquiries and sales
Contribute to team efforts in accomplishing organizational goals.
Investigates and resolves customer issues
Daily availability to include evenings and weekends when necessary to reach goals and deadlines.
Up to 50% travel (domestic and international).
Supervisory Responsibilities
This job has no supervisory responsibilities.
Competencies
To perform the job successfully, an individual should demonstrate the following competencies:
 Problem Solving - Identifies and resolves problems in a timely manner; Gathers and analyzes information skillfully.
Project Management - Communicates changes and progress.
Technical Skills - Pursues training and development opportunities; Strives to continuously build knowledge and skills.
Oral Communication - Listens and gets clarification; Responds well to questions; Participates in meetings.
Written Communication - Writes clearly and informatively; Edits work for spelling and grammar; Presents numerical data effectively.
Teamwork - Gives and welcomes feedback; Supports everyone's efforts to succeed.
Business Acumen - Understands business implications of decisions.
Ethics - Treats people with respect;
Organizational Support - Follows policies and procedures; Supports organization's goals and values.
Judgment - Includes appropriate people in decision-making process.
Motivation - Demonstrates persistence and overcomes obstacles.
Planning/Organizing - Prioritizes and plans work activities; Uses time efficiently.
Professionalism - Approaches others in a tactful manner; Reacts well under pressure; Accepts responsibility for own actions; Follows through on commitments.
Quality - Demonstrates accuracy and thoroughness; Looks for ways to improve and promote quality; Applies feedback to improve performance; Monitors own work to ensure quality.
Quantity - Completes work in timely manner; Strives to increase productivity.
Safety and Security - Observes safety and security procedures; Reports potentially unsafe conditions ; Uses equipment and materials properly.
Adaptability - Adapts to changes in the work environment; Able to deal with frequent change, delays, or unexpected events.
Initiative - Seeks increased responsibilities; Asks for and offers help when needed.
Innovation - Generates suggestions for improving work.
Qualifications:
To perform this job successfully, an individual must be able to perform each essential duty with little difficulty. The requirements listed below are representative of the knowledge, skill, and/or ability required. Reasonable accommodations may be made to enable individuals with disabilities to perform the essential functions.
Education and/or Experience
Bachelor’s degree (B.A.) from a four year college or university in related field preferred and 2-5 years of directly related experience and/ or training; or equivalent combination of education and experience.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Spanish, Portuguese, and/or German a plus.
Mathematical Skills
Ability to calculate figures and amounts such as discounts, interest, commissions, proportions, percentages, area, circumference, and volume. Ability to apply concepts of basic algebra and geometry.
Reasoning Ability
Ability to solve practical problems and deal with a variety of concrete variables in situations where only limited standardization exists. Ability to interpret a variety of instructions furnished in written, oral, diagram, or schedule form.
Computer Skills
To perform this job successfully, an individual should have knowledge of
MS -Office Suite
Sales &amp; Marketing Software Tools
Salesforce (preferred but not required)
Position may require one or more of the following (Site/CBU Specific):
Other Essential Duties
Follows all import/export requirements, consulting with facility import/export personnel as required.
Other Skills and Abilities
Basic Knowledge of ISO and/or AS9100
Working knowledge of Lean Manufacturing/6 Sigma/Kaizen
Knowledge of specific software (design, analysis, ERP…)
Other Qualifications
Active Government Security Clearance
US Citizenship with ability to attain/maintain government security clearance.
Ability to travel (domestically/internationally) up to 50% of the time
Salary Range:
$77,000.00-$102,600.000
Pay Transparency
The anticipated salary range listed for this role is only an estimate. Actual compensation for successful candidates is carefully determined based on several factors including, but not limited to, location, education/training, work experience, key skills, and type of position.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t>
  </si>
  <si>
    <t>https://www.indeed.com/viewjob?jk=c634b8bbd14187ae</t>
  </si>
  <si>
    <t>Patient Care Coordinator</t>
  </si>
  <si>
    <t>KidSense Therapy Group</t>
  </si>
  <si>
    <t>*About Us:*
Kidsense Therapy Group in Danbury is seeking a *Patient Care Coordinator* to join our dynamic and fast-paced therapy practice. We are looking for a dependable, hardworking individual who is team-oriented, friendly, and trustworthy, as well as eager to learn and support our clients and clinicians.
*Job Description:*
As a *Patient Care Coordinator* at Kidsense Therapy Group, you will play a vital role in ensuring a seamless experience for our clients. Your primary responsibilities will include managing patient communication, converting referrals to evaluations, completing benefit checks, maintaining records, and supporting the administrative functions of our practice with professionalism and confidentiality.
*Key Responsibilities:*
* Monitor intake form submissions and update referral tracker and physician scripts.
* Analyze referrals and obtain necessary MD scripts for conversion to new clients.
* Set up new client EMR profiles and ensure all required documentation is submitted.
* Coordinate with Department Heads and Clinic Manager for evaluation scheduling.
* Maintain and update form submissions during biannual send-outs.
* Keep the waitlist updated weekly with clients ready for evaluations.
* Document client-specific details from intake paperwork, including allergies and custodial agreements.
* Ensure evaluation and discharge reports are available within one week of upload.
* Send plans of care and MD script requests promptly.
* Manage supplemental documentation requests from schools, attorneys, and benefit services.
* Document correspondence and distribute necessary paperwork.
* Conduct multidisciplinary benefit checks and verify ICD-10 and CPT code coverage.
* Upload benefit checks into EMR and update client records.
* Confirm accepted payors with Billing and send Good Faith Estimates for out-of-pocket services.
* Attend weekly meetings with the Clinic Manager and Client Services Team.
* Run reports on client attendance, listings, contact logs, and documentation status.
* Manage client communications through Constant Contact and note marketing consent.
* Conduct new client welcome calls and follow-ups after one month.
* Administer discharge and dropout recovery surveys and analyze reports for management.
* Support social media engagement across platforms.
* Follow up with potential clients who chose a different facility.
* Coordinate with Marketing to send thank-you and sympathy cards.
* Assist in managing physician, provider, and referral networks.
* Provide coverage for Front Desk Greeter when needed.
*Qualifications:*
* Experience in medical administrative support, patient services, or a related field is essential.
* Proficiency in medical office operations and EMR systems preferred.
* Strong computer skills, including proficiency in Google Suite and data entry.
* Excellent organizational and multitasking skills with attention to detail.
* Strong customer service and communication skills.
* Ability to work independently and as part of a team in a fast-paced environment.
*Tentative Schedule:*
* Monday -Friday: 9:00-4:00 pm
*Join Our Team:*
If you are a dedicated professional looking for a rewarding role in a supportive environment, apply today to join Kidsense Therapy Group in Danbury!
Job Type: Part-time
Pay: $16.00 per hour
Benefits:
* 401(k)
* 401(k) matching
* Bereavement leave
* Dental insurance
* Health insurance
* Health savings account
* On-the-job training
* Paid orientation
* Paid sick time
* Paid time off
* Referral program
* Vision insurance
* Wellness program
Medical Specialty:
* Pediatrics
Schedule:
* Monday to Friday
Application Question(s):
* Does the schedule outlined in the job description match your availability?
* What are 3 priorities you must have in your next job opportunity and employer?
* Why are you currently seeking a new employment opportunity?
* What would contribute to you staying with an employer for 3 years or longer and what would push you to seek out a new employment opportunity?
* Name 3 professional goals you hope to accomplish in the next 12 months.
* When are you available to start if offered the position?
* Do you have any questions for us before the interview?
Work Location: In person</t>
  </si>
  <si>
    <t>https://www.indeed.com/viewjob?jk=f1b4faba8b7eaba8</t>
  </si>
  <si>
    <t>Entry Level Legal Assistant</t>
  </si>
  <si>
    <t>PARKER MALONEY &amp; MARTHALER</t>
  </si>
  <si>
    <t>Stirling, NJ 07980</t>
  </si>
  <si>
    <t>*Overview*
We are a small New Jersey firm seeking a motivated and detail-oriented Entry Level Legal Assistant to join our dynamic law office. This role is ideal for individuals looking to start their career in the legal field, particularly in Personal Injury Law. Note, this is an *in person position*. The successful candidate will support attorneys by performing various administrative tasks and assisting with legal research, ensuring that our clients receive the highest level of service. Spanish and/or Portuguese speakers *HIGHLY *encouraged to apply!
\*Kindly note that we have two, well mannered dogs in our office. If you are not comfortable around pets, we kindly ask that you reconsider applying.\*
*Duties*
* Manage phone communications with clients, courts, and other legal professionals, demonstrating excellent phone etiquette.
* Assist attorneys with case preparation and litigation processes.
* Draft correspondences.
* Maintain organized case files and documentation for easy retrieval.
* Conduct client interviews to gather necessary information for cases.
* Perform general administrative tasks such as scheduling appointments, managing calendars, and maintaining office supplies.
* Request and analyze medical bills and records.
* Handling different types of insurance claims regarding automobile accidents and health insurance.
* Monitoring both inbound and outbound email correspondence.
* Ability to efficiently and effectively communicate in a timely manner with other legal assistants, paralegals, and attorneys.
* Handle miscellaneous tasks per attorney request.
*Qualifications*
* Associates or Bachelor's degree.
* A strong interest in pursuing a career in law with a focus on Personal Injury Law.
* Proficient in Microsoft Suites.
* Familiarity with legal terminology and procedures is a plus but not required.
* Excellent proofreading skills to ensure accuracy in all documents.
* Strong organizational skills with the ability to manage multiple tasks effectively.
* Proficient in conducting legal research using various resources.
* Exceptional communication skills, both written and verbal.
* Previous experience in an administrative role is beneficial but not mandatory.
* Spanish/Portuguese (major plus).
Work Location: In person
Job Type: Full-time
Pay: Starting from $16 per hour
Benefits:
* Health insurance
* Paid time off
* Free parking
Schedule:
* 8 hour shift
* Monday to Friday
This position provides an excellent opportunity for growth within the legal field while contributing to meaningful work that impacts clients' lives. If you are eager to learn and develop your skills in a supportive environment, we encourage you to apply.
Job Type: Full-time
Pay: From $16.00 per hour
Expected hours: 40 per week
Benefits:
* Free parking
* Health insurance
* Paid time off
Schedule:
* Monday to Friday
Work Location: In person</t>
  </si>
  <si>
    <t>https://www.indeed.com/viewjob?jk=926c2fd84e421d2c</t>
  </si>
  <si>
    <t>Fast Track To Management - Insurance Sales</t>
  </si>
  <si>
    <t>New York Life - North Dakota</t>
  </si>
  <si>
    <t>Moorhead, MN</t>
  </si>
  <si>
    <t>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If you are a leadership-oriented individual who is ready to take your financial career to the next level as a partner in our general office, we have an opportunity for you! New York Life Insurance Company is currently hiring managers for its Fast Track Partner Program, a training in which participants start as financial professionals who gain first-hand experience in the field. Completion of the program requirements can lead to a transition into management as an associate partner. If this sounds like a fit for you, apply today!
Training, Support, and Professional Development: New York Life offers a comprehensive three-year training program, marketing support, as well as prospecting and technical assistance. Our programs give you the ability to work with highly successful, established agents and managers who assist you in developing a clientele. New York Life provides the resources and ongoing support you would expect from a Fortune 100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Advisors offer investment advisory services through Eagle Strategies LLC, a Registered Investment Adviser. Registered Representatives offer securities through NYLIFE Securities LLC (member FINRA/SIPC), A Licensed Insurance Agency - Equal Opportunity Employer M/F/D/V
1 - Full-time agents and their dependents are immediately eligible for medical, dental, vision, long-term disability, and group term life insurance. New York Life reserves the right to amend or terminate any benefit plans, in whole or in part, at any time.
2 - Source: Individual Third Party Ratings Reports as 7/30/18.
3 - MDRT (Million Dollar Round Table) is recognized throughout the industry as the standard of excellence in life insurance sales performance. SOURCE: MDRT as of 7/1/2019
4 - Based on revenue as reported by “Fortune 500 ranked within Industries, Insurance: Life, Health (Mutual),” Fortune magazine, 6/1/19. For methodology, please see http://fortune.com/fortune500/Compensation:
$70,000 - $100,000 at plan
Responsibilities:
Select, hire, and grow your financial professionals team as an associate partner
Become an associate partner on the management team after successfully completing all program requirements
Join our intensive, six-month Associate Partner Training Program to further your business acumen and expertise while working toward a management position
Determine financial solutions for clients within a breadth of relevant products and services such as life insurance, fixed and variable annuities, mutual funds, and more
Gain hands-on experience as a financial professional helping clients develop a long-term strategy to achieve their financial goals
Qualifications:
Bilingual in Spanish, Portuguese, or another language is a plus
Cultural markets knowledge preferred but not required
Seeking a rewarding and challenging career as a goal-oriented, highly motivated financial professional
Experience working in sales is required
Required knowledge and experience working in the insurance or financial services field
About Company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t>
  </si>
  <si>
    <t>https://www.indeed.com/viewjob?jk=7bd16cca05e76e15</t>
  </si>
  <si>
    <t>Manager, Engagement and Enrollment Services</t>
  </si>
  <si>
    <t>$102,183 - $163,492 a year</t>
  </si>
  <si>
    <t>Manager, Engagement and Enrollment Services
Job Category: Customer Service
Department: Product Sales
Location:
Los Angeles, CA, US, 90017
Position Type: Full Time
Requisition ID: 11976
Salary Range: $102,183.00 (Min.) - $132,838.00 (Mid.) - $163,492.00 (Max.)
Established in 1997, L.A. Care Health Plan is an independent public agency created by the state of California to provide health coverage to low-income Los Angeles County residents. We are the nation’s largest publicly operated health plan. Serving more than 2 million members,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Manager, Engagement and Enrollment Services (EES) will provide leadership, strategic direction, and oversight to effectively lead the EES team. This position is responsible for supporting L.A. Care’s local presence and strategy by becoming involved with key organization committees, and influences within the area of responsibility as well as achieve required operational and regulatory goals, while assisting individuals and families within communities throughout L.A. County.
The Manager will ensure that all staff, operational strategies, and technical procedures meet the regulatory requirements and L.A. Care’s professional standards. This position manages all aspects of running an efficient team, including hiring, supervising, coaching, training, disciplining, and motivating direct reports.
The manager effectively drives results and contribute to the overall success of the organization and staff. The manager plans and implements enrollment strategies and operations, improves systems, and processes. This position oversees adherence to scripts for all in and outbound calls and in-person meetings for enrollment assistance. This position ensures the overall lead flow model is utilized efficiently.
The Manager is responsible for nurturing internal and external partnerships to lead outreach and engagement activities properly and effectively. This position will provide critical oversight of centralized activities with prospective and current Covered California or Medi-Cal health plan members. Centralized activities include but are not limited to informational and enrollment services, and retention support to positively impact enrollment growth for L.A. Care, while engaging in the community and other strategic initiatives that positively impacts enrollment growth for the organization.
Duties
Address and resolve questions and complex issues. Encourage EES team members to provide suggested recommendations for relevant process improvement, systems enhancements, and overall increased efficiencies.
Manage staff, including, but not limited to monitoring of day-to-day activities of staff, monitoring of staff performance, mentoring, training, and cross-training of staff, handling of questions or issues, etc. raised by staff, encourage staff to provide recommendations for relevant process and systems enhancements, among others.
Manages complex projects, engaging and updating key stakeholders, developing timelines, leads others to complete deliverables on time and ensures implementation upon approval.
Determines operational strategies of the EES team by conducting needs assessments, performance reviews, and capacity planning. Identify and evaluate current industry technologies. Define user requirements and establish technical specifications, production, productivity, quality, and brand experience standards. Contribute information and analysis to organizational strategic plans and reviews. Plan and implement systems and procedures to maximize operating efficiency and achieve strategic priorities.
Performs regular monthly audits of specialists to ensure compliance with L.A. Care, Federal, State, and County guidelines. Audits consist of script adherence, product knowledge, telephonic and in-person outreach techniques, and community engagement service standards.
Duties Continued
Develop and implement standardized processes and procedures to optimize workflow. Monitor team productivity and identify opportunities to increase efficiency and key stakeholder partnerships. Ensure compliance with all applicable federal, state, and local regulations. Manage and resolve escalated member and provider inquiries.
Expertly utilizes the Customer Relationship Management (CRM) system, Salesforce, to manage the prospect contact referral pipeline and sales lead algorithm assignment. Responsible for managing the quality and integrity of the CRM database.
Analyzes enrollment and eligibility data to identify trends and opportunities for improvement. Prepares and presents on various monthly, quarterly, annual, and on-demand-reports designed to measure key team metrics. Will demonstrate proper use of data to inform decision-making and strategic planning.
Conduct regular audits and reviews to identify and address quality issues. Implement corrective actions to prevent errors and improve performance. Ensures quality assurance, by developing and implementing measures to affirm accuracy and completeness of enrollment and eligibility data.
Maintain a high standard of customer service, product knowledge and relationship management. Collaborate with cross-functional teams to improve enrollment and eligibility processes and represents the team among internal and external stakeholders.
Effectively manage stakeholder interests designed to provide benefit interpretation, eligibility, enrollment goals and services and other product support for all direct lines of business. Ensure services are provided to both internal and external stakeholders. Lead a high standard of product knowledge and agent relationship management.
Performs other duties as assigned.
Education Required
Bachelor's Degree
In lieu of degree, equivalent education and/or experience may be considered.
Education Preferred
Master's Degree
Experience
Required Experience:
At least 5 years’ experience on product knowledge with eligibility and enrollment for Medi-Cal and/or Covered California at the State and/or L.A. County level.
Experienced on member claims and/or services, member outreach, marketing, or sales experience in healthcare industry.
At least 3 years of experience in leading, supervising and/or managing staff.
Experienced in healthcare, healthcare science, social work, public health.
Experienced with eligibility, enrollment, and retention-related activities and projects.
Preferred Additional Experience:
Superior and advanced direct healthcare informational and enrollment assistance related experience for state and/or county Medi-Cal and/or Covered California product solutions.
Knowledge and experience on other healthcare product line.
Skills
Required:
Deep understanding of Medi-Cal and/or Covered California healthcare programs, eligibility criteria, and enrollment processes,
Strong knowledge and ability to develop approved scripts and guidelines to effectively communicate via electronically or telephonically with potential enrollees.
Strong verbal, written communication, and presentation skills.
Ability to understand and follow regulatory compliance guidelines.
Familiarity with leading escalation processes.
Demonstrated ability to lead organizational change and adapting to evolving industry regulations and guidelines.
Proven ability to successfully lead, encourage and inspire a team with empathy.
Demonstrated ability to understand the needs of the communities L.A. Care serves.
Demonstrated ability to provide a compassionate assistance, while meeting deadlines and managing multiple individual priorities.
Ability to understand and follow everchanging and complex eligibility guidelines, staying up to date with constantly evolving eligibility criteria.
Familiarity with computer systems and with relevant software and systems (e.g., QMEIS, MEIS, QNXT, PDM, MARx, Member360, AEVS).
Strong ability to handle technical difficulties, system errors or slow processing times.
Strong team building, coaching, and mentoring skills to needed to lead high-performing teams.
Licenses/Certifications Required
Completion of Unrestricted California Health License – Can be secured within 12 months of start date.
Completion of America’s Health Insurance Plans (AHIP) Certification within 12 months of start date.
Certification for Medi-Cal Covered California within 12 months of start date.
Certified Plan Based Enroller (PBE)
Licenses/Certifications Preferred
Required Training
Completion of all required certifications and trainings within 12 months of start date.
Physical Requirements
Light
Additional Information
Additional Required Skills:
Analytical and comprehension skills needed to demonstrate the ability and knowledge in developing and implementing effective strategies to achieve goals and improve operational efficiency.
Demonstrated ability to ensure adherence to quality standards and compliance with regulations.
Strong analytical and critical thinking skills.
Demonstrated ability and knowledge needed to develop performance metrics which identify trends and opportunities for improvement.
Demonstrated ability to identify and resolve complex problems and challenges and conflict resolution.
Keen understanding of and experience with managing budgets, forecasting, and resource allocation.
Knowledge in compliance with federal, state, and local regulations.
Preferred:
Please check box below (if applicable): Bilingual in one of L.A. Care Health Plan’s threshold languages is highly desirable. English, Spanish, Chinese, Armenian, Arabic, Farsi, Khmer, Korean, Russian, Tagalog, Vietnamese
Salary Range Disclaimer: The expected pay range is based on many factors such as geography, experience, education, and the market. The range is subject to change.
L.A. Care offers a wide range of benefits including
Paid Time Off (PTO)
Tuition Reimbursement
Retirement Plans
Medical, Dental and Vision
Wellness Program
Volunteer Time Off (VTO)
Nearest Major Market: Los Angeles
Job Segment: Relationship Manager, Public Health, Social Worker, Claims, Customer Service, Healthcare, Service, Insurance</t>
  </si>
  <si>
    <t>https://www.indeed.com/viewjob?jk=8ce604855af6fa50</t>
  </si>
  <si>
    <t>Supervisor, Starlink Customer Support</t>
  </si>
  <si>
    <t>SpaceX</t>
  </si>
  <si>
    <t>Hawthorne, CA</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</si>
  <si>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SUPERVISOR, STARLINK CUSTOMER SUPPORT
Starlink, our revolutionary satellite constellation, will deliver low-latency broadband internet worldwide. As a member of the Starlink customer support team, you will lead the team that interfaces directly with Starlink customers, ensuring they have an exceptional overall experience.
Your primary responsibility will be to lead a shift of support associates responsible for rapidly resolving customer issues. You will have responsibility for hiring, personnel development, and developing a culture of operational rigor where our customers come first. You will partner with other internal teams to surface and resolve the root cause of issues impacting our customers and will be a critical voice in the development of program strategy. We're looking for excellent problem solvers who succeed wearing many hats (supervisor, trainer, rep, analyst, designer), move quickly and proactively, are strong communicators, and fiercely advocate within the Starlink organization on behalf of our customers.
RESPONSIBILITIES:
Lead an hourly workforce of support associates by assessing employee performance, managing the quality of customer interactions, providing positive/constructive feedback, facilitating conflict resolution, and addressing repeat issues with corrective actions, performance improvement plans, or through disciplinary means
Lead by setting an example, taking feedback from all levels of the organization, and motivating your organization to achieve the highest level of results
Monitor and improve operations, ensuring a safe work environment
Ensure business practices are being followed to not only guarantee the processing of customer interactions in a quality manner but also meet those needs outlined in ISO 9001 and regional-specific requirements
Utilize quantitative and qualitative methods to understand the root cause of new and trending issues
Develop triage methods and troubleshooting playbooks that improve resolution speed and first-touch resolution
Lead cost-saving opportunities, identifying internal/external cost reductions and optimization opportunities
Collaborate with internal teams (engineering, reliability, production, finance, design, communications, sales, etc.) to design simple and effective support interventions that improve our customers' experience
Partner and create training programs, along with coaching tools, that enable our support associates to be knowledgeable, nimble, technically capable, and excellent communicators
Create, review, and maintain an internal knowledge base and customer-facing help center
Collaborate with internal tooling development teams to identify capabilities that increase support associate performance and productivity
Develop reporting and analytics that measure end-customer and internal team successes
Actively monitor and grow the workforce, ensuring team members are challenged and performing at the expected standards
Monitor and approve employee time-keeping records
BASIC QUALIFICATIONS:
Bachelor's degree or 4+ years of professional experience in a customer service or customer success function in lieu of a degree
2+ years of people management experience in synchronous (phone/chat/instant messaging) customer support operations with teams of 25+ hourly employees; or 1+ years of SpaceX customer support operations experience as a lead
PREFERRED SKILLS AND EXPERIENCE:
Experience managing a team as either a front-line supervisor or shift lead
Bachelor's degree in supply chain, business, science, engineering, or similar technical discipline
Completion of a leadership or rotational development program
Experience in training, learning and development, analytics, service design, vendor management, or content management roles
Excellent written and verbal communication skills. Talking with others comes naturally, you derive satisfaction from resolving their issues, and you can distill complex concepts into the simplest explanations. You internalize customer concerns, solve them, and keep it positive
Strong attention to detail, project management, and organizational skills. You take pride in your craft
Technical aptitude - experience with networking, hardware troubleshooting, software development, etc.
Experience working with software and staffing vendors
Lean/6-Sigma experience (Green/Black Belt certifications)
Experience with reporting tools (Advanced Excel, SQL, dashboarding/reporting/visualization platforms)
Written/verbal business fluency in Spanish, French, German, Portuguese, Polish, Italian, Japanese, Korean, Czech, Indonesian, Arabic, Turkish, or Malay
ADDITIONAL REQUIREMENTS:
Willingness to work extended hours and non-scheduled days when needed to meet critical deadlines
This is NOT a remote position and would require relocation if not local to the Hawthorne, CA area
Must be available for the following shift:
Shift Delta: Fri - Mon 6:00AM - 4:30PM
COMPENSATION AND BENEFITS:
Pay Range:
Supervisor, Starlink Customer Support: $95,000.00 - $115,000.00/per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
ITAR REQUIREMENTS: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</si>
  <si>
    <t>https://www.indeed.com/viewjob?jk=f30a06d2c3171d5e</t>
  </si>
  <si>
    <t>Fast Track Insurance Partner</t>
  </si>
  <si>
    <t>$126,000 a year</t>
  </si>
  <si>
    <t>NYL Correra - Horsham, PA</t>
  </si>
  <si>
    <t>Our mission is to provide financial security and peace of mind through our insurance, annuity and investment solutions. We act with integrity and humanity in all our interactions with our policy owners, business partners and with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New York Life Insurance Company is currently seeking managers to become part of our Fast Track Partner program. We are interviewing for leadership-oriented individuals who may be selected to become a Partner in our General Office. In the Fast Track Management Program, you’ll start as a financial professional to gain hands-on experience. Once you have met the program requirements, you’ll be able to transition into management as an Associate Partner.
In this role, you’ll be responsible for recruiting and developing your own team of financial professionals. You’ll also be enrolled in the Associate Partner Training Program, which is an intensive, six-month program that will prime you for success as a manager.
Training, Development &amp; Benefits: From quality training programs to a competitive compensation package, New York Life offers tremendous support and benefits to our financial professionals and managers. Our dedicated teams at the General Office and the Corporate Office support our managers and help them impact their agents and communities.
About New York Life: We are among the strongest and most respected financial companies in America today, consistently appearing on the Fortune 100 list. New York Life has earned the highest possible financial strength ratings currently awarded to any life insurer from the four major ratings agencies: Standard &amp; Poor’s (AA+); A.M. Best (A++); Moody’s (Aaa); and Fitch (AAA)2. For over 65 years we have led the way in the industry with the most U.S. members of the Million Dollar Round Table - the standard of excellence for life insurance sales performance in the insurance and financial services industry.
*Registered Representatives are affiliated with NYLIFE Securities (member FINRA/SIPC), a Licensed Insurance Agency. Financial Advisors are affiliated with Eagle Strategies LLC, a Registered Investment Advisor. NYLIFE Securities and Eagle Strategies are New York Life companies.
1- New York Life has received the highest financial strength ratings currently awarded to any U.S. life insurer by Standard &amp; Poor’s (AA+); A.M. Best (A++); Moody’s (Aaa); and Fitch (AAA). Source: Individual Third-Party Ratings Reports as of 7/30/18
2- MDRT (Million Dollar Round Table) is recognized throughout the industry as the standard of excellence in life insurance sales performance. SOURCE: MDRT as of 7/1/2019
3- Based on Fortune Magazine ‘World’s Most Admired Companies’ 2019 ranking: https://fortune.com/worlds-most-admired-companies/ To determine the best-regarded companies in 52 industries, Korn Ferry asked executives, directors, and analysts to rate enterprises in their own industry on nine criteria, from investment value and quality of management and products to social responsibility and ability to attract talent. A company’s score must rank in the top half of its industry survey to be listed
4- Based on revenue as reported by “Fortune 500 ranked within Industries, Insurance: Life, Health (Mutual),” Fortune magazine, 6/1/19. For methodology, please see http://fortune.com/fortune500/
Our extensive resources include:
-Our NYLIC University training program, designed to provide career-long support and growth including tuition reimbursement program for certain advanced, professional designation courses.
- Three highly-skilled teams that provide advanced markets support:
- Our Advanced Planning Group
- Eagle Strategies*** for qualifying agents who are also Registered Representatives
- The Nautilus Group for qualifying agents who pay a monthly subscription fee
- A team of highly-trained, experienced product consultants to support your agents’ client acquisition needs.
Compensation:
$126,000 at plan
Responsibilities:
Participate in the Associate Partner Training Program, an intensive, six-month program that will develop you and prime you for success as a manager
Determine financial solutions for clients within a breadth of relevant products and services such as life insurance, fixed and variable annuities, mutual funds, and more
Recruit and develop your own team of financial professionals as an Associate Partner
Develop a personalized, long-term strategy and gain hands-on experience while assisting clients in identifying and achieving their financial goals
Transition into management as an Associate Partner once you have achieved the program requirements
Qualifications:
Some sales experience needed
Must have financial services industry and/or insurance industry experience
Knowledge of cultural markets a plus
Seeking a rewarding and challenging career as a goal-oriented, highly motivated financial professional
Bilingual in Spanish, Portuguese, or another language is a plus</t>
  </si>
  <si>
    <t>https://www.indeed.com/viewjob?jk=5f971f70049366e0</t>
  </si>
  <si>
    <t>Technical Specialist II, LCFS</t>
  </si>
  <si>
    <t>$66,000 - $96,500 a year</t>
  </si>
  <si>
    <t>SCS Global Services</t>
  </si>
  <si>
    <t>Company Overview
Since 1984, SCS Global Services has been a pioneer and leader in the field of sustainability standards and third-party certification, working across the economy in the natural resources, built environment, food and agriculture, consumer products, and climate sectors. Partnering with companies, government agencies, NGOs, and stakeholders, we are striving to advance sustainable development goals through independent assessment, the application of sound science, and innovative solutions. Through these services, we are enabling decision-makers and purchasers to make informed decisions, giving innovators a competitive edge, and helping to drive the development of leadership standards to create a framework for continuous improvement.
Job Overview
SCS is hiring a Technical Specialist II, LCFS who will support the Program Manager in the administration of SCS's low carbon biofuel verification programs, as well as related biofuels programs administered by SCS. The position primarily entails field auditing for clients hiring SCS to verify compliance with California's Low Carbon Fuel Standard (LCFS) and Canada's CFR programs in North America. The Technical Specialist II, LCFS will also be trained to support complementary biofuel-related activities, including Oregon Clean Fuels and Colombia's low carbon fuel program.
The primary job responsibility is to audit the low carbon fuel programs operated in California (LCFS) and Canada (Canada Clean Fuels). These regulations are designed to systematically reduce the carbon intensity (CI) of the transportation fuels used or produced in each jurisdiction each year. Both programs require that annual reporting requirements for biofuels used for transportation are verified by independent third parties like SCS Global Services.
The position entails verifying the accuracy and completeness of client reports under the California, Canada, or relevant low carbon fuel regulation being audited. Verification for compliance requires the Technical Specialist II, LCFS to assess the implementation of program standards, analysis of processing and programmatic data, in person assessment of manufacturing operations and related data management systems, interviews of relevant staff in charge of relevant data and submissions, and prompt and professional customer service for both clients and SCS colleagues.
Relevant Standards/Schemes
Biofuels
Canada Clean Fuels (CFR)
Electric Vehicles (EV)
International Sustainability &amp; Carbon Certification (ISCC)
Low Carbon Fuel Standard (LCFS)
Renewable Natural Gas (RNG)
RenovaBio
Other programs in the EBC division, as needed
Essential Duties and Responsibilities
Project Management
Conduct both onsite and desk audits according to the standard and verification requirements as assigned
Perform required data checks for inventory data and data management systems
Participate in the development of risk assessment and verification plan
Complete audits by adhering to the agreed timeline, reporting deliverables, and professional requirements
Lead the documentation, communication, and closure of audit findings
Contribute to the development of verification report and verification statement
Communicate in a timely and professional manner with internal staff and external clients
Auditing &amp; Technical Expertise
Complete clear technical audit reports with increasing complexity (expansive scope, complex industry, standard, etc.) including applicable calculations, interpretation of testing results, and research
Conduct data analysis and modeling
Interpret results of analysis and prepare written reports
Quality &amp; Program Development
Deliver verification services in accordance with SCS Corporate and Program Quality requirements, in addition to participation in periodic internal and external accreditation audits
Manage the SCS quality management system through maintenance of competency records including training log, completed calibration activities, and up to date knowledge of SCS program and external scheme requirements
Minimum Qualifications
Bachelor's Degree in a related field and
3+ years of relevant experience or
Significant operational experience in a related field
Excellent technical writing, observation and data management skills, strong communication, and demonstrated abilities in critical analysis
Excellent time management skills with a proven ability to meet deadlines
Proficient in Microsoft Office including Word, Excel, PowerPoint, Outlook, and database management systems; advanced level in Excel
Strong organization and prioritization skills
Strong customer service and teamwork orientation
Initiative, good judgment, and ability to work independently under pressure in a changing environment
Preferred Qualifications
Master's Degree in a related field
Multi-language proficiency in Spanish or Portuguese
Background or experience in Renewable Natural Gas (RNG) or Electric Vehicle (EV)
The above description is intended to describe the general nature and level of work being performed. It is not intended to be an exhaustive list of all responsibilities, duties, and skills required. Additional duties outside of normal responsibilities may be required from time to time as assigned.
Working Remotely
SCS is recruiting all open roles to be remote; allowing our employees the ability to work flexibly and allowing SCS as a company to diversify the experience and perspectives of our growing workforce. This is a home-office based role and may include travel with local, domestic, and/or international trips. Details will be clarified during the recruitment process.
Estimated Annual Salary
$66,000 - $96,500
EEOC Statement
SCS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SCS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</si>
  <si>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https://www.indeed.com/viewjob?jk=b1ba67c5e370ac40</t>
  </si>
  <si>
    <t>ndependent Sales Representative – Commission-Based Earnings!</t>
  </si>
  <si>
    <t>$2,000 - $15,000 a month</t>
  </si>
  <si>
    <t>Easy Flooring Orlando</t>
  </si>
  <si>
    <t>Are you a motivated and energetic individual seeking a rewarding career with a growing family-owned company in the Tile Leveling System industry? Easy Flooring Orlando is looking for Independent Sales Representatives to join our dynamic team. If you have a passion for sales, enjoy working in the field, have an established client base in the industry, and want to increase your earnings, this is the perfect opportunity for you!
· *What We Offer:*
¨ *Competitive commission structure*: High earning potential with commissions of 10% on confirmed and paid sales, with a minimum order value of $2,000, plus bonuses that can reach up to $10,000!
¨ *Flexible work environment*: Enjoy the freedom to work at your own pace, using your vehicle and setting your own hours and locations.
¨ *Growth opportunities*: As we expand, you will have the chance to advance your career and gain exclusivity in your region.
· *Job Requirements:*
¨ Sales experience, preferably in the construction or flooring industry.
¨ A solid client base in tile shops, tile supply stores, large contractors, designers, architects, and general contractors.
¨ Self-motivated, energetic, and proactive: we need salespeople ready to take action.
¨ Exceptional communication and interpersonal skills.
¨ Reliable transportation for client visits and job sites.
¨ Fluency in Portuguese and Spanish is highly valued!
· *Key Responsibilities:*
¨ Present and sell the Tile Leveling System to clients, including tile suppliers, contractors, and building material stores.
¨ Provide exceptional customer service throughout the sales process.
¨ Prospect and develop strong relationships with clients, generating valuable leads.
¨ Meet or exceed sales targets set for your designated area.
Join Easy Flooring Orlando and be part of our success story while enjoying great commissions and a collaborative work environment. If you're ready for a challenge and want to thrive in a competitive market, we want to hear from you!
*Send your resume using the link below, and feel free to explore our product line: (https://www.easyflooringorlando.com/joinourteam)*
Job Type: Contract
Pay: $2,000.00 - $15,000.00 per month
Benefits:
* Flexible schedule
Schedule:
* Monday to Friday
Work Location: On the road</t>
  </si>
  <si>
    <t>https://www.indeed.com/viewjob?jk=45a3f72a017aa6c2</t>
  </si>
  <si>
    <t>Now Hiring Kitchen Team</t>
  </si>
  <si>
    <t>Pizza Rio 3KIDS RESTAURANTS LLC</t>
  </si>
  <si>
    <t>Gatlinburg, TN 37738</t>
  </si>
  <si>
    <t>Join our dynamic serving team at Pizza Rio!
We are looking for skilled and dedicated kitchen staff to join our team and contribute to the seamless operation of our fast-paced kitchen. If you have a passion for food and enjoy working in a collaborative, high-energy environment, we want to hear from you!
Where to Apply:
 Pizza Rio The Brazilian Way, located at 373 Parkway, Gatlinburg, TN. We welcome prospective candidates from Tuesday to Friday between 2:15 pm and 5:00 pm, or by appointment—you may contact the hiring manager by sending an email to Pizza@Pizza-Rio.com or You May Contact on (865)280-0900.
What You Will Do:
Clean and organize kitchen for the following day
Assist with opening and closing duties as needed
Any other thing assign by the manager
Who We’re Looking For:
• Individuals with a passion for hospitality and a talent for creating memorable guest experiences. Prior Food Prep/Cook experience is a significant plus.
• Great communicators who thrive in a fast-paced restaurant environment and can handle various tasks with ease. Applicants conversational in both English and Spanish are especially preferred.
• Teamwork-oriented applicants with flexible availability, including evenings and weekends.
What We Offer:
• Health benefits available after 60 days for full-time team members.
• A complimentary meal for every shift you work.
• Ample opportunities for career advancement and professional growth.
• A positive and supportive work environment.
Requirements:
Prior kitchen Experience (Preferred)
Must Be able to work 4+ Shifts
Weekends and Holidays availability
Language:
English (Required)
Spanish (Preferred)
Portuguese (Preferred)
Salary:
Pay Based On Experience
Negotiable</t>
  </si>
  <si>
    <t>https://www.indeed.com/viewjob?jk=713295c5b7b02360</t>
  </si>
  <si>
    <t>Lider, Fogarty &amp; Ribeiro, P.C.</t>
  </si>
  <si>
    <t>Fall River, MA 02721</t>
  </si>
  <si>
    <t>*Overview*
We are seeking an Attorney with a minimum of 5 years of hands-on experience in business immigration law. In this role, you will primarily focus on business immigration cases, particularly PERMs, and work closely with clients to navigate complex legal processes. The ideal candidate will have a proven track record of success in business immigration and strong, persuasive writing skills.
*Responsibilities*
* Lead business immigration cases, particularly PERMs, from start to finish, ensuring compliance with all legal requirements and deadlines.
* Handle applications, petitions, and responses with USCIS, including but not limited to H-1B, L-1, PERM, and green card petitions.
* Conduct in-depth legal research and provide clear, sound advice on complex immigration issues impacting businesses.
* Develop case strategies and work closely with clients to gather necessary evidence, prepare documentation, and advise on best legal approaches.
* Collaborate with a talented team of legal professionals to ensure seamless execution of client cases and high-quality service.
* Manage and mentor paralegals, legal assistants, and support staff, providing guidance on case preparation and strategy.
*Skills*
*
* Minimum of 5 years of experience specializing in business immigration law.
* Extensive knowledge of business immigration processes, particularly PERMs and employment-based green card petitions.
* Exceptional legal research, analytical, and writing skills with the ability to draft clear, concise, and persuasive legal documents.
Job Type: Full-time
Pay: $100,000.00 - $120,000.00 per year
Benefits:
* 401(k)
* 401(k) matching
* Health insurance
* Life insurance
* Paid time off
Schedule:
* Monday to Friday
Language:
* Spanish (Preferred)
* Portuguese (Preferred)
Ability to Relocate:
* Fall River, MA 02721: Relocate before starting work (Required)
Work Location: Hybrid remote in Fall River, MA 02721</t>
  </si>
  <si>
    <t>https://www.indeed.com/viewjob?jk=250aaa5c11010dba</t>
  </si>
  <si>
    <t>Director, Field Enablement – Americas</t>
  </si>
  <si>
    <t>The Director, Field Enablement is a highly knowledgeable and skilled professional who will be responsible for:
Advanced expertise in working with sales executives and managers at all levels to drive the effectiveness of our sales teams (including pre-sales) and optimize performance.
Design, implement, and continuously improve (global) sales enablement programs that align with company strategy, business goals, and objectives.
Develop training, onboarding, and continuous learning programs to enhance sales team capabilities.
Work closely with sales executives, managers, marketing, and product teams to ensure alignment on sales strategies and initiatives.
Gather and incorporate feedback from sales teams to refine enablement programs.
Monitor and analyze sales performance metrics to identify areas for improvement and measure the effectiveness of sales enablement efforts.
Provide regular summaries of the BI reporting dashboards and insights to senior leadership.
Create and manage a library of sales enablement content, including playbooks, training materials, tools, sales kits, use cases, and any additional sales collateral.
Ensure materials are up-to-date and relevant to current market trends and sales techniques.
Manage and mentor a team of sales enablement professionals.
Foster a culture of continuous learning and development within the team.
Implement best practices for sales processes and methodologies based on the requirements and feedback from the Executive Leadership.
Ensure a process is properly implemented to receive and share feedback from and to the field about programs, content, messaging and any other initiatives led by the sales enablement team.
Motivate and influence stakeholders to adopt, complete and provide feedback for all the sales enablement programs, initiatives and activities.
Ensure sales teams are equipped with the tools, resources, and knowledge needed to excel in their roles with especial focus in opportunity creation, opportunities tracking, sales pipeline and clean forecasting.
Job Experience and abilities required.
Minimum of 10 years of experience in sales.
Minimum of 10 years of experience managing sales enablement positions.
Advanced experience working with sales executives and sales managers at all levels.
Experience of working across multiple countries or regions.
Proven ability to develop and execute comprehensive sales enablement strategies.
Strong analytical skills with the ability to interpret data and provide actionable insights.
Excellent communication, presentation, coaching, and interpersonal skills.
Ability to lead and inspire a team, fostering a collaborative, high-performance culture.
Energetic and passionate about cybersecurity, sales, products, solutions, and enablement.
Bachelor’s degree in Business, Engineering, Marketing, or a related field.
Proficiency in sales enablement tools and platforms, including LMS, LXPs, and content platforms.
Experience in the cybersecurity industry is highly desirable.
Knowledge of modern sales methodologies and techniques.
Adaptable and flexible, operating in a fast-paced, dynamic environment.
At least ten (10) years of knowledge of Fortinet solutions, technology, and products.
At least three (3) years of experience in technical/sales training or content development is a plus.
Advanced knowledge of Fortinet competitors or having been employed with Fortinet competitors is a plus.
Previous experience (at least three (3) years) working with end users and technical partners (from Fortinet or its competitors).
Strong technical and sales writing and visual media skills.
Strong oral and written communication skills in English. Exceptional ability to articulate messages in English.
The ability to speak Spanish, Portuguese, French, Italian, Japanese, Chinese, or any other foreign language is a significant plus.
Advanced knowledge of international business and markets.
Ability to be an autodidact and learn new knowledge areas on his/her own.
Proven track as a problem solver and negotiation skills.
Highly organized. Capable of working and multi-tasking across multiple projects.
Strong ability to talk to technical, sales, or management levels.
Self-motivated, with the ability to work without direct supervision.
Ability to work and make quick decisions under high pressure.
Availability to travel worldwide 40% or more of the time.
Availability to travel on short notice.
Demonstrated experience working in distributed and international teams.
Certifications and qualifications
Having a Project Management certification is a major plus.
Having any Fortinet NSE level certifications is a major plus.
Having product or industry certifications in networking, security, firewalls, project management, VPNs, IPS, antivirus, antispam, URL filtering, or similar is a plus.
Other Job Requirements:
Must not have any legal, diplomatic, or other type of issues to get the appropriate visas to visit any of the countries where Fortinet has a presence.</t>
  </si>
  <si>
    <t>https://www.indeed.com/viewjob?jk=8cbf4767ea24ca8c</t>
  </si>
  <si>
    <t>Peer Support Specialist (Support and Stabilization Program)-Bilingual Required</t>
  </si>
  <si>
    <t>$41,800 - $42,600 a year</t>
  </si>
  <si>
    <t>Bridges Homeward</t>
  </si>
  <si>
    <t>The Agency: Founded in 1873, Bridges Homeward has evolved over time into a group of dynamic, highly dedicated, mission driven professionals meeting the current needs of the Greater Boston community. Bridges Homeward is committed to strengthening and advocating for diversity, equity and inclusion, for our staff and those we serve. Bridges Homeward, and our staff are dedicated as individuals and as a community, to continually seek to advance racial equity initiatives to address long-standing systemic racial biases and discrimination in our society. Our goal for every person we work with is for them to find permanency; a healthy, nurturing relationship with an adult that they can count on for the rest of their life. Sometimes, permanency in our work means making sure a child can remain with their biological family; sometimes it means ensuring someone with a developmental disability can live with family instead of having to move to an institutional setting; sometimes it means finding a child in foster care a forever family and for other youth it means having a safe, secure parenting relationship with a supportive adult. Believing in proper work/life balance and self-care Bridges Homeward operates on a 33.5 hour full time work week!
PURPOSE &amp; SCOPE: The Peer Support Specialist is a member of Bridges Homeward Family Support and Stabilization team serving families, children and youth referred by the Department of Children and Families, or other community providers.
The Support and Stabilization Program's goals are to:
Provide a range of interventions aimed at supporting family capacity to safely care for children in order to prevent out-of-home placement of children and youth, or to support return of children and youth to their families;
Mediate and support families in resolving conflicts;
Support and educate parents to enhance their capacity to care for their children.
ROLE AND RESPONSIBILITIES:
The Peer Support Specialist is a trained paraprofessional with relevant lived experience* who assists caregivers with building their capacity to keep children safe and stable in a family based setting, or prepare for reunification from an out of home placement.
The Peer Support Specialist
Utilizes the Protective Factors Framework to provide in home services in order to support families in increasing resiliencies, resources, knowledge, skills and support systems
Collaborates with parents, children, DCF staff, Lead Agencies, community resources and Bridges Homeward staff in developing plans specifying resources and services needed, making referrals, and monitoring service provision;
Maintains regular contact with collaborating partners; sending weekly progress reviews
Maintains complete, detailed, timely and accurate records; including weekly notes, treatment planning, progress reviews and assessments
Completes weekly home visits aimed at increasing caregiver's capacity to prevent out of home placement, or prepare for reunification including child proofing home, locating and communicating with medical and school , and practicing behavior supports and management
Utilizes Permanency Best Practice interventions to create safety plan, locate alternative caregivers, and increase support systems.
Engages in weekly supervision with supervisor
All other duties as assigned
REQUIRED EDUCATION &amp; EXPERIENCE:
Relevant lived experience includes but not limited to lived experience with :
The child welfare system
Children of family members with serious mental or emotional challenges
Children or family members with disabilities
LGBTQIA+ children or family members
Immigration
Homelessness
Domestic or intimate partner violence
Teenaged or very young parents
Single parent
Parenting adolescents exhibiting risky and/or challenging behaviors and
Being a foster or kinship caregiver
Bilingual required. We are seeking candidates that speak English and at least one of the following languages: Spanish, Portuguese, and/or Haitian Creole.
2-5 years related experience preferred
Other requirements:
Valid driver's license and properly insured vehicle</t>
  </si>
  <si>
    <t>https://www.indeed.com/viewjob?jk=b96956643c106b85</t>
  </si>
  <si>
    <t>Manager - QA LATAM</t>
  </si>
  <si>
    <t>Arthrex</t>
  </si>
  <si>
    <t>Naples, FL 34108</t>
  </si>
  <si>
    <t>Date: Feb 4, 2025
Requisition ID: 62299
Salary Range:
Job title: Manager - QA LATAM
Arthrex
Location:
Naples, FL, US, 34108 Naples, FL, US, 34108
Requisition ID: 62299
Title: Manager - QA LATAM
Division: Arthrex, Inc. (US01)
Location: Naples, FL
Arthrex, Inc. is a global medical device company and a leader in new product development and medical education in orthopedics. Arthrex is actively searching for a Quality Manager – LATAM who is responsible for all Quality-related activities for LATAM including; Quality Management System (QMS) and coordination of daily quality activities in the region, maintaining understanding and compliance with Corporate quality requirements affecting Regional company operations and products. Join our talented team at a global medical device company focused on Helping Surgeons Treat Their Patients Better™.
This is an onsite position in Naples, Florida - relocation assistance is provided.
Essential Duties and Responsibilities:
Lead and manage the Quality Assurance teams located at various subsidiaries across Latin America.
Develop, implement, and maintain quality assurance policies and procedures that conform to international standards, including ISO 13485.
Oversee the management of audits (both internal and external), including preparation, corrective action plans, and follow-up.
Monitor and evaluate the effectiveness of CAPAs to ensure continuous quality improvements and compliance with regulatory standards.
Lead and manage post-market regulatory activities such as complaint management, field actions, and adverse event reporting across Latin America.
Drive continuous improvement initiatives across the subsidiaries, focusing on quality control and assurance processes.
Ensure effective communication and training on quality standards and compliance is delivered across all levels of the organization.
Establishes and/or maintains document management systems for regional document control ensuring accuracy and completeness as well as document security.
Manage cross-functional relationships across the organization to drive continuous improvement of the QMS and related processes.
Report regularly to Management on quality metrics, risks, and overall performance of the quality management system.
Collaborate with Regulatory Affairs to ensure all products meet the local requirements for each country within Latin America.
Support Arthrex Global Initiatives as appropriate.
Education and Experience:
Bachelor’s Degree required, preferably in a Science or Engineering discipline.
7+ years of direct experience in the administration of quality system elements within a medical device organization within the LATAM marketc.
3+ years of people leadership experience required.
Fluency in English and Spanish is required, proficiency in Portuguese is preferred
Knowledge and Skill Requirements/Specialized Courses and/or Training:
Knowledge and a clear understanding of FDA and ISO, regional regulations in the areas of Quality System Requirements including topics such as CAPA, Auditing, and Document Control.
Knowledge of medical device products and distribution in the Regulated environment, especially in LATAM countries.
High Degree of experience in understanding of quality control practices, standards, and principles.
High Degree of experience in understanding regulations in LATAM countries, especially Brazil, MDSAP members, and ISO guidelines for medical devices required.
Excellent and proven interpersonal skills.
Strong interpersonal, English oral, and written communication skills required.
Strong project management skills
Ability to work in fast paced environment and handle multiple tasks and requests.
Comprehension of orthopedic technical/engineering/medical terminology, or can reference literature for understanding.
Machine, Tools, and/or Equipment Skills:
PC, database, research tools, internet research tools. MS Office skills, Pilgrim SmartSolve, SAP or similar inventory software as well as CAPA, NCR, Audit or Complaint Management software.
Reasoning Ability:
Ability to define problems, collect data, establish facts, and draw valid conclusions.
Mathematical Skills
Ability to comprehend and apply mathematical principles to the degree required to perform the job based upon job requirements.
Language and Communication Skills:
Ability to comprehend and apply language skills to the degree required to perform the job based upon the job requirements listed above. Ability to verbally communicate ideas and issues effectively to other team members and management. Ability to write and record data and information as required by procedures.
Arthrex Benefits
Medical, Dental and Vision Insurance
Company-Provided Life Insurance
Voluntary Life Insurance
Flexible Spending Account (FSA)
Supplemental Insurance Plans (Accident, Cancer, Hospital, Critical Illness)
Matching 401(k) Retirement Plan
Annual Bonus
Wellness Incentive Program
Free Onsite Medical Clinics
Free Onsite Lunch
Tuition Reimbursement Program
Trip of a Lifetime
Paid Parental Leave
Paid Time Off
Volunteer PTO
Employee Assistance Provider (EAP)
Eligible for discretionary Long Term Incentive program
All qualified applicants will receive consideration for employment without regard to race, color, religion, age, sex, sexual orientation, gender identity, national origin, disability, protected veteran status, or any other status protected by law.</t>
  </si>
  <si>
    <t>https://www.indeed.com/viewjob?jk=4c340d403250edee</t>
  </si>
  <si>
    <t>Portuguese Language Teacher needed - ID 1031871</t>
  </si>
  <si>
    <t>Part-time, Freelance</t>
  </si>
  <si>
    <t>Language Trainers</t>
  </si>
  <si>
    <t>Raleigh, NC 27520</t>
  </si>
  <si>
    <t>Language Trainers is a successful language training company working with freelance teachers of 70 different languages in hundreds of towns and cities across the world. Students are either in-company or self-funded who need to learn a language at their office or their home for work, family or travel reasons. Founded in 2004, the company’s motto is Any Language, Anytime, Anywhere!
We might have a job for you as a PORTUGUESE LANGUAGE teacher.
Reference number 1031871
Some details about the course:
One of our Raleigh clients would like one-to-one CONVERSATIONAL Portuguese tuition.
This student (an adult, beginner level) wishes to have classes at the teacher´s home/office in Raleigh.
.He would like to have a 30-hour course(15x2-hour lessons).
Classes should be held once per week on weekdays after 3:30 pm or weekends at any time.
.Information about this student:
Student's age: around 20
Current language level: beginner
Motivation: personal, he was born in Brazil, but moved to the US when he was a child, now he would like to be more fluent with this language.
Ideal teachers should:
Be a native Portuguese speaker OR hold a teaching degree
Have experience as a language teacher, translator or interpreter
Have a valid working visa
Live up to 20 miles from the client´s location.
Location of the classes and schedule could be flexible based on your and the client’s availability. The hourly rate is negotiable depending on qualifications and experience. This is a freelance part-time position and we are not able to sponsor your visa.
Please only apply if you meet the above conditions.
If you would like to join our growing team of language teachers, please submit your CV with references and tell us how soon you can start.
We hope to hear from you soon!
IfaeLClzJl</t>
  </si>
  <si>
    <t>https://www.indeed.com/viewjob?jk=47babf88d3ea2332</t>
  </si>
  <si>
    <t>Crew Accommodations Supervisor</t>
  </si>
  <si>
    <t>$19 - $22 an hour</t>
  </si>
  <si>
    <t>Corpay</t>
  </si>
  <si>
    <t>What We Need
Corpay is currently looking to hire a Crew Accommodations Supervisor under the Airline Division, TA CONNECTIONS. The Supervisor is responsible for overseeing assigned Crew Accommodations Agents. The Supervisor will train, coach, and mentor; ensuring productivity meets and exceeds quality standards. The Supervisor is positive, smart, enthusiastic individuals with great leadership skills and excellent attention to details. The Supervisor will support the team and associated clients in an efficient and timely manner by taking ownership of each case, ensuring swift and consistent problem resolution. You will report directly to Nabil Guernouti and regularly collaborate with supporting team(s)/department(s).
How We Work
As a Crew Accommodations Supervisor, you will be expected to work remote/virtual. Corpay will set you up for success by providing:
• Company-issued equipment
• Remote training
Role Responsibilities
• Supervising and assisting the Crew Accommodations Agents (CAA's) with daily tasks, duties, and workflow as necessary to meet client timeframe requirements
• Demonstrating in-depth knowledge of overall processes and procedures
• Making recommendations to Management concerning CAA’s and improvement of procedures
• Monitoring performances of assigned CAA’s for assistance with evaluations, quality assurance, and training purposes
• Providing instructions and distributing daily assignments
• Interpreting and communicating work procedures and company policies
• Preparing and/or processing operational reports
• Communicating with other departments and management to resolve problems and expedite work
• Showing ability to Multitask and monitor multiple agents, Shared Inboxes, Teams Chats and Call Dashboards
• Providing appropriate counselling and training
• Receiving inbound inquiries to source hotels, transportation and travel needs for airline crew, mechanics and in certain situations, training and corporate training
• Obtaining, evaluating, and providing accommodations and transportation according to client guideline, requirements and SOPs,
• Providing continual feedback on customer service processes to improve SOPs and training processes
• Interacting with internal departments on customer billing requirements and process payments according to client guidelines and procedures
• Maintaining and preparing the challenge list/investigation reports by actively researching and troubleshooting as directed
• Supporting other duties/projects as needed
Qualifications &amp; Skills
• High School Diploma or higher qualification is required with one years'
• experience of hotel/airline/travel industry experience is necessary.
• Fluent in English and preferably at least one more language (Italian, German, French, Spanish, Japanese, Portuguese, Arabic, Greek, Turkish, Mandarin, etc)
• Proficiency in Microsoft Outlook, Word and Excel, SLACK, with high amount of emails to monitor and solve daily as well as Microsoft Teams Chats
This salary range is provided for locations which require such disclosure. Where a position or applicant may fall in a particular wage range varies depending on a number of factors, including but not limited to skill sets, experience, training, licensure and certifications (if applicable), and other business and organization needs. The disclosed range has not been adjusted for the applicable geographic markets. At Corpay, it is not typical for an individual to be hired at or near the top of the range for their role, and compensation decisions are dependent on the facts and circumstances of each case. An estimate of the minimum and maximum salary range is $19.00 - $22.00.
Benefits &amp; Perks
• Medical, Dental &amp; Vision benefits available the 1st month after hire
• Automatic enrollment into our 401k plan (subject to eligibility requirements)
• Virtual fitness classes offered company-wide
• Robust PTO offerings including: major holidays, vacation, sick, personal, &amp; volunteer time
• Employee discounts with major providers (i.e. wireless, gym, car rental, etc.)
• Philanthropic support with both local and national organizations
• Fun culture with company-wide contests and prizes
Equal Opportunity/Affirmative Action Employer
Corpay is an Equal Opportunity Employer. Corpay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
For more information about our commitment to equal employment opportunity and pay transparency, please click the following links: EEO and Pay Transparency
#LI-KP2
#INDOPS
#LI-Remote</t>
  </si>
  <si>
    <t>https://www.indeed.com/viewjob?jk=c69a195d9a73cd76</t>
  </si>
  <si>
    <t>Registered Behavior Technician (RBT)</t>
  </si>
  <si>
    <t>$26 - $27 an hour</t>
  </si>
  <si>
    <t>Gifted Kids Therapy Services LLC</t>
  </si>
  <si>
    <t>We are a provider of Applied Behavior Analysis services in Florida. We are looking for passionate, ethical, results-oriented professionals to join our team! We offer an energetic and professional support team! We ensure that our professionals receive the proper training and support to our staff, to ensure the families we serve get the best services possible. If you are passionate about ABA and working with kids, our company is for you! We offer sessions at home, in school, and in childcare centers. We are family-focused and have great relationships with our local community and its leaders in child development.
* Provide intensive one-on-one therapy to children with ASD
* Implement behavior acquisition and behavior reduction plans as outlined by BIP
* Conduct stimulus preference assessments
* Collect data
* Maintain client's program book
* Develop/create teaching materials
* Provide basic care to the clients (e.g., toileting, eating)
* Discuss client's daily progress with parents/caretakers
* Work with BCBA to implement individualized goals and checklists
* Maintain respect and confidentiality for all clients
* Maintain and protect the well-being of all clients
* Maintain technical and professional knowledge with continuing education
* 40 Hour training towards BCaBA included
*Requirements:*
* High school diploma. Bachelor’s degree preferred
* Experience with Psychology, Special Education, Early Childhood Education, Human Services, or Social Work preferred
* 40-hour RBT training as required by the BACB - BACB (Certificate of Completion)
* Reliable means of transportation
* English; Spanish; Portuguese, Creole
* *Medicaid Provider can be processed for you*
*Answer of these questions, yes, strongly preferred.*
* Do you have the RBT certification from the BACB?
* Do you have a Florida Medicaid Provider ID?
* Do you have a school batch
Job Types: Full-time, Part-time
Pay: $22.00 - $26.00 per hour
Job Types: Full-time, Part-time
Pay: $26.00 - $27.00 per hour
Schedule:
* 4 hour shift
* 8 hour shift
Application Question(s):
* Are you a certified RBT?
* Do you have a Medicaid provider number?
* Do you have school batch ID?
Ability to Relocate:
* Boca Raton, FL: Relocate before starting work (Required)
Work Location: In person</t>
  </si>
  <si>
    <t>https://www.indeed.com/viewjob?jk=c5dcce724693183b</t>
  </si>
  <si>
    <t>Caseworker</t>
  </si>
  <si>
    <t>$44,000 - $53,500 a year</t>
  </si>
  <si>
    <t>TIDES FAMILY SERVICES INC</t>
  </si>
  <si>
    <t>Description:
Tides Family Services is a nonprofit organization that is committed to providing comprehensive support and resources to children, adolescents, and families facing various challenges. The overall mission of Tides is to provide services and supports that allow youth to live in a community-based setting. An "Agency Without Walls" our services are delivered in homes, communities, schools...wherever our youth are.
Position Summary: Caseworks work with youth referred to the Outreach and Tracking Program at TFS are typically struggling with school attendance and are at risk involvement or involved with Truancy Court, Family Court, and/or the Child Welfare System. This program aims to increase school attendance and performance as well as increase overall functioning in the home and community.
Essential Functions:
Provide in-home and community strengths-based support to clients and families (face to face attempts daily and on-call responsibility according to 2/3-person team schedules.)
Work collaboratively with integrated team of caseworkers, behavioral assistants and clinicians to develop treatment goals, evaluation/utilization review, provide resources, advocacy, perform routine assessments, transportation, adaptive living skills and build relationships with clients and families.
Provide counseling and other services to help ensure client and family safety.
Build and sustain collaborations with community partners, including health, education, vocation, legal and family intervention providers with the goal of increasing access to services.
Serve as liaison/advocate between the program, community and surrounding neighbors to build partnerships.
Work in accordance with the NASW Code of Ethics.
Complete clinical documentation in the Agency's Electronic Health Record as required.
Attend and participate in all required program meetings including daily group supervision.
Coordinate activities and resources that can benefit all clients and families within TFS.
Requirements:
Strong problem-solving and interpersonal skills.
Skilled in building relationships with internal team, stakeholders, clients and families, schools, law enforcement and other community resources.
Associate degree – Required.
Bachelor's degree-Preferred
Valid driver’s license and registered/inspected vehicle – Required.
Bilingual; Spanish, Portuguese, Creole – Preferred
Salary Range: $44,000-$53,500
The requirements listed above are representative of the knowledge, skills, and/or abilities required to satisfactorily perform essential duties. Reasonable accommodations may be made to enable individuals with disabilities to perform the essential functions.
Tides Family Services is an Equal Opportunity Employer that values our diverse workforce and encourages all mission driven candidates to apply. We are a PBN Best Place to Work recipient, a Safe Zone Certified Employer, and a Veteran Friendly Employer. Join our team!</t>
  </si>
  <si>
    <t>https://www.indeed.com/viewjob?jk=2c52a8913cd6169c</t>
  </si>
  <si>
    <t>Public Safety for All Project Manager</t>
  </si>
  <si>
    <t>City of Somerville</t>
  </si>
  <si>
    <t>Somerville, MA 02143</t>
  </si>
  <si>
    <t>Statement of Duties
The Public Safety for All (PSFA) Project Manager is a time limited position to coordinate the City’s review and adoption of recommendations set forth by the PSFA Task Force, Civilian Oversight Task Force, and Anti-Violence Working Group. For several years, these three working groups have taken part in an extensive community process regarding the future vision for public safety in Somerville. In early 2025, these efforts will culminate in formal recommendations released to the public. The implications of these recommendations will require extensive coordination and reimagining City systems across many departments: Police, Fire, Emergency Management, Health and Human Services, Racial and Social Justice, Communications and Community Engagement, Human Resources, Law, Finance, SomerStat and many more.
The role of the PSFA Project Manager is to lead the process of reviewing recommendations, vetting them in terms of logistics and necessary resources, creating work plans for adoption of approved changes, and then coordinating tasks across appropriate departments. The PSFA Project Manager will report directly to the Mayor’s Office, and will work closely with other department heads and staff, particularly the Director of Racial and Social Justice.
Essential Functions: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
Review and extensively vet the results of the PSFA Task Force, Civilian Oversight Task Force, and Anti-Violence Working Group.
Interview important stakeholders across City departments and partners to understand barriers, opportunities to promote equity, resource requirements, and other factors in adopting recommendations
Synthesize recommendations, funding requests, and policy questions for the Mayor’s approval.
Create workplans for different recommendation areas with clearly defined roles and responsibilities for City staff.
Assist relevant departments in projecting resources needed, including proposed budgets and staffing.
Convene interdepartmental working groups and coordinate communication in cross cutting efforts.
Track and report on progress and outcomes to the Mayor’s Office and other internal stakeholders.
Prepare information on progress for the general public and external stakeholders, and collaborate on presentations to the public as necessary.
Research best practices and analyze data around public safety recommendations.
Develop innovative strategies and policies to ensure equity throughout.
Search out and consult external expertise when needed.
Work with the Grants Administration team to look for funding opportunities for relevant work.
Other job duties as assigned.
Recommended Minimum Qualifications
Education and Experience: Experience in driving equity work in large, complicated systems is critical for success in this position. Master’s Degree in public administration, project management, criminal justice, public health, social work, or related field and three (3) years’ experience; or any equivalent combination of education, training and experience which provides the required knowledge, skills and abilities to perform the essential functions of the job.
Knowledge, Abilities and Skill
Knowledge: Knowledge of racial and social justice programs and strategies, project management, public safety and criminal justice systems, emergency management, public health, policy and program development, community engagement, and related topics.
Abilities: Ability to synthesize data and guidance, ability to organize colleagues and systems, ability to communicate effectively on complicated subjects both orally and in writing with municipal colleagues, state and federal agencies, and the general public. This role requires a strategic thinker with the ability to translate recommendations into actionable workplans, and someone with a sense of humor and resilience in the face of disagreement or conflict.
Skill: Skill in facilitating meetings, creative problem solving, designing and implementing complex work plans for interdepartmental and interdisciplinary projects, and public presentations is required. Multilingual in Spanish, Portuguese, Haitian Creole, or Nepali highly preferred.
Work Environment
The work environment involves everyday discomforts typical of offices, with occasional exposure to outside elements. Noise or physical surroundings may be distracting, but conditions are generally not unpleasant. Employee may be required to work beyond normal business hours in response to attend evening meetings or complete work assignments.
Physical and Mental Requirements
The physical demands described here are representative of those that must be met by an employee to successfully perform the essential functions of this job. Reasonable accommodations may be made to enable individuals with disabilities to perform the position’s essential functions.
Physical Skills
Minimal physical demands are required to perform the work. Work effort principally involves sitting to perform work tasks, with intermittent periods of stooping, walking, and standing. Work requires some agility such as moving in or about construction sites or over rough terrain. There may also be some occasional lifting of objects such as office equipment or photocopy paper (up to 30lbs.).
Motor Skills
Duties are largely mental rather than physical, but the job may occasionally require minimal motor skills for activities such as moving objects, operating a telephone, personal computer and/or most other office equipment including word processing, filing and sorting of papers.
Visual Skills
Visual demands require constantly reading documents for general understanding and analytical purposes.
-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
Pre-Employment Requirements for All Employees:
MA Criminal Offender Record Information (CORI) clearance
Completion of Conflict-of-Interest Law Education training for municipal employees
Overview of Total Rewards:
4 weeks annual vacation (for non-union positions) union positions vary by contract
Medical insurance through the Group Insurance Commission (GIC) - 80% of premium costs paid by City
Dental coverage low and high plans through Cigna
Vision care through Vision Service Plan (VSP)
Long term disability through Sun Life
Group and voluntary life insurance through Boston Mutual
Health Care and Dependent Care flexible spending through Benefit Strategies
Deferred compensation plans through a choice of three vendors
Free, confidential services through the Employee Assistance Program (EAP) provided by E4Health
Annual cancer screening &amp; wellness release
Somerville Retirement Pension System
Tuition reimbursement
MBTA pass program
FREE Blue Bikes membership
Eligible employer for the Public Service Loan Forgiveness Program (PSLF)
Benefits listed are for benefits-eligible positions and the above information is meant to be a general overview of the benefit programs offered by the City of Somerville and not a binding contract.
ykFSRLZQxn</t>
  </si>
  <si>
    <t>https://www.indeed.com/viewjob?jk=8985b1446fee893b</t>
  </si>
  <si>
    <t>Rehab Aide</t>
  </si>
  <si>
    <t>Orthopedics Rhode Island Inc</t>
  </si>
  <si>
    <t>Title: Rehab Aide
Location onsite/hybrid: There may be occasional local day travel to Company Divisions.
Hours: Monday through Friday position. Shifts will be assigned in advance and can vary between the hours of 6:30am to 7:30pm.
Who we are:
Spire Orthopedic Partners is a growing national partnership of orthopedic practices that provides the support, capital and operational resources physicians need to grow thriving practices for the future. As a Management Services Organization (MSO), Spire provides the infrastructure for administrative operations that allows practices to operate at their highest level, so doctors can focus their efforts on what matters most patient care. Headquartered in Stamford, Connecticut, Spire Orthopedic Partners is a growing partnership of orthopedic practices that provides the support, capital and operational resources physicians need to grow thriving practices in todays evolving healthcare landscape. The Spire network spans the Northeast with more than 165 physicians, 1,800 employees, 285 other clinical providers and 40 locations in New York, Connecticut, Rhode Island and Massachusetts.
Ortho Rhode Island is a world-class group of talented providers and professionals, all working together to offer value and quality in everything we do. Each Ortho Rhode Island team member is dedicated to thinking like a patient, and to offering the best experience in our industry, driven by our core values: delivering on our word, respecting each other, innovating in orthopedics, valuing every individual, and engaging our community.
What youll do:
This position prepares patient treatment areas by cleaning and restocking supplies, supports general day to day functions including patient appointment scheduling, and client check in/out.
Responsibilities/Duties:
Greet patients in a prompt, courteous and professional manner.
Support PT and OT clinical staff in the delivery of patient care as indicated.
Prepare patients, equipment and supplies for treatments.
Clean, organize and maintain equipment for patient care.
Maintain the physical environment of the facility.
Other duties as assigned.
Who you are:
Qualifications:
Required Education and Experience
High School Graduate or equivalent
Any combination of education, training, and experience that demonstrates the ability to perform the duties of the position.
Experience with Microsoft Office (Word, Excel and PowerPoint).
At least one year of orthopedic related work.
Preferred Education and Experience
Discretion to work with confidential information
Knowledge of HIPAA Regulations
Pertinent job-related experience and Medical Terminology
Bilingual Spanish or Portuguese a plus
Kinesiology background a plus.
What we offer:
Excellent growth and advancement opportunities
Dynamic environment
Access to a diverse network of practitioners
Broad infrastructure of tools and programs to enhance the employee experience
Competitive Compensation
Generous PTO
Benefits package: health, dental, vision, 401(k), etc.
We are an equal-opportunity employer. Qualified Applicants are considered for positions and are evaluated without regard to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(referred to as protected characteristics).</t>
  </si>
  <si>
    <t>https://www.indeed.com/viewjob?jk=1f5334a818afea3a</t>
  </si>
  <si>
    <t>Bilingual Financial Counselor</t>
  </si>
  <si>
    <t>$18 - $21 an hour</t>
  </si>
  <si>
    <t>CONNECTICUT INSTITUTE FOR COMMUNITIES INC</t>
  </si>
  <si>
    <t>Description:
Connecticut Institute For Communities, Inc. (CIFC), seeks to hire a full-time Bilingual Financial Counselor. Under the direction of the Team Lead Billing and Financial &amp; Insurance Assistance, the Financial Counselor identifies eligibility for medical benefits and assists patients with their medical, social, and financial needs. Performs health education and outreach activities including referrals for CIFC Health services.
Financial Counselor Responsibilities:
Conduct consultations with self-pay or underinsured patients to identify low income and eligibility to participate in and/or entitlement programs such as Medicaid, including presumptive eligibility for HUSKY and other health benefits and updating patient information for patient medical care.
Screens patients regarding financial information including income, assets, and estimates of charges for service; Assess potential eligibility, link and refer patients to State and Federal reimbursement programs
Conducts patient registration, information and referral
Update patient information including updating profile; verify patient insurance coverage and assist patients in working with insurance companies.
Obtain benefit information to determine new and ongoing eligibility status
Collecting financial and demographic information from patients; Scan and process paperwork in timely fashion.
Explaining and enforcing billing and registration policies
Assisting patients by interpreting medical bills, consulting with Billing Department on patient’s behalf and/or make direct referrals to Billing when needed.
Provide age, race, sex and culturally specific educational approaches to agencies, organizations, and resource persons who serve the targeted communities.
Attend and successfully complete training courses through the CT Health Exchange / CHCACT if not already certified within the probationary period.
Outreach event as needed.
Perform other related duties as required.
Requirements:
Requirements
Qualifications: Minimum High School Diploma, AA preferred, applicants with multiple language capabilities (English, Spanish, and/or Portuguese) is required.
Competitive compensation, plus comprehensive fringe benefits package including health care coverage and retirement program. CIFC is a recognized National Health Corps Site.</t>
  </si>
  <si>
    <t>https://www.indeed.com/viewjob?jk=45c739920bc40361</t>
  </si>
  <si>
    <t>Investigation Specialist II- PT, Flex I&amp;O</t>
  </si>
  <si>
    <t>$35,000 - $71,400 a year</t>
  </si>
  <si>
    <t>-18 months+ of investigations experience.
-Must be fluent, both written and verbal communication without using a translator, in Portuguese (Brazilian Portuguese preferred) and English.
We are seeking an Investigation Specialist II, to join our team. This role involves investigating incidents involving Flex Delivery Partners (DPs), reviewing high risk cases making informed business decisions. The ideal candidate is a bilingual (Portuguese, Brazilian preferred / English) skilled communicator and problem solver with a passion for conducting thorough investigations to ensure accurate and fair outcomes.
Key job responsibilities
• Investigate incidents involving Flex DPs, ensuring thoroughness and accuracy in all findings.
• Provide well-informed business decisions based on investigative outcomes.
• Take ownership of functional issues, offering high-quality solutions and championing proactive improvements.
• Exhibit excellent individual problem-solving and analytical skills to review and investigate cases.
• Demonstrate technical competence and self-motivation, thriving in a fast-paced team environment with minimal supervision.
• Display flexibility by working within different queues and providing support as needed for additional tasks, deep dives, and escalations.
• Ensure compliance with established procedures and Service Level Agreements (SLAs) while achieving and maintaining high-quality and performance metrics.
- Experience handling escalations, and the ability to thrive in an ambiguous environment.
- Experience with written and verbal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$35,000/year in our lowest geographic market up to $71,400/year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</si>
  <si>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https://www.indeed.com/viewjob?jk=b92f532fc4bfab38</t>
  </si>
  <si>
    <t>Entry Level Financial Service Professional</t>
  </si>
  <si>
    <t>$100,000 - $200,000 a year</t>
  </si>
  <si>
    <t>NYL Nassau-Suffolk Region</t>
  </si>
  <si>
    <t>Melville, NY</t>
  </si>
  <si>
    <t>Our mission is to provide financial security and peace of mind through our insurance, annuity and investment solutions. We act with integrity and humanity in all our interactions with our policy owners, business partners and with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New York Life Insurance Company is currently seeking managers to become part of our Fast Track Partner program. We are interviewing for leadership-oriented individuals who may be selected to become a Partner in our General Office. In the Fast Track Management Program, you’ll start as a financial professional to gain hands-on experience. Once you have met the program requirements, you’ll be able to transition into management as an Associate Partner.
In this role, you’ll be responsible for recruiting and developing your own team of financial professionals. You’ll also be enrolled in the Associate Partner Training Program, which is an intensive, six-month program that will prime you for success as a manager.
Training, Development &amp; Benefits: From quality training programs to a competitive compensation package, New York Life offers tremendous support and benefits to our financial professionals and managers. Our dedicated teams at the General Office and the Corporate Office support our managers and help them impact their agents and communities.
About New York Life: We are among the strongest and most respected financial companies in America today, consistently appearing on the Fortune 100 list. New York Life has earned the highest possible financial strength ratings currently awarded to any life insurer from the four major ratings agencies: Standard &amp; Poor’s (AA+); A.M. Best (A++); Moody’s (Aaa); and Fitch (AAA)2. For over 65 years we have led the way in the industry with the most U.S. members of the Million Dollar Round Table - the standard of excellence for life insurance sales performance in the insurance and financial services industry.
*Registered Representatives are affiliated with NYLIFE Securities (member FINRA/SIPC), a Licensed Insurance Agency. Financial Advisors are affiliated with Eagle Strategies LLC, a Registered Investment Advisor. NYLIFE Securities and Eagle Strategies are New York Life companies.
1- New York Life has received the highest financial strength ratings currently awarded to any U.S. life insurer by Standard &amp; Poor’s (AA+); A.M. Best (A++); Moody’s (Aaa); and Fitch (AAA). Source: Individual Third-Party Ratings Reports as of 7/30/18
2- MDRT (Million Dollar Round Table) is recognized throughout the industry as the standard of excellence in life insurance sales performance. SOURCE: MDRT as of 7/1/2019
3- Based on Fortune Magazine ‘World’s Most Admired Companies’ 2019 ranking: https://fortune.com/worlds-most-admired-companies/ To determine the best-regarded companies in 52 industries, Korn Ferry asked executives, directors, and analysts to rate enterprises in their own industry on nine criteria, from investment value and quality of management and products to social responsibility and ability to attract talent. A company’s score must rank in the top half of its industry survey to be listed
4- Based on revenue as reported by “Fortune 500 ranked within Industries, Insurance: Life, Health (Mutual),” Fortune magazine, 6/1/19. For methodology, please see http://fortune.com/fortune500/
Our extensive resources include:
-Our NYLIC University training program, designed to provide career-long support and growth including tuition reimbursement program for certain advanced, professional designation courses.
- Three highly-skilled teams that provide advanced markets support:
- Our Advanced Planning Group
- Eagle Strategies*** for qualifying agents who are also Registered Representatives
- The Nautilus Group for qualifying agents who pay a monthly subscription fee
- A team of highly-trained, experienced product consultants to support your agents’ client acquisition needs.
Compensation:
$100,000 - $200,000 yearly
Responsibilities:
Help clients reach their financial goals using a hands-on approach to developing customized, long-term strategies that meet their needs
Recruit and develop your own team of financial professionals as an Associate Partner
Transition into management as an Associate Partner once you have achieved the program requirements
Join our intensive, six-month Associate Partner Training Program to further your business acumen and expertise while working toward a management position
Present potential solutions using a comprehensive array of our financial products and services, including life insurance, fixed and variable annuities, and mutual funds
If you are:
Highly motivated
Goal-oriented
A strong communicator
Seeking a rewarding and challenging career
Qualifications:
Highly motivated and goal-oriented professional looking for a challenging yet rewarding occupation
Must have financial services industry and/or insurance industry experience
Knowledge of cultural markets a plus
Spanish, Portuguese, or other language fluency is beneficial
Sales experience necessary
Manager Requirements:
Life and Health License required
Series 6 or 7 and Series 63 required
Previously managed a team of individuals who required
Knowledge of cultural markets a plus
College Degree required
About Company
As a mutual company, New York is accountable only to our policyholders. That means we are fully aligned with the interests of our clients, not with outside investors or Wall Street. Our focus is on delivering value to our clients. We have been in business for over 175 years, helping generations of Americans protect their families and attain their financial goals. To prepare for the future, we are constantly innovating and looking ahead to find more ways to increase value for our clients.
* Employment and benefits are provided through NextSource, an approved New York Life vendor. New York Life Insurance Company is not the hiring entity.
New York Life is an Equal Opportunity Employer – M/F/Veteran/Disability/Sexual Orientation/Gender</t>
  </si>
  <si>
    <t>https://www.indeed.com/viewjob?jk=ec4cc5da4bbda883</t>
  </si>
  <si>
    <t>Long Term Suibstitute - Teacher - Library Media - Burncoat Middle School 2024-2025</t>
  </si>
  <si>
    <t>Worcester Public Schools</t>
  </si>
  <si>
    <t>Worcester, MA 01606</t>
  </si>
  <si>
    <t>SUBJECT: LONG TERM SUBSTITUTE - TEACHER - LIBRARY MEDIAREPORTS TO: BUILDING PRINCIPALACCOUNTABILITY OBJECTIVE: This position is accountable for assuming the responsibility for delivering high quality instructional experience through creativity, resourcefulness and sound judgment consistent with the curriculum frameworks, standards and the rules and regulations of the Worcester Public Schools.PRINCIPAL RESPONSIBILITIES: 1.Responsible for remaining up to date regarding curriculum content.2.Responsible for effective planning and assessment of curriculum and instruction.3.Responsible for mentoring students understanding of the curriculum effectively and adjusting instruction, materials, or assessments, when appropriate.4.Responsible for effective management of classroom environment.5.Responsible for effective instruction, which includes making learning goals clear to the students, using appropriate instructional and questioning techniques.6.Responsible for using innovative approaches, and instructional strategies, including the effective use of technologies, to increase student learning and confidence to learn.7.Responsible for the promotion of high standards and expectations for student achievement.8.Responsible for the promotion of equity and appreciation of diversity to ensure equitable opportunities for student learning, including, for implementing specific strategies for students with special needs, with 504 plans and\or second language learners.9.Responsible for assuring equal educational opportunity to all individuals regardless of race, color, gender, age, religion, national origin, gender identity, marital status, sexual orientation, disability or homelessness.10.Performance of other job-related duties as assigned.REQUIRED QUALIFICATIONS: 1. MA DESE Teachers Licensure in Library - All levels2. Masters Degree3. SEI Endorsement PREFERRED QUALIFICATIONS: 1. Demonstrated experience supporting students with special needs2. Ability to speak Albanian, Arabic, Nepali, Portuguese, Spanish, Twi, or Vietnamese. 3. Demonstrated experience with second language acquisitionWORK YEAR: Minimum 45 days (may possibly be extended)TO APPLY: Any person interested in this position should apply on-line at www.worcesterschools.org. All information including a resume, cover letter and licensure must be submitted.</t>
  </si>
  <si>
    <t>https://www.indeed.com/viewjob?jk=df02bab1dac9fdac</t>
  </si>
  <si>
    <t>Case Manager</t>
  </si>
  <si>
    <t>$28.35 - $33.60 an hour</t>
  </si>
  <si>
    <t>Low Income Housing Institute</t>
  </si>
  <si>
    <t>Seattle, WA 98122</t>
  </si>
  <si>
    <t>Case Manager
LOCATION: The Clay Apartments, 600 East Howell Street, Seattle
POSTING DATE: 01/08/2024
REPORTS TO: Supportive Services Director
HOURS: Full-time, 40 hours per week, includes some on call evenings and weekends
PAY RANGE: $28.35 - 33.60 per hour, DOE
BENEFITS: Medical, dental, vision, retirement, life insurance, long-term disability insurance and sick leave are available to employees. Employees accrue 116 hours of vacation during the first year and receive 11 paid holidays. (Prorated for part-time employees).
POSITION TYPE: Non-exempt position. This is unionized position, represented by Local 8 of the Office of Professional Employees International Union (OPEIU)
The Case Manager is responsible for assisting formerly homeless, asylum seeking individuals to stabilize in permanent housing, short-term service planning, maintaining relationships with community agencies and service providers, brief intervention and crisis response, providing informal counseling to clients as needed, information and referral assistance, income support and coordination of community-building activities.
Responsibilities:
Information and Referral/Case Management
• Build effective relationships with clients.
• Provide information and referrals to clients, including through distribution of written material.
• Maintain updated information tools for tenant use in accessing community resources.
• Formally and informally, assess tenants as to current level of functioning and social service needs.
• Offer case management for selected clients, either referred by building management as at risk of eviction or self-identified.
• Work cooperatively with the Refugee Women’s Alliance and Washington Migrant &amp; Asylum Seeker Support (WA-MASS) programs on referrals and care coordination.
• Make referrals or initiate services to address mental health, substance abuse, and disability issues wherever possible.
• Coordinate with local agencies to provide services that meet the needs of LIHI clients.
• Work collaboratively with building management and Supportive Services staff to increase stability and retention of tenants in housing.
Community Building
• Coordinate with community organizations, public agencies, and volunteers to provide on-and off-site activities for clients.
• Initiate and encourage client involvement in community-building activities, such as community meetings, meals, and support groups.
• Produce needed written materials, including community newsletters.
• Contribute to the development of a community that values cultural diversity.
Administrative
• Participate in staff meetings and planning sessions.
• Knowledge of FCS (Foundational Community Supports) and HMIS data systems preferred.
• Report regularly to Supportive Services Manager on programmatic issues.
• Maintain records of activities and contacts with tenants/agencies and case management records.
• Complete other records and reports as directed.
• Assist staff with administrative and program work related to the operating of supportive housing and social service projects at LIHI.
• Assist with preparation of spreadsheets, grants, funding applications, correspondence and reports as relate to the housing programs.
Other
• Participate in public policy advocacy efforts including recruiting clients to attend public meetings and testify at hearings.
• Participate in fundraising for Supportive Services by providing information and feedback for grant applications; and helping establish community contacts.
• Perform other related duties as required.
Qualifications:
• Bachelor Degree in Social Work or related field, or Associate degree with 3 years of experience.
• Fluency in spoken and written language of Portuguese, Lingala, Spanish or French required.
• At least two years’ experience working with a diverse population.
• CPR/First Aid desired
• Background in case management, resident advocacy, or related career is required
• Knowledge of referral resources including legal aid for asylum seekers.
• Experience working with confidential information
• Excellent written and communication skills
• Access to transportation
• Flexibility to work evenings or weekends as needed
• Must pass criminal background checks and drug screening test.
The Low Income Housing Institute is an equal opportunity employer. Qualified members of historically marginalized and underrepresented communities are encouraged to apply. LIHI participates in the e-verify system.
About us:
The Low Income Housing Institute (LIHI) has a 30-year history and track record of owning and managing low-income housing; developing innovative solutions to homelessness; advocating for housing justice; providing supportive services; and operating hygiene services for homeless people at our Urban Rest Stops. LIHI staff have developed over 4,500 affordable housing units and manages over 2,500 units including rental housing, permanent supportive housing and transitional housing. The populations served include families, singles, seniors, veterans, young adults, immigrants, low wage workers, and people living with physical and mental disabilities. LIHI is one of the largest nonprofit housing organizations in the state. Our properties are located in Seattle, King County, and five adjacent counties. LIHI is a national leader in sponsoring tiny house villages as a crisis solution to homelessness. Annually, the tiny house villages and shelters serve 1,000 homeless people and our hygiene programs serve over 8,000 homeless people. LIHI is a BIPOC organization committed to anti-displacement, equitable development, and social racial justice. LIHI staff is collaborative, dynamic, and dedicated to taking bold steps in ending homelessness and creating supportive communities for people to thrive.
Monday-Friday 8am-5pm
Full time - 40 hours a week</t>
  </si>
  <si>
    <t>https://www.indeed.com/viewjob?jk=5b47d0a7c5aa8d0c</t>
  </si>
  <si>
    <t>NOW HIRING On-Site Medical Interpreter (Contractor)</t>
  </si>
  <si>
    <t>From $27 an hour</t>
  </si>
  <si>
    <t>Liberty Language Services</t>
  </si>
  <si>
    <t>*Join Our Team as a Freelance Interpreter!*
Are you bilingual and passionate about breaking down language barriers in healthcare? If so, we’d love to have you on our team!
We are currently seeking on-site medical interpreters to provide in-person interpretation services for our clients in the Washington D.C., Northern Virginia, and Maryland areas.
*Please Note: *This is a freelance opportunity, not a full-time or part-time position. Your workload will vary based on client needs, allowing you the flexibility to decide when and how much you work.
*Why Join Us?*
*Flexible Scheduling:* Enjoy the freedom to choose your own hours and workload.
*Competitive Pay Rate:* Starting at $27 per hour.
*Requirements:*
* Must possess valid U.S. work authorization
* Must reside within the Washington D.C., Northern Virginia, or Maryland area
* Must be willing to travel to our clients locations
* Must be at least 18 years of age or older
* Must hold a high school diploma or equivalent
* Have successfully completed or have intentions to complete the following:
1. 40-hour Medical Interpreter Training Course
2. Oral Language Proficiency Test in both English and the target language(s)
Don’t wait—apply today and be part of a team dedicated to making a difference in healthcare communication! To ensure efficient processing of your application, please apply through our website: _*https://www.libertylanguageservices.com/apply-now/*_
_*Note: We have immediate job openings for individuals proficient in the following languages:*_
_*- Albanian*_
_*- Amharic*_
_*- Bambara*_
_*- Bengali*_
_*- Bosnian*_
_*- Bulgarian*_
_*- Burmese*_
_*- Cambodian (Khmer)*_
_*- Chinese Cantonese*_
_*- Chinese Mandarin*_
_*- Danish*_
_*- Greek*_
_*- Gujarati*_
_*- Hebrew*_
_*- Hungarian*_
_*- Korean*_
_*- Krio*_
_*- Lao*_
_*- Mongolian*_
_*- Nepali*_
_*- Polish*_
_*- Portuguese*_
_*- Sinhalese*_
_*- Somali*_
_*- Spanish*_
_*- Tagalog*_
_*- Taishanese*_
_*- Telugu*_
_*- Thai*_
_*- Tigrinya*_
_*- Twi*_
_*- Ukrainian*_
_*- Vietnamese*_
_*- Yoruba*_
Job Type: Contract
Pay: From $27.00 per hour
Benefits:
* Flexible schedule
* Professional development assistance
* Referral program
Schedule:
* Choose your own hours
Work Location: In person</t>
  </si>
  <si>
    <t>https://www.indeed.com/viewjob?jk=11d9bcacedc6954f</t>
  </si>
  <si>
    <t>Combat Trainer</t>
  </si>
  <si>
    <t>Incept Data Solutions, Inc</t>
  </si>
  <si>
    <t>*Job Location - Mozambique*
*Job Summary*
*Seeking a Portuguese speaking – "commando-type" with experience and skills in the areas of: combat and conflict, soldier skills, land navigation, marksmanship, battle drills, reaction to contact, patrolling, 1st aid training, etc.*
*Will train Mozambique military in the areas above^^^*
*Portuguese language skills are a must*
*This Training role is a 6-month assignment (projected to start the 2nd week of April) 100% in-country in Mozambique*
*Housing, laundry, breakfast, ground transportation and flight to/from Mozambique are all covered.*
*Job Description – Combat Trainer*
The Trainer will work in Mozambique which is partnered with the US State Department's GPOI (Global Peace Operations Initiative) training program. GPOI has absorbed the Africa Contingency Operations Training and Assistance (ACOTA) programs. These programs provide mentoring, advising, and training support and assistance to Host Nation (HN) training centers, their cadre, and units (company to brigade size and including multi-national force headquarters) in training for peacekeeping missions. This training may include extensive field training as well as training, equipment and infrastructure support for the training center and its staff and instructors.
*Will train in such topics as:*
*Combat*
*Physical Fitness*
*Marksmanship*
*Soldier Discipline*
*Battle Drills*
*First Aid*
*Senior Trainer - Minimum requirements:*
&gt; The *Trainer* shall serve as the Lead on training and mentorship.
&gt; *Portuguese language skills (functional, conversational, fluent, or native) a must*
&gt; *Demonstrated experience and skills in the areas of: counter-terrorism, land navigation, marksmanship, battle drills, reaction to contact, combat and conflict, soldier skills, patrolling, 1st aid training, etc.*
&gt; *Current Passport with at least 1 year left on it*
&gt; *Military or law enforcement experience*.
&gt; *Experience working overseas in a military or contracting role*.
&gt; *Experience training foreign military personnel is highly desired*
Job Type: Full-time
Schedule:
* Monday to Friday
Application Question(s):
* Portuguese language skills are a must.
* Seeking a Portuguese speaking.
Experience:
* Military or law enforcement experience.: 4 years (Required)
* serving overseas in a military or contracting role: 3 years (Required)
* Direct  training foreign military personnel.: 3 years (Required)
* Demonstrated military experience conducting counterterrorism: 3 years (Required)
* civil-military operations: 3 years (Required)
Work Location: Remote</t>
  </si>
  <si>
    <t>https://www.indeed.com/viewjob?jk=a6fa4833dc6e2a2f</t>
  </si>
  <si>
    <t>HR/Admin Specialist</t>
  </si>
  <si>
    <t>*Key Responsibilities Include:*
* Open and manage ticket/ cases using a specific HR platform [Sales Force/ Service Now]
* Answers general questions and redirects misplaced calls
* Leverages procedures, policy manuals, knowledge databases, other reference materials, etc. to answer employee and manager inquiries and resolving employee and manager HR transactions
* Guides HR Employee Self-Service and Manager Self-Service transactions
* Executes select HR related transactions (e.g., data changes) or appropriately escalates issues as needed
* Work with Payroll team to guarantee employees and HR request will be processed on time and paid as part of the payroll on cycle.
* Inputs data into HR platform - Workday to transact on customer requests
* Documents all employee inquiries, issues, and transactions in case management [Sales Force/ Service Now] tools as required
* Participates in continuous improvement workshops and projects as requested
* Participates in South Region ad hoc projects as required
*Basic:*
* High School Diploma or GED equivalent required.
* Specific language skills requirement – Spanish and English
* Strong communication skills – writing and speaking.
* Minimum of 1-2 years professional experience in HR [Payroll, Talent Acquisition, HR Administration, Benefits, etc];
* Familiar with HR service and processes as well as HRIS tools and systems
* Able to navigate computerized data entry systems and other relevant applications
* Able to follow standard procedures and processes
* Able to escalate issues timely to the right group
* Ability to handle confidential and sensitive information
Job Type: Contract
Pay: $25.00 - $28.00 per hour
Expected hours: 40 per week
Benefits:
* Paid time off
Schedule:
* 8 hour shift
* Day shift
* Monday to Friday
Experience:
* Administrative: 1 year (Required)
Ability to Commute:
* North Chicago, IL 60064 (Required)
Ability to Relocate:
* North Chicago, IL 60064: Relocate before starting work (Required)
Work Location: Hybrid remote in North Chicago, IL 60064</t>
  </si>
  <si>
    <t>https://www.indeed.com/viewjob?jk=d0e8e487c5ca7fb4</t>
  </si>
  <si>
    <t>Office Assistant</t>
  </si>
  <si>
    <t>Innovative Landscaping</t>
  </si>
  <si>
    <t>Arlington, MA 02476</t>
  </si>
  <si>
    <t>Innovative Landscaping prides itself on delivering excellent service to customers in the areas it serves. As a result, the company is growing at a fast pace and we are looking for an office assistant to help us reach the next level. At Innovative, we care about our employees and hope to help them grow and succeed.
The office assistant will be responsible for:
* Monitoring phones and emails.
* Responding to calls and emails
* Scheduling meetings with clients and optimally managing business owner's schedule.
* Organizing and filing all paperwork.
* Liaising with the operations manager regarding admin items.
* Ensuring bills are paid on time.
* Following up on outstanding payments from clients.
* Send out monthly invoices.
* Record keeping
* Data entry for sales, operations and finance
* Basic Bookkeeping
* Document management
* Answers all phone calls/emails and log data (leads and marketing)
* Assist with payroll administration
* Assist in preparing reports
* Follow up with clients/leads
* Any other administrative tasks that some up
The ideal client:
* Is riendly, personable, and professional.
* Has an affinity for systems and accurate data capturing.
* Comfortable with technology and learns new software easily.
* Do not shy away from communicating on the phone.
* Is meticulous and careful in his/her work.
* Is interested in landscaping/gardening
* Can juggle several priorities at the same time.
* Is happy to wear multiple hats in a small business environment
* Wants to commit to a company for several years and grow within the company.
* Takes initiative and looks for places to add value
* Is happy to work with management to improve all aspects of the business
* Loves to be challenged.
* Is highly organized.
* 3-5 years of work experience.
There is a lot of room for growth and learning in this role. A successful candidate can look forward to potential full-time position, higher pay, and more responsibility.
Job Types: Part-time, Contract
Pay: $18.00 - $25.00 per hour
Benefits:
* Flexible schedule
* Paid time off
Schedule:
* 4 hour shift
* Monday to Friday
Experience:
* Customer service: 3 years (Required)
Work Location: In person</t>
  </si>
  <si>
    <t>https://www.indeed.com/viewjob?jk=19e34221641ff5bf</t>
  </si>
  <si>
    <t>Spanish Translator/Interpreter</t>
  </si>
  <si>
    <t>From $25 an hour</t>
  </si>
  <si>
    <t>AAA Interpretation and Translation Agency</t>
  </si>
  <si>
    <t>Norman, OK</t>
  </si>
  <si>
    <t>*AAA Interpretation and Translation, Inc *is a nationwide growing company looking for Medical/Legal Interpreters proficient in English and other languages with experience (_Preferable_) interpreting for clients with different needs and to facilitate communication between parties who speak different languages. Translating and re-communicating both verbal and/or written messages from one language to another. All languages are welcome to apply.
The service is done 90% of the time in-person (face to face) at different locations, for example: Hospitals, clinics, Doctor's office, etc.
If this is something you are looking for and want to become part of this growing company, please apply or send a direct message.
*Alfredo Valcarcel* |Human Resources Department
*AAA Interpretation and Translation, LLC*
Pay: From $25.00 per hour
Requirements:
* A background check will be necessary for clearance
Education:
* High school or equivalent (Preferred)
Language:
* Multilingual (Preferred)
License/Certification:
* Driver's License (Required)
Job Type: Contract
Pay: From $25.00 per hour
Schedule:
* Choose your own hours
* Day shift
* Monday to Friday
* On call
* Weekends as needed
Work Location: On the road</t>
  </si>
  <si>
    <t>https://www.indeed.com/viewjob?jk=27724ef52bf35e61</t>
  </si>
  <si>
    <t>Preschool / Daycare Front Office Assistant</t>
  </si>
  <si>
    <t>$16.00 - $18.50 an hour</t>
  </si>
  <si>
    <t>Leap Ahead Learning Center</t>
  </si>
  <si>
    <t>Deerfield Beach, FL 33442</t>
  </si>
  <si>
    <t>Leap Ahead Learning Center is a large preschools serving the local community of Deerfield Beach since 1991. Leap Ahead is a NAC accreditation and Gold Seal program and provides care for 6 weeks to school-age children. The school focuses on providing a healthy and safe environment to all children while facilitating learning and executing an excellent curriculum for all preschoolers. We currently have about 16 staff members and 105 enrolled children. We take proud in maintaining a low teacher/children ratio.
*Job Summary*
We are seeking to hire an experienced, energetic and hard-working person to work as an Office/Administrative Assistant in our Preschool/Childcare facility. A bilingual person is preferred.
*Please Note: Prior experience in a preschool facility is MUST (either as a class teacher or front office staff). Please do not apply if you have never worked with any preschool.*
Candidate much be capable of supervising tasks such as support daily operation, basic knowledge of childcare operation, maintaining various logs, billing, managing center files and paperwork.
A successful candidate will possess strong organization and communication skills including team building, Conflict Resolution, and motivational skills.
- Creativity and marketing skills to connect with prospective families
- Develop and implement marketing strategies and content creation for preschool (videos, pictures and blogs)
- Managing content across various platforms for social media (Facebook &amp; Instagram among others), marketing emails, applications and groups.
- Giving tours to new families and enrolling new children in the school
- Collaborate with staff for successful execution of events and marketing campaigns.
- Communicate effectively with our families, staff, and the community to promote events and preschool programs.
- Candidate much be capable of support daily operation, basic knowledge of childcare operation, skills to communicate effectively in answering phone calls etc.
Qualifications:
-Minimum education level - High School diploma
- Prior experience with Childcare facility
- multilingual (preferred knowledge of Spanish or Portuguese)
- Candidate must be computer literate. Excellent oral and written communication is must.
Job Type: Full-time
Pay: $16.00 - $18.50 per hour
Benefits:
* Employee discount
* Flexible schedule
* Paid time off
* Tuition reimbursement
Schedule:
* 8 hour shift
* Monday to Friday
Work Location: In person</t>
  </si>
  <si>
    <t>https://www.indeed.com/viewjob?jk=89fffc2936a96a78</t>
  </si>
  <si>
    <t>Part-Time Greeter/Receptionist Must speak Portuguese</t>
  </si>
  <si>
    <t>$13.00 - $14.50 an hour</t>
  </si>
  <si>
    <t>Essence Medical Clinic</t>
  </si>
  <si>
    <t>Essence Medical Clinic is a newly established clinic dedicated to functional medicine, providing a comprehensive range of services tailored to individual health needs. Our offerings include hormone replacement therapy, medically assisted weight loss, aesthetic treatments, and personalized functional medicine approaches. We are committed to enhancing wellness through innovative and customized health solutions.
Essence Medical Clinic is seeking a part-time, Greeter/Receptionist. The successful candidate must be fluent in both English and Portuguese and will be responsible for delivering excellent customer support, ensuring customer satisfaction, and maintaining professional etiquette.
Are you interested in learning more about the world of Functional Medicine, medical aesthetics, IV Therapy, nutrition planning, &amp; more? Join our team!
*Responsibilities:*
* Greeting patients in a friendly and timely manner as they enter the practice
* Engaging in friendly conversation while collecting demographic/insurance information
* Working with others in a team-oriented, fast-paced environment and assisting them when needed
* Accept payment from patients
* Scanning documents
* Scheduling patients in a timely and appropriate manner
*Qualifications:*
* Must speak fluent Portuguese and conversational English
* Ability to problem-solve
* Detail oriented
* Excellent communication skills, proper grammar and writing capability
* Team Player
* Highly motivated, able to multi-task, work under pressure in a fast-paced environment
* Exceptional interpersonal skills
* Possess a caring, patient, and friendly attitude
Job Type: Part-time
Pay: $13.00 - $14.50 per hour
Expected hours: 16 – 24 per week
Benefits:
* Employee discount
Shift:
* 8 hour shift
Ability to Commute:
* Lighthouse Point, FL 33064 (Required)
Work Location: In person</t>
  </si>
  <si>
    <t>https://www.indeed.com/viewjob?jk=5abb8b6fa3d1fa21</t>
  </si>
  <si>
    <t>Washington State Telehealth Nurse Practitioner</t>
  </si>
  <si>
    <t>From $70 an hour</t>
  </si>
  <si>
    <t>24Med4U</t>
  </si>
  <si>
    <t>*Nurse Practitioner Job Description*
*Bilingual*
*Overview*
We are seeking a dedicated and skilled Nurse Practitioner to join our Telehealth team. The ideal candidate will possess a background in patient care, with a focus on providing comprehensive medical services to diverse patient populations. This role requires a commitment to maintaining high standards of care and ensuring compliance with relevant healthcare regulations, including HIPAA.
*Duties*
* Conduct thorough physical examinations and assessments of patients.
* Develop and implement individualized care plans based on patient needs.
* Provide treatment for various conditions, including geriatrics and hospital medicine.
* Perform procedures such as spinal taps when necessary.
* Collaborate with healthcare professionals to ensure optimal patient outcomes.
* Maintain accurate medical records in accordance with HIPAA regulations.
* Educate patients and their families about health management and disease prevention.
* Stay informed about current medical practices, workers compensation law, and advancements in sonography.
*Qualifications*
* Valid Nurse Practitioner license in the state of practice.
* Strong knowledge of physiology and clinical practices.
* Experience in a medical office setting is preferred.
* Familiarity with workers compensation law is a plus.
* Excellent communication skills and ability to work collaboratively within a team.
* Commitment to providing compassionate care to patients across all age groups.
If you are passionate about making a difference in the lives of patients and possess the necessary qualifications, we encourage you to apply for this rewarding opportunity as a Nurse Practitioner.
Job Types: Part-time, Contract
Pay: From $70.00 per hour
Medical Specialty:
* Allergy &amp; Immunology
* Burn Care
* Dermatology
* Endocrinology
* Gastroenterology
* Geriatrics
* Hematology
* Home Health
* Infectious Disease
* Internal Medicine
* Nephrology
* Ob/Gyn
* Occupational Medicine
* Orthopedics
* Pain Medicine
* Pediatrics
* Physical &amp; Rehabilitation Medicine
* Podiatry
* Primary Care
* Psychiatry
* Sleep Medicine
* Sports Medicine
* Urgent Care
* Wound Care
Supplemental Pay:
* Bonus opportunities
People with a criminal record are encouraged to apply
Experience:
* Patient care: 1 year (Preferred)
Language:
* Spanish (Preferred)
* Portuguese (Preferred)
License/Certification:
* Certified Nurse Practitioner (Required)
* Multistate license NP (Preferred)
* Washington State License (Required)
Work Location: Remote</t>
  </si>
  <si>
    <t>https://www.indeed.com/viewjob?jk=bcbee8b8bcc7442d</t>
  </si>
  <si>
    <t>Chiropractor</t>
  </si>
  <si>
    <t>$90,000 - $135,000 a year</t>
  </si>
  <si>
    <t>James Santiago Chiropractic &amp; Acupuncture</t>
  </si>
  <si>
    <t>Newark, NJ 07105</t>
  </si>
  <si>
    <t>*Experienced Doctor wanted:*
Have a good balance between work and free time with one week off per month. The pay will be from $90,000.00 to $135,000.00.
Opportunity to buy into the practice.
This is family owned practice that was established 85 years ago. Our family of sports chiropractors taught the sports certification and diplomate programs for Northeast Chiropractic College.
The clinic is architecturally designed with state-of-the-art equipment. The practice is very stable, mostly cash patients and has a wonderful staff.
The patient base is very respectful and appreciative which makes it very pleasant to work.
We are located in the heart of the Portuguese Ironbound section of Newark, New Jersey. It is a strong working class and family oriented neighborhood. The area is known for its many restaurants, bars, Red Bulls, Devils and 6 miles from NYC.
For more details please call me personally (862) 354-4005 to set up an in person interview.
Please send your CV to: DrJSantiago@protonmail.com.
I look forward to meeting you.
James Santiago D.C., L.Ac, DACBSP
Job Types: Full-time, Part-time
Pay: $90,000.00 - $135,000.00 per year
Education:
* Bachelor's (Preferred)
Ability to Relocate:
* Newark, NJ 07105: Relocate before starting work (Required)
Work Location: In person</t>
  </si>
  <si>
    <t>https://www.indeed.com/viewjob?jk=d59fbdf8dcc30638</t>
  </si>
  <si>
    <t>Biagini Law Group</t>
  </si>
  <si>
    <t>Coral Springs, FL 33065</t>
  </si>
  <si>
    <t>*Job Overview*
We are seeking a dedicated and skilled Attorney to join our legal team. The ideal candidate will have a strong background in immigration law and is bilingual. This role requires speaking with clients that are native Spanish and Portuguese speakers on a daily basis. The role also requires representing clients in immigration hearings most of which is done online at this time, but some travel for in person hearings might be required. The Attorney will be responsible for representing clients in legal matters, conducting thorough research, and ensuring compliance with all relevant laws and regulations while providing exceptional legal and customer service to our clients.
*Duties*
* Represent clients in legal proceedings, including litigation and negotiation.
* Conduct comprehensive legal research using tools such as Lexis-Nexis.
* Draft and review legal documents, including contracts, pleadings, and estate planning documents.
* Negotiate settlements on behalf of clients in various legal matters.
* Provide legal advice and guidance to clients regarding their rights and obligations.
* Stay updated on changes in laws and regulations that may affect clients' cases.
* Collaborate with other attorneys and staff within the law office to ensure effective case management.
*Minimum Qualifications*
* Juris Doctor (JD) degree from an accredited law school.
* Admission to a state bar and active license to practice law (from any U.S. state).
* At least two year of experience with Immigration law.
* Strong skills in legal writing and drafting.
* Bilingual (Spanish or Portuguese preferred).
* Must be able to read and write in English and one more language.
* Strong interpersonal skills with the ability to communicate effectively with clients and colleagues.
* Detail-oriented with strong organizational skills to manage multiple cases efficiently.
This position offers an opportunity for professional growth within a supportive environment dedicated to excellence in legal service.
Job Types: Full-time, Part-time, Contract
Pay: From $85,000.00 per year
Expected hours: 20 – 40 per week
Benefits:
* Paid time off
Schedule:
* 4 hour shift
* 8 hour shift
* Choose your own hours
* Monday to Friday
Application Question(s):
* Are you fluent in Spanish or Portuguese?
Education:
* Master's (Required)
License/Certification:
* Bar membership (Required)
Ability to Commute:
* Coral Springs, FL 33065 (Required)
Ability to Relocate:
* Coral Springs, FL 33065: Relocate before starting work (Required)
Work Location: Hybrid remote in Coral Springs, FL 33065</t>
  </si>
  <si>
    <t>https://www.indeed.com/viewjob?jk=b5850250585d0274</t>
  </si>
  <si>
    <t>Paralegal - Immigration</t>
  </si>
  <si>
    <t>$35,000 - $55,000 a year</t>
  </si>
  <si>
    <t>Symphorien-Saavedra Law</t>
  </si>
  <si>
    <t>Orlando, FL 32801</t>
  </si>
  <si>
    <t>Are you looking for a place where you can feel good about going to work? Maybe you're wondering if there's a place where you can grow into a career, feel valued and challenged to grow? If so, we think we have such a place and we’re looking for you!
Symphorien-Saavedra Law is a boutique firm in downtown Orlando that specializes in immigration law – it is our sole and passionate focus. We handle small cases, big cases, and in-between cases and have the flexibility to adjust our services to mee our clients’ needs. We are searching for a entry level paralegal to add to our team.
We value our staff and offer:
* Health insurance fully paid for staff member
* Life insurance
* Dental and vision insurance are available
* Retirement plan
* Paid time off
* Holidays – all federal holidays are paid
* Parking provided
* Weekly lunch provided to the team
* Quarterly happy hours
* Biannual Firm Retreats
\*Waiting period applies. Subject to change without notice.
INSTRUCTIONS TO APPLY- Candidates MUST e-mail a cover letter, resume and salary requirements through this site.
REQUIRED Experience
* Minimum of high school degree with 1 year of experience in technology or office environment, or Bachelors degree.
* Strong attention to detail
* Excellent communication skills verbal and written
* Proficiency in Outlook and Word
* Knowledge of Docketwise is preferred but not required
* Works well under pressure
* Bilingual in English, and Spanish or Portuguese
Desired Skills/Education or experience:
* BA/BS preferred
* Knowledge of Docketwise is preferred but not required
* 1 year of experience in technology or office environment
* Experience in the immigration field desired but not required
Specific duties and responsibilities
* Preparing immigration filings
* Managing heavy case load
* Preparing letters
* Answering phones, taking messages, scheduling appointments
* Make copies, faxing, scanning documents
* Assisting attorney
* Must be able to work in a team environment
* Customer service and communication skills
* Must be extremely detailed oriented
To apply for this opportunity please submit a detailed resume and a cover letter telling us why you are searching for a new position, provide your salary requirements and explain why you are the best fit for our firm. You are also requested to complete the Indeed skill assessments that will be sent to you.
No agencies please.
Job Type: Full-time
Job Type: Full-time
Pay: $35,000.00 - $55,000.00 per year
Benefits:
* 401(k)
* Dental insurance
* Health insurance
* Life insurance
* Opportunities for advancement
* Paid time off
* Parental leave
* Professional development assistance
* Retirement plan
* Vision insurance
Schedule:
* 8 hour shift
* Monday to Friday
Work Location: In person</t>
  </si>
  <si>
    <t>https://www.indeed.com/viewjob?jk=4aab3ab8c08e9545</t>
  </si>
  <si>
    <t>Licensed Mental Health Therapist (LPC, LCPC, LMHC)</t>
  </si>
  <si>
    <t>A New Hope Psychiatric Services</t>
  </si>
  <si>
    <t>Clermont, FL 34711</t>
  </si>
  <si>
    <t>*Job Title:* Licensed Mental Health Therapist (LPC, LCPC, LMHC)
*Employer:* A New Hope Psychiatric Services
*Location:* Telehealth (Serving Maryland, Oregon, and Florida) and In-Office (Clermont, FL)
*Job Type:* Contract
*Compensation:* $50-$70 per hour, based on experience
*Job Summary:*
A New Hope Psychiatric Services is seeking a licensed mental health therapist (LPC, LCPC, LMHC) to join our team. This role offers the flexibility of telehealth services or an in-office option at our Clermont, FL location. The therapist will provide individual therapy, family therapy, and crisis intervention services to clients across Maryland, Oregon, and Florida.
We are committed to patient-centered care, treating clients ages 8 and up using evidence-based therapeutic approaches. We seek dedicated professionals passionate about improving mental health outcomes, providing trauma-informed care, and collaborating with a multidisciplinary team.
*Key Responsibilities &amp; Duties:Clinical Responsibilities:*
* Provide individual therapy to children, adolescents, and adults via telehealth or in-office (Clermont, FL).
* Conduct family therapy as needed to support patient care.
* Perform psychosocial evaluations, mental health assessments, and diagnostic assessments for new clients.
* Develop and implement individualized treatment plans using evidence-based modalities (CBT, DBT, ACT, trauma-focused therapy).
* Regularly update treatment plans to reflect patient progress.
* Conduct crisis intervention, including risk assessments and safety planning for clients at risk of harm.
* Address mental health concerns such as anxiety, depression, trauma, and mood disorders.
* Provide referrals for medication management and collaborate with psychiatrists or other healthcare providers as needed.
* Maintain accurate and timely clinical documentation within 48 hours of patient interaction in the electronic health record (EHR).
*Administrative &amp; Compliance Responsibilities:*
* Ensure all documentation complies with HIPAA regulations and ethical practice standards.
* Submit session notes, treatment updates, and reports promptly to meet insurance and regulatory requirements.
* Maintain a caseload aligned with productivity expectations while delivering high-quality care.
* Participate in weekly/monthly team consultations to discuss complex cases and ensure coordinated care.
* Complete required continuing education (CE) courses to maintain licensure and stay updated on best practices.
*Interdisciplinary Team Collaboration:*
* Work closely with psychiatric providers to coordinate client treatment plans.
* Collaborate with other healthcare professionals to support clients’ overall health and well-being.
* Engage in case coordination and treatment planning with medical providers when necessary.
*Minimum Qualifications &amp; Education Requirements:Education:*
* Master’s degree in Counseling, Clinical Psychology, Social Work, or a related field from an accredited institution.
*Licensure (Must hold at least a Florida license and one of the following):*
* *Maryland:* Licensed Clinical Professional Counselor (LCPC)
* *Oregon:* Licensed Professional Counselor (LPC)
* *Florida:* Licensed Mental Health Counselor (LMHC) (Required)
*Additional Considerations:*
* Active malpractice insurance (or willingness to obtain upon hiring).
* Independent licensure required (provisional licenses are not accepted).
*Experience Requirements:*
* At least 1-2 years of post-licensure clinical experience preferred.
* Experience providing therapy for children, adolescents, and adults with various mental health conditions.
* Proficiency with evidence-based therapeutic models (CBT, DBT, ACT, trauma-focused therapy).
* Experience conducting suicide risk assessments and crisis intervention.
* Familiarity with electronic health records (EHR) and telehealth platforms.
*Preferred Qualifications:*
* Bilingual (Spanish or Portuguese) is a plus.
* Experience delivering therapy via telehealth.
* Experience working with complex mental health cases (co-occurring disorders, severe trauma).
*Expectations &amp; Productivity Standards:*
* Maintain a caseload that meets productivity standards while ensuring high-quality care.
* Respond to patient inquiries and document interactions within 48 hours.
* Participate in ongoing professional development and complete required CE courses.
* Adhere to A New Hope Psychiatric Services’ protocols, policies, and ethical standards.
* Maintain communication with the clinical team for integrated, patient-centered care.
*Physical Requirements:*
* Sedentary work, with prolonged periods of sitting and engaging in video calls.
* Clear verbal communication and active listening skills for telehealth sessions.
* Proficiency in using a computer for telehealth services, documentation, and administrative tasks.
* Ability to manage stressful situations professionally, particularly during crisis intervention.
*Environmental Requirements:*
* *Remote Work:* Requires a private, quiet workspace with a secure and reliable internet connection.
* *HIPAA Compliance:* Must maintain client confidentiality in all settings.
* *In-Office (Clermont, FL):* Professional office environment ensuring patient confidentiality.
* *Technology Requirements:* Regular access to a computer and webcam for telehealth sessions.
*Compensation &amp; Benefits:*
* Competitive pay based on experience and licensure.
* Flexible scheduling (full-time, part-time, or contract).
* Remote or in-office work options.
*How to Apply:*
Interested candidates should submit their resume and cover letter to:
*admin@anewhope.group*
Job Type: Contract
Pay: $50.00 - $70.00 per hour
Expected hours: 8 – 32 per week
Benefits:
* Flexible schedule
Schedule:
* 4 hour shift
* 8 hour shift
* Choose your own hours
* Weekends as needed
Work Location: Hybrid remote in Clermont, FL 34711</t>
  </si>
  <si>
    <t>https://www.indeed.com/viewjob?jk=ba1b3298589dd371</t>
  </si>
  <si>
    <t>Portuguese Continental Language Instructor for FSI - onsite, Arlington, VA</t>
  </si>
  <si>
    <t>PGLS</t>
  </si>
  <si>
    <t>* Plan and conduct group Potuguese Continental language classes in a small group setting, both onsite and remotely.
* Use established materials and work collaboratively with the LTS and other instructors in the team on training and/or testing matters.
* Assess students’ progress and provide feedback; consult with LTS and adapt teaching techniques to the students’ individual needs.
* Conduct informal and formal progress assessments to evaluate students’ progress.
* Provide a respectful, student center environment and provide encouragement and constructive feedback.
* Maintain an online classroom environment through the Foreign Service Institute’s Learning Management System.
* With pre-approval by COR plan and/or participate in non-classroom activities in the Washington DC area.
Qualifications
* Educated native or near native speaker of Portuguese Continental (preferably Level S-4 or higher on ILR scale).
* Cultural background of the specific of Lusofone coutries.
* BA/BS, MA/MS or Ph.D. or foreign equivalent degree(s) in any field.
* A minimum of 3 years of experience teaching the Portuguese Continental to adult learners (2 or more students).
* A minimum of three (3) years of experience teaching Portuguese Continental with proficiency-based or task-based curricula.
* A minimum of one (1) year administering proficiency-based assessments (serving as an FSI tester or rater, administering DLPT or OPI exams).
* Basic computer skills: Microsoft Office Suite, online meeting software (Zoom, Skype, MS Teams, WebEx).
* Experience with hybrid teaching.
Job Type: Full-time
Pay: $43.00 - $48.00 per hour
Benefits:
* 401(k)
* 401(k) matching
* Dental insurance
* Flexible spending account
* Health insurance
* Life insurance
* Paid time off
* Vision insurance
Schedule:
* 8 hour shift
Ability to Relocate:
* Arlington, VA: Relocate before starting work (Required)
Work Location: In person</t>
  </si>
  <si>
    <t>https://www.indeed.com/viewjob?jk=4501ebfddf70af1c</t>
  </si>
  <si>
    <t>Brand Services Partner - Bilingual Brazilian Portuguese &amp; English (24-month Fixed Term)</t>
  </si>
  <si>
    <t>$84,800 - $125,800 a year</t>
  </si>
  <si>
    <t>The Pokémon Company International</t>
  </si>
  <si>
    <t>Bellevue, WA 98004</t>
  </si>
  <si>
    <t>Get to know The Pokémon Company International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
Learn more online at corporate.pokemon.com and pokemon.com.
Get to know the role
Job Title: Brand Services Partner (Bilingual Brazilian Portuguese/English) - 24-month Fixed Term Contract
Job Summary: The Brand Services Partner will focus on upholding the vision and standards of the Pokémon brand. The ideal candidate will be expected to fully immerse themselves in the Pokémon brand; this ranges from playing the video and trading card games to watching the animated series and learning how each applies to products. This position will be responsible for ensuring products are accurate and true to the rules and vision of the Pokémon brand while maintaining the highest level of quality possible.
FLSA Classification (US Only): Exempt
People Manager: No
What you’ll do
Review and approve submissions for assigned partners, ensuring that products align with brand guidelines and use only art assets provided by TPCi for the purpose of creating licensed product.
Identify potential challenges with schedule and escalate to manager with proposed solutions.
Help guide partners to an acceptable interpretation of the brand, as fit for their product.
Partner with internal business partners and licensees to determine best product and character roll-out for each based on TPCi’s focus characters for the year, the licensee’s capabilities, target market, and frequency of product refreshment.
Assist internal and external stakeholders to best represent the Pokémon brand through their products and marketing materials.
Communicate daily with internal and/or external partners via phone, Zoom, or email.
Maintain an accurate record of the development of each item from concept to approval.
Collaborate with managers and peers to lead the development of process documents, tools, and training materials for internal and external stakeholders.
Assemble and distribute monthly reports and/or lists regarding all product approvals.
Assist in the development of process documents, tools, and training materials for internal and external stakeholders.
Create presentations and assist with projects as needed.
Organize and record product samples.
Distribute new assets and information to licensees, as needed.
Arrange and attend both on-site and offsite business meetings with licensees; some travel may be required.
Perform other managerial and administrative duties consistent with position as assigned by manager.
What you’ll bring
Business professional Brazilian Portuguese proficiency required.
Two (2) to four (4) years of related professional experience.
Bachelors degree or equivalent experience required.
Excellent verbal and written communication skills.
Excellent interpersonal and customer service skills.
Excellent organizational skills and attention to detail.
Excellent time management skills with a proven ability to meet deadlines.
Strong analytical and problem-solving skills.
Strong supervisory and leadership skills.
Ability to prioritize tasks and to delegate them when appropriate.
Thorough understanding of or the ability to quickly learn about the project or product being developed.
Proficiency in Microsoft Office Suite.
Ability to work in a team environment and the initiative to work independently.
Must be solution-oriented and results driven.
Eager learner who is not afraid to ask questions.
Knowledge/understanding of product timelines, and print processes on various mediums required.
Experience in Adobe Illustrator and/or Photoshop is a plus.
Project Management experience is a plus.
Additional languages are a plus.
#LI-Hybrid #LI-JL1
Base Salary Range: For this role, new hires generally start between $84,800.00 - $100,00.00 per year. The full range is $84,800.00 - $125,800.00 per year. This range is applicable for the labor market where the role is intended to be hired. The final base salary is directly related to the candidate’s qualifications and professional experience uniquely.
How you’ll be successful
Passion for Pokémon: Develops an understanding of the Pokémon brand, the impact it has on our people, culture, business, fans, and communities, and applying that knowledge and passion to everything you do.
Challenging the Expected: Approaches challenges with curiosity and creativity, embracing the possibility of failure as an opportunity to learn something new, develop innovative ideas, solve complex problems and identify unique opportunities.
Integrity and Respect: Demonstrates integrity and respect by leading with empathy, listening to others, seeking out different perspectives, and taking personal responsibility for decisions, actions, and results.
Dedicated to Quality: Takes ownership to maintain and promote high standards, looks for new ways to learn and improve, and embraces a growth mindset to seek and apply feedback from others in an effort to continuously improve.
Building Relationships: Develops and strengthens relationships, adopting a “team first” mentality and working collaboratively to solve problems and meet shared goals.
Delighting Customers: Listens and understands the interests and needs of our customers and stakeholders, making them feel heard and important, and embracing these learnings to continue delivering a unique Pokémon experience.
What to expect
An employee first culture.
Company events that celebrate the spirit of Pokémon.
Competitive cash-based compensation programs.
100% employer-paid healthcare premiums for you.
Generous paid family leave.
Employer-paid life insurance.
Employer-paid long and short-term income protection insurance.
US Employees: 401k Employer Matching.
UK/IRE/MX Employees: Pension Employer Contributions.
Fitness reimbursement.
Commuter benefit.
LinkedIn learning.
Comprehensive relocation package for certain roles.
Hybrid work environment.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
The Pokémon Company International is committed to the inclusion of all qualified applicants for consideration in our job application process. If you require reasonable accommodation to complete a job application, pre-employment testing, or a job interview, or to otherwise participate in the hiring process, please contact the Talent Acquisition team at Accomodationrequest_TA@pokemon.com</t>
  </si>
  <si>
    <t>https://www.indeed.com/viewjob?jk=d5abb4652e9d79e1</t>
  </si>
  <si>
    <t>AMAS LAS VENTAS : NO REQUIERE INGLES</t>
  </si>
  <si>
    <t>Up to $3,500 a month</t>
  </si>
  <si>
    <t>Humanvive servicios consultoria</t>
  </si>
  <si>
    <t>Miramar, FL 33023</t>
  </si>
  <si>
    <t>Si te gustan las ventas y tienes experiencia deseas llevar tu profesion a otro, esta es tu oportunidad. Estamos buscando vendedores motivados para trabajar a tiempo completo en un ambiente flexible, con comisiones atractivas. Ofrecemos formación continua y grandes oportunidades de crecimiento, No requiere saber ingles atencion clientes latinos, debe tener licencia y carro. ¡Aplica hoy!"
Tipo de puesto: Tiempo completo, Comisión
Sueldo: Hasta $3,500.00 al mes
Lugar de trabajo: Empleo presencial</t>
  </si>
  <si>
    <t>https://www.indeed.com/viewjob?jk=4a1c1b8c6c296302</t>
  </si>
  <si>
    <t>Licensed Life Insurance Agent – Living Benefits &amp; Tax-Free Retirement Expert (Commission-Based)</t>
  </si>
  <si>
    <t>$65,000 - $206,000 a year</t>
  </si>
  <si>
    <t>Wise Wallet Financial</t>
  </si>
  <si>
    <t>West Palm Beach, FL</t>
  </si>
  <si>
    <t>Licensed Life Insurance Agent – Living Benefits &amp; Tax-Free Retirement Expert (Commission-Based, No Cold Calling)
*Fast-Track to Leadership | High Earning Potential | Flexible Work Options*
*GoWise Wallet is growing, and we’re looking for 10 new agents to join our team this February! If you're looking for a flexible remote opportunity with uncapped earning potential and industry-leading training, this could be the perfect fit for you.*
*What We Offer:*
*Uncapped Earnings &amp; Residual Income – Our agents earn between $65,000 - $106,000 in their first year, with the potential to surpass $250,000+ in 5 years through passive income and leadership bonuses.*
*No Cold Calling – Clients Come to You! – Our system organically generates opportunities through financial education webinars and in-person seminars, allowing you to focus on guiding clients rather than chasing prospects.*
*Comprehensive Training &amp; Mentorship – We provide expert training in Living Benefits, Indexed Universal Life (IUL), and tax-free retirement strategies through our partners, Five Rings Financial and Alliance Group.*
*Leadership &amp; Career Growth – We offer fast-track leadership opportunities, so as your lead flow increases, you can grow into management roles and build your own team.*
*Remote Flexibility – Work from anywhere with a schedule that fits your lifestyle. Balance your personal life while growing a long-term career in financial services.*
*Incentive Trips &amp; Performance Bonuses – Earn luxury vacations and performance-based bonuses as you succeed.*
*Who We're Looking For:*
*Licensed Life Insurance Agents (or those willing to obtain a license within 30 days) Self-motivated professionals who thrive in a commission-based environmentStrong communicators who enjoy educating and guiding clients toward financial securityIndividuals seeking career growth into leadership and management positions Bilingual candidates (Spanish or Portuguese) are a plus!*
*Your Role:*
*Consult with clients and develop personalized financial strategiesEducate families on how to secure their financial future through Living Benefits and IUL policiesGuide clients in tax-free retirement strategies and wealth-building solutionsBuild long-term relationships and support clients in their financial journey*
*Compensation &amp; Benefits:*
*100% Commission-Based with Uncapped Earning PotentialResidual Income &amp; Passive Revenue GrowthPerformance-Based Incentive Trips &amp; BonusesRemote Work &amp; Flexible HoursOngoing Training &amp; Mentorship from Industry LeadersLeadership &amp; Team Growth Opportunities*
Job Types: Full-time, Part-time, Contract
Pay: $65,000.00 - $206,000.00 per year
Expected hours: 5 – 40 per week
Benefits:
* Flexible schedule
* Health insurance
* Paid time off
* Work from home
Supplemental Pay:
* Bonus opportunities
* Commission pay
Work Location: Remote</t>
  </si>
  <si>
    <t>https://www.indeed.com/viewjob?jk=e8bc5da2dbbecf6d</t>
  </si>
  <si>
    <t>Mechanical Engineer (m/f/d)</t>
  </si>
  <si>
    <t>IKA Works, Inc. (USA)</t>
  </si>
  <si>
    <t>Wilmington, NC</t>
  </si>
  <si>
    <t>*Job objectives / Areas of responsibility *
*SUMMARY:*
Develop and modify new or existing systems and products from conception to production.
*ESSENTIAL DUTIES AND RESPONSIBILITIES* include the following. Other duties will be assigned as needed:
* Upholds department and company policies and procedures.
* Provide Engineering and Technical knowledge backed by applicable calculations to ensure that the designs are safe, meets the proper fit, form and function and adhered to industry standards, such as 3A and government or industry applicable regulations.
* Ensure that specifications, bills of materials, drawings, assembly drawings and component specifications meet IKA standards and best engineering practices.
* Ensure that the designs meet the specifications on the “Project Log Form”.
* Create drawings, 3D models and make revisions to existing drawings.
* Ensure that the bills of materials are released accurate, complete and in order.
* Responsible for design accuracy and efficiency including billable hours.
* Create, check and analyze ECN’s to ensure proper fit, function and form.
* Ensure that the designs are manufacturable and are free from fit and tolerance errors.
* Provide assistance in the selection of major project components.
* Provide reports as needed to management.
*SUPERVISORY RESPONSIBILITIES:*
No supervisory responsibilities at this time.
*QUALIFICATIONS:*
To perform this job successfully, an individual must be able to perform each essential duty satisfactorily. The requirements listed below are representative of the knowledge, skill and/or ability required.
*COMPUTER SKILLS:*
Expected to have a very high level of proficiency in all the standard engineering software with emphasis in AutoCAD, AutoCAD Inventor, or other 3D software, also proficient in MS-Office and any other software required for the proper function of this position. Knowledge of SAP a plus.
*LANGUAGE SKILLS:*
Advanced verbal and written communication skills in English. Ability to effectively present information to top management and public groups. Ability to read, analyze and interpret common scientific journals, drawings and documentation. Fluency in Spanish, German, Portuguese a plus.
*MATHEMATICAL SKILLS:*
High level of proficiency in mathematical skills.
*REASONING ABILITY:*
Ability to define problems, collect data, establish facts and draw valid conclusions.
Ability to interpret an extensive variety of technical instructions and deal with several abstract and concrete variables.Ability to read and interpret drawings to determine what processes are involved in the manufacturing of the parts and determine if a supplier has to ability to produce the part.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 While performing the duties of this job, the employee is occasionally required to stand, walk and sit. Specific vision abilities required by this job include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*Now hiring employees from the following areas: *Mechanical Design Engineer (m/w/d), Automotive Engineer (m/w/d), Industrial Engineer (m/w/d), Aerospace Engineer (m/w/d), Manufacturing Engineer (m/w/d), Product Development Engineer (m/w/d)
Job Types: Full-time, Permanent
Work Location: In person</t>
  </si>
  <si>
    <t>https://www.indeed.com/viewjob?jk=db3fd7154c3fa38f</t>
  </si>
  <si>
    <t>Supervisor-Loss Prevention</t>
  </si>
  <si>
    <t>Additional Information$18.34 p/h, medical insurance, retirement plan, discounts &amp; more.
Job Number25018729
Job CategoryLoss Prevention &amp; Security
LocationSheraton Puerto Rico Resort &amp; Casino, 200 Convention Boulevard, San Juan, Puerto Rico, United States, 00907
ScheduleFull Time
Located Remotely?N
Position Type Non-Management
A Marriott International é uma empresa que oferece oportunidades iguais de trabalho. Temos como princípios a contratação de mão de obra diversificada e a manutenção de uma cultura inclusiva e voltada para as pessoas.Repudiamos qualquer forma de discriminação, seja ela por deficiência, idade ou qualquer outra forma disposta na lei.
Ao entrar para a família Sheraton, você se torna membro de sua comunidade global. Somos um local para se encontrar e conectar desde 1937. No Sheraton, os funcionários criam uma sensação de pertencimento em mais de 400 comunidades espalhadas pelo mundo. Convidamos, recebemos e conectamos hóspedes através de experiências envolventes e um serviço bem prestado. Se gosta de trabalhar em equipe e pretende proporcionar uma experiência significativa para o hóspede, incentivamos você a explorar sua próxima oportunidade de carreira com o Sheraton. Junte-se a nós na missão de ser o local onde o mundo se encontra. Ao entrar para o Sheraton Hotels &amp; Resorts, você se junta a um portfólio de marcas da Marriott International. Esteja onde pode realizar seu melhor trabalho, agir conforme seu propósito, fazer parte de uma incrível equipe global e se tornar a melhor versão de quem você é.</t>
  </si>
  <si>
    <t>https://www.indeed.com/viewjob?jk=08680d41de90208c</t>
  </si>
  <si>
    <t>Olympia, WA 98501</t>
  </si>
  <si>
    <t>Case Manager
LOCATION: Billy Frank Jr Place - 318 State Ave NE, Olympia WA
POSTING DATE: 01/29/2024
REPORTS TO: Supportive Services Director
HOURS: Full-time, 40 hours per week, includes some on call evenings and weekends
PAY RANGE: $28.35 - 33.60 per hour, DOE
BENEFITS: Medical, dental, vision, retirement, life insurance, long-term disability insurance and sick leave are available to employees. Employees accrue 116 hours of vacation during the first year and receive 11 paid holidays. (Prorated for part-time employees).
POSITION TYPE: Non-exempt position. This is unionized position, represented by Local 8 of the Office of Professional Employees International Union (OPEIU)
The Case Manager is responsible for assisting formerly homeless, asylum seeking individuals to stabilize in permanent housing, short-term service planning, maintaining relationships with community agencies and service providers, brief intervention and crisis response, providing informal counseling to clients as needed, information and referral assistance, income support and coordination of community-building activities.
Responsibilities:
Information and Referral/Case Management
• Build effective relationships with clients.
• Provide information and referrals to clients, including through distribution of written material.
• Maintain updated information tools for tenant use in accessing community resources.
• Formally and informally, assess tenants as to current level of functioning and social service needs.
• Offer case management for selected clients, either referred by building management as at risk of eviction or self-identified.
• Work cooperatively with the Refugee Women’s Alliance and Washington Migrant &amp; Asylum Seeker Support (WA-MASS) programs on referrals and care coordination.
• Make referrals or initiate services to address mental health, substance abuse, and disability issues wherever possible.
• Coordinate with local agencies to provide services that meet the needs of LIHI clients.
• Work collaboratively with building management and Supportive Services staff to increase stability and retention of tenants in housing.
Community Building
• Coordinate with community organizations, public agencies, and volunteers to provide on-and off-site activities for clients.
• Initiate and encourage client involvement in community-building activities, such as community meetings, meals, and support groups.
• Produce needed written materials, including community newsletters.
• Contribute to the development of a community that values cultural diversity.
Administrative
• Participate in staff meetings and planning sessions.
• Knowledge of FCS (Foundational Community Supports) and HMIS data systems preferred.
• Report regularly to Supportive Services Manager on programmatic issues.
• Maintain records of activities and contacts with tenants/agencies and case management records.
• Complete other records and reports as directed.
• Assist staff with administrative and program work related to the operating of supportive housing and social service projects at LIHI.
• Assist with preparation of spreadsheets, grants, funding applications, correspondence and reports as relate to the housing programs.
Other
• Participate in public policy advocacy efforts including recruiting clients to attend public meetings and testify at hearings.
• Participate in fundraising for Supportive Services by providing information and feedback for grant applications; and helping establish community contacts.
• Perform other related duties as required.
Qualifications:
• Bachelor Degree in Social Work or related field, or Associate degree with 3 years of experience.
• Fluency in spoken and written language of Portuguese, Lingala, Spanish or French required.
• At least two years’ experience working with a diverse population.
• CPR/First Aid desired
• Background in case management, resident advocacy, or related career is required
• Knowledge of referral resources including legal aid for asylum seekers.
• Experience working with confidential information
• Excellent written and communication skills
• Access to transportation
• Flexibility to work evenings or weekends as needed
• Must pass criminal background checks and drug screening test.
The Low Income Housing Institute is an equal opportunity employer. Qualified members of historically marginalized and underrepresented communities are encouraged to apply. LIHI participates in the e-verify system.
About us:
The Low Income Housing Institute (LIHI) has a 30-year history and track record of owning and managing low-income housing; developing innovative solutions to homelessness; advocating for housing justice; providing supportive services; and operating hygiene services for homeless people at our Urban Rest Stops. LIHI staff have developed over 4,500 affordable housing units and manages over 2,500 units including rental housing, permanent supportive housing and transitional housing. The populations served include families, singles, seniors, veterans, young adults, immigrants, low wage workers, and people living with physical and mental disabilities. LIHI is one of the largest nonprofit housing organizations in the state. Our properties are located in Seattle, King County, and five adjacent counties. LIHI is a national leader in sponsoring tiny house villages as a crisis solution to homelessness. Annually, the tiny house villages and shelters serve 1,000 homeless people and our hygiene programs serve over 8,000 homeless people. LIHI is a BIPOC organization committed to anti-displacement, equitable development, and social racial justice. LIHI staff is collaborative, dynamic, and dedicated to taking bold steps in ending homelessness and creating supportive communities for people to thrive.
Full-time, 40 hours per week, includes some on call evenings and weekends
Full-time, 40 hours per week, includes some on call evenings and weekends</t>
  </si>
  <si>
    <t>https://www.indeed.com/viewjob?jk=059519b70dfd8a3f</t>
  </si>
  <si>
    <t>L. America, Caribbean, Latinx Studies Coordinator</t>
  </si>
  <si>
    <t>$21.36 - $29.90 an hour</t>
  </si>
  <si>
    <t>Rochester, NY 14627</t>
  </si>
  <si>
    <t>As a community, the University of Rochester is defined by a deep commitment to Meliora - Ever Better. Embedded in that ideal are the values we share: equity, leadership, integrity, openness, respect, and accountability. Together, we will set the highest standards for how we treat each other to ensure our community is welcoming to all and is a place where all can thrive.
Job Location (Full Address):
220 Hutchison Rd, Rochester, New York, United States of America, 14620
Opening:
Worker Subtype:
Regular
Time Type:
Full time
Scheduled Weekly Hours:
40
Department:
210590 History Col
Work Shift:
Range:
UR URG 106 H
Compensation Range:
$21.36 - $29.90
The referenced pay range represents the minimum and maximum compensation for this job. Individual annual salaries/hourly rates will be set within the job's compensation range, and will be determined by considering factors including, but not limited to, market data, education, experience, qualifications, expertise of the individual, and internal equity considerations.
Responsibilities:
The Department Coordinator IV provides administrative support within a department, in addition to serving as the principal assistant to Senior Director(s), Director(s), Associate Director(s), or other leadership roles. Responsible for performing a variety of advanced, complex assignments including department accounts working with minimal direction under their own initiative and latitude for independent judgment. Provides work leadership to other support staff. This position deals with highly confidential information and must be able to work with limited supervision and exercise independent judgment.
GENERAL PURPOSE:
The Latin American, Caribbean, and Latinx Studies major and History Department at the University of Rochester seeks an administrative coordinator to provide general assistance to faculty, staff, students, and visitors. The position will serve as a receptionist for the LACX major and will assist the major coordination with event planning, promotion, scheduling, and communication to affiliated faculty and students. The position will also support the History Department staff with scheduling, events, and promotion.
This position is essential in fostering a LACX community that will connect students and faculty, the local Rochester Latinx community, and outside scholars, all while ensuring that the vibrant spirit of our culture shines through- íy la diversión nunca falta! Spanish is required.
RESPONSIBILITIES:
Event planning: Coordinate and organize all LACX lectures, seminars, and conferences, which often requires: making travel arrangements, room reservations, catering, publicity and advertising, and scheduling. Coordination for some outside and community speakers will require Spanish. Assist History Department staff with event planning and coordination.
Promotion: Design dynamic promotional materials for LACX and history department events and courses, with a high priority on up-to-date social media posting. Ensure that physical materials are distributed and posted within a timely manner.
Scheduling: Communicate with LACX faculty and staff in departments/centers/programs affiliated with the major regarding relevant courses and events. Such information will be utilized to create schedules. Maintain accurate registrar schedules for LACX and the history department using UR Student.
Faculty support: Provide assistance to LACX coordinator, affiliated faculty, and undergraduate students. This includes assisting faculty and students who have questions about the LACX major or university activities; scheduling and taking notes on curriculum committee meetings; assisting with communication to faculty, students, and alumni; and assisting in furnishing factual reports and information about the major.
Other duties: Frequently compose and sign routine correspondence providing factual information for undergraduate and graduate students, and other University departments for LACX. Assist History Department staff in providing faculty support and other department duties.
QUALIFICATIONS:
Associate's Degree required
B.A./B.S. or equivalent combination of education and experience preferred
3 years of progressively responsible experience in administrative support required or equivalent combination of education and experience required
Working with minority groups, working in an academic setting, event planning, detail oriented preferred
Spoken and written formal Spanish, familiarity with Microsoft Suite, social media platforms, and Canva or Adobe Illustrator preferred.
Portuguese or other regional language. Knowledge of Latin America as a region. Member of the American Translators Association or equivalent professional organization preferred.
Has or is working towards completion of American Translators Association certification within the next 36 months. Familiarity with Workday.
Schedule: 8:30 AM-5 PM
EOE Minorities / Females / Protected Veterans / Disabled: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t>
  </si>
  <si>
    <t>https://www.indeed.com/viewjob?jk=888eb3f340a2e26b</t>
  </si>
  <si>
    <t>Barista (Afternoon Shift)</t>
  </si>
  <si>
    <t>Europa Pastires &amp; Coffee Shop</t>
  </si>
  <si>
    <t>Europa Pastries &amp; Coffee Shop is looking for a Barista to join our exceptional team. The ideal candidate must be polite, quick learner, engaged, work under pressure, team member, and enthusiastic.
* _*Hourly Rate with Tips Range from: $15 - $25 per/hour*_
* NOTE: this position includes weekly pay and daily cash tips
* _*Schedule is as follows: 9am - 3:30pm (4-5 days a week)*_
* Ability to speak is _preferred_
*Basic Qualifications:*
* Ability all denominations of money including, bills and coins.
* Maintain regular and consistent attendance and punctuality.
* Available to work flexible hours that _may_ include early mornings (6am), weekends, and/or holidays.
* Meet store operating policies and standards, including providing quality beverages and food products, and cash handling.
* Prepare food and beverages to standard recipes or customized for customers, including recipe changes such as temperature, quantity of ingredients or substituted ingredients.
*Responsibilities and essential job functions include but are not limited to the following:*
* Greet customers as they enter.
* Maintains a calm demeanor during periods of high volume or unusual events to keep store operating to standard and to set a positive example.
* Educates customers by presenting and explaining the coffee drink menu; answering questions.
* Take orders while paying attention to details. (e.g. preferences of coffee blend, dairy, and sugar ratios)
* Prepare beverages following recipes.
* Serve beverages and prepared food, like sandwiches, pastries and savories.
* Receive and process payments. (cash and credit cards)
* Keep the bar area clean.
* Maintain stock of clean mugs and plates.
* Check if brewing equipment operates properly and report any maintenance needs.
* Communicate customer feedback to managers and recommend new menu items.
* Maintains inventories by replenishing coffee bean supply; stocking coffee brewing equipment; maintaining supplies, pastries, and coffee bar.
* Maintains safe and healthy work environment by following organization standards and sanitation regulations.
ABOUT: Europa Pastries &amp; Coffee Shop is a modern coffee shop that offers its guests a unique experience. We source quality ingredients from all over the world to provide our guests with a one-of-a-kind experience. Our objective is to transport each guest to a remote corner of Europe without requiring a passport. Serving the finest Italian espresso coffee, Tea Forte teas, delicious and authentic sandwiches, homemade soups, delectable European-Style pastries and desserts.
Job Types: Full-time, Part-time
Pay: $15.00 - $25.00 per hour
Benefits:
* Employee discount
Schedule:
* Day shift
Shift:
* Day shift
Work Location: In person</t>
  </si>
  <si>
    <t>https://www.indeed.com/viewjob?jk=fe4fe0041fd11066</t>
  </si>
  <si>
    <t>Mental Health Office Assistant</t>
  </si>
  <si>
    <t>DLH Consulting &amp; Psychiatric Services</t>
  </si>
  <si>
    <t>North Dartmouth, MA 02747</t>
  </si>
  <si>
    <t>We are a small but fast paced mental health practice, looking for a self motivated person to join our team. Preference given to those who also speak Portuguese or Spanish. This position is 35-40 hours per week Monday -Friday.
Duties include but not limited too:
* Greets patients and visitors to the practice
* Registers patients in the practice management system which may mean entering information given verbally or on registration forms
* Collects identification and insurance cards and copies or scans them for the record, may photograph the patient for the record
* May collect co-pays or other monies
* Has patient sign financial agreement, receipt of privacy policy, benefits assignment, etc.
* Take vitals including blood pressure, height, weight, ect.
* Order labs and collect urine samples
* Answer phone calls, take messages and make appointments
* Directs visitor (drug reps, salespersons, etc.) appropriately
* Fulfills requests by patients, attorneys, insurance companies, and social security for release of records
* May manage paper faxes and messages by attaching to charts and delivering to provider
* May prepare paper charts for chart audits by payers or others
* Enters charges in the computer system for services received
* Tells patient if any additional monies are owed if co-pay was collected at check-in
* May sign patient on to a payment plan if needed
* Takes monies owed, posts monies and produces a receipt for the patient
* Makes return appointment for the patient if needed, or enters recall into the practice management system
* Posts receipts from insurance companies and patients and edits any electronic remittance advice; may post from lockbox account on the web
* Generates patient statements
* May check eligibility on patients with appointments and call patients whose insurance is not active
* Calls patients who have not made payments in response to statements
* Files secondary and tertiary claims as needed, electronically or via paper
* Corrects claims that are rejected from the claims scrubber, clearinghouse or payer
Starting pay will be based on previous relevant experience and a 90 day review will offer an opportunity for a raise based on the mastery of skills.
Job Type: Full-time
Pay: $18.00 - $20.00 per hour
Schedule:
* 8 hour shift
* Monday to Friday
Work Location: In person</t>
  </si>
  <si>
    <t>https://www.indeed.com/viewjob?jk=efa38ea6eb2ce08c</t>
  </si>
  <si>
    <t>Part-Time Beauty Advisor</t>
  </si>
  <si>
    <t>$28 - $32 an hour</t>
  </si>
  <si>
    <t>Acqua di Parma</t>
  </si>
  <si>
    <t>Company Description
In 1916, skillful master perfumers created a new fresh, refined and modern fragrance in a small perfumer’s laboratory in the old town center of Parma. Named Colonia, this first Italian eau de cologne expressed a new sensibility. What was most striking about it was its formula, produced exclusively with natural ingredients, and its bottle showcasing Art Deco lines. Its popularity reached its pinnacle in the 1950s during the golden age of Italian cinema, when the biggest names in the industry discovered the fragrance while in Rome for film shoots at the famous Cinecittà studios.
Going beyond the Italian border and transcending time and fashion, Colonia became the exclusive perfume of high society, an unmistakable symbol of Italian elegance.
The brand, which opened its first boutique in Milan in 1998, has since developed a wide range of products, including fragrances, colognes, beauty and shaving products, a home collection and leather accessories.
Today, Acqua di Parma is a lifestyle brand in a high profile market, a worldwide byword for sophistication and Italian refinement.
Acqua di Parma invites you today to join its North America teams.
Acqua di Parma is part of the LVMH Group.
Job Description
Based in Miami, the Beauty Advisor will achieve retail sales goals by providing superior service to clients and developing client relationships to build repeat sales and Acqua di Parma brand loyalty.
Essential Duties &amp; Job Responsibilities
• Achieve retail sales goal or annual productivity goals.
• Provide full range customer service including product information, sales, and execution of all in-store events.
• Ensure that all communications with customers are courteous, cordial, and professional.
• Be responsible for retail Counter area and products being clean, well-organized, and well-presented at all times.
• Meet retail sales plan objectives and track productivity.
• Answer and respond to customer requests regarding Acqua di Parma and its product lines.
• Provide consultation to customers for selection of Acqua di Parma products.
• Resolve customer issues or questions by telephone or letter; including research and preparation of reply correspondence.
• Maintain client registration program, sustain customer relationships, and generate new business through regular communication.
• Adhere to all policies and practices of the Counter and retail community.
• Special projects and miscellaneous duties as dictated by the needs of the business.
Working Conditions
• Based in assigned retail locations for the sale of Acqua di Parma products
• Light lifting
• Standing at counter
Organizational Structure – Reporting Relationships
Internal
• Reports to: Business Manager and/or Account Executive
• Positions Supervised: None
• Peers: Other Beauty Consultants
• Internal Partners: Retail Staff
External
• External Partners: Customers, retailer, retail staff
Qualifications
2+ years of prestige beauty sales experience.
Ability to effectively manage customer expectations and build loyal customer relationships.
Excellent organizational skills.
Superior written and verbal communication skills in English.
Knowledge of Spanish language required; other languages a plus, including Portuguese and French.
CRT experience and aptitude in learning how to access computer based inventory and order status detail.
Knowledge of Microsoft Office for Windows and Excel.
Additional Information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
All your information will be kept confidential according to EEO guidelines.
LVMH Inc. uses the published salary range as a guideline to provide our employees with market competitive pay while allowing for flexibility to recognize and reward various levels of expertise, performance, and tenure.
While the published salary range is a good faith reflection of the targeted salary level for the position, LVMH Inc. reserves the right to pay outside of the published range of $28.00-$32.00/hour.</t>
  </si>
  <si>
    <t>https://www.indeed.com/viewjob?jk=b727a069d9a7ea3a</t>
  </si>
  <si>
    <t>Bilingual-Spanish or Portuguese Developmental Specialist</t>
  </si>
  <si>
    <t>Thom Child And Family Services</t>
  </si>
  <si>
    <t>Waltham, MA 02452</t>
  </si>
  <si>
    <t>Are you looking for a rewarding opportunity working with the pediatric population (children birth to 3 years)? Are you passionate about making a difference in the lives of families? Thom Child &amp; Family Services located in Waltham, MA is seeking a Developmental Specialist/Early Childhood Educator to join their team.
As an Early Intervention Early Childhood Educator or Developmental Specialist, you will be responsible for providing home and community based early intervention services to infants and toddlers who have or are at risk for developmental delays and their families in both their homes and community settings. You will partner with parents/caregivers to ensure service delivery is individualized, meaningful for the family, and grounded in evidence-based practice. Through this collaborative process you ensure families’ priorities, needs, culture, and values are prioritized.
Thom Child &amp; Family Services offers competitive salaries and a comprehensive benefits package including, but not limited to:
Flexible Schedules: FT, PT, Per Diem and family hours
Health and Dental Insurance, including Fitness Benefits and Wellness Incentive Program.
Generous vacation
Personal time
Sick time (80 – 96 hours every year)
Paid holiday (10-12 paid holidays)
403(b) with employer matching
Section 125 flexible benefits plan (Medical and dependent care)
Employer sponsored Long-term disability insurance.
Employer sponsored Life Insurance
Employer sponsored Accidental Death and Dismemberment Insurance
Productivity Bonus Plan
Continuing education leave and paid conference fees.
Paid professional license renewal fees.
Clinical supervision, mentoring and team support.
Mileage reimbursement
Other optional benefits:
Short-term Disability Insurance
Accident Insurance
Cancer Insurance
Position Responsibilities:
Participate in multidisciplinary team assessments of client’s developmental status.
Provide direct child development services and activities developmentally appropriate for children 0-3 and their families.
Participate in the development of Individual Family Service Plan (IFSP) with responsibility for identifying goals, objectives, and strategies related to the child’s development.
Complete progress notes, reports, assessments, and correspondence as appropriate
Provides individual and group intervention for infants and toddlers from birth to three years old who have developmental delays or who are at risk for delays in the areas of cognitive, adaptive behavior, social-emotional, self-care, fine motor, gross motor, and communication development.
Assess family and child strengths/resources, concerns, and progress.
Act as service coordinator for the family by scheduling, developing, implementing, monitoring, and evaluating the intervention plan for each family on caseload, ensuring that appropriate procedures and timelines are followed.
Provides supportive professional assistance to families.
Facilitate parent-child interactions to encourage child's development; assist families to act as advocates for their child.
Position Requirements:
A Bachelor’s Degree with a major or concentration in infants and toddlers (includes Early Intervention and Early Childhood Education), child development, child studies, education or special education, and at least 300 hours of practicum or work experience with young children.
Fluency in Spanish language or Portuguese a must.
Experience with infants, toddlers, and families is preferred
Knowledge of family systems and early childhood development.
Ability to engage in meaningful, therapeutic relationships with children, parents/caregivers, and community partners.
Commitment to delivering individualized and culturally humble services.
Excellent written and verbal communication and organizational skills.
Abide by all confidentiality and professional boundaries standards.
Good computer skills as well as strong documentation skills.
Current driver’s license and reliable transportation.
NO PHONE CALLS OR RECRUITERS PLEASE
Thom Child and Family Services is an Equal Opportunity Employer. All qualified applicants will receive consideration for employment without regard to race, color, religion, age, sex, sexual orientation, gender identity, national origin, disability, veteran status, familial status, domestic violence status, or any other status protected by law.
#INDDS</t>
  </si>
  <si>
    <t>https://www.indeed.com/viewjob?jk=954e2dc10293d5cd</t>
  </si>
  <si>
    <t>Part-Time Board Certified Behavior Analyst (BCBA)</t>
  </si>
  <si>
    <t>$45 an hour</t>
  </si>
  <si>
    <t>Board Certified Behavior Analyst (BCBA)
Community Autism Services - The Stepping Stones Group
We are hiring a Part-Time BCBA in New Bedford, MA, and the surrounding areas. Join our team to provide exceptional behavioral services to children with autism and help us achieve our mission of Transforming Lives Together!
Pay: $45.00 per hour
What We Offer:
Part-time BCBA eligible for accrued PTO and company paid holidays
Medical, dental, vision, disability, and life insurance
401k retirement plan
Mileage reimbursement
Free CEUs and professional development
Supervisor incentives and quarterly bonuses
Responsibilities:
Provide interventions in home, school, and community settings
Conduct parent education and behavioral assessments
Design ABA programs for children with autism
Supervise and train ABA Behavior Technicians
Support staff pursuing BCBA and RBT certification
Requirements:
Possess an active Board Certified Behavior Analyst (BCBA) certification
Willingness to obtain a Massachusetts license (LABA)
Flexible to work with combined home, community, and school caseloads
Previous experience in supervising ABA programs for individuals with autism spectrum disorders
Strong leadership and collaboration skills
MA driver's license and reliable transportation
Bilingual Spanish, Portuguese, or Haitian Creole is a plus!
Join a dedicated, compassionate team working to improve lives through Skill-Based Treatment and Pivotal Response Treatment, in collaboration with top experts and leaders in the field!</t>
  </si>
  <si>
    <t>https://www.indeed.com/viewjob?jk=f92659d1750f6d43</t>
  </si>
  <si>
    <t>Paraeducator - Kindergarten - Quinsigamond Elementary School 2024-2025 1 Yr. Assignment</t>
  </si>
  <si>
    <t>Worcester, MA 01607</t>
  </si>
  <si>
    <t>SUBJECT: INSTRUCTIONAL ASSISTANT - KINDERGARTENREPORTS TO: BUILDING PRINCIPALACCOUNTABILITY OBJECTIVE: This position is accountable for providing assistance to the classroom teacher and/or other certified personnel, to support the instruction of all students and to facilitate educational access for students using sound judgment and confirming with the rules and regulations of the Worcester Public SchoolsPRINCIPAL RESPONSIBILITIES: (to be included along with other responsibilities)1. Responsible for assisting the classroom teacher by reviewing, correcting and reinforcing lessons with individual and small groupsof students in all content areas and other activities.2. Responsible for assisting in preparation and inventory of instructional materials and the setting-up operating and maintenance ofvarious classrooms learning aids, and equipment.3. Responsible for supporting student physical and personal care needs such as assisting in lavatory routines, toileting, diapering,lifting, etc..4. Responsible for the supervision of breakfast and/or lunch periods, and assemblies and cleaning up of work areas.5. Responsible for assisting the classroom teacher in clerical work which may include, but it is not limited to, recording dailyattendance, cataloging and filing instructional materials.6. Responsible for participating and contributing to weekly, monthly and long-range planning with the classroom teacher forinstructional activities such as observing special days and events, field trips and visits and school wide activities such as healthtesting, etc.7. Responsible for assisting the classroom teacher during the work day in maintaining open communication. All oral and writtencommunication is under the supervision of the teacher and/or administrator.8. Responsible for maintaining student confidentiality.9. Responsible for the supervision and support of children in both structured and unstructured activities and across environmentsthroughout the day.10. Responsible for contributing to a warm and open atmosphere so that all students will have the opportunity to grow and develop totheir fullest potential.11. Responsible for serving as the guiding source of information and assisting any substitute teacher assigned in the absence of theteacher.12. Responsible for implementing district and school-wide rules, policies and procedures and individual student behavior plans.13. Responsible for adhering to all testing protocols for students, including formal and informal testings. Responsible for participatingin related PD specific to the administration of assessments and accommodations.14. Responsible for performing duties associated within specialty areas. This may include those instructional assistants who areassigned to special projects, including grant programs that required specialized training and duties.15. Responsible for performing duty work (lunch, recess, line, bus) when required to do so by Building Principal. It is understood thatduty assignments will be distributed in an equitable basis.16. Responsible for participating in non-violent crisis intervention training within the first 3 years of employment.17. Responsible for assuring equal educational opportunity to all individuals regardless of race, color, gender, age, marital status,religion, natural origin, sexual orientation, homelessness, or disability.18. Responsible for performance of other job-related duties as assigned.REQUIRED QUALIFICATIONS: 1. An Associate of Arts degree, or2. 48 undergraduate college credits, or3. Meeting or exceeding the State-determined score on the Para-professional Assessment or the Work Keys AssessmentPREFERRED QUALIFICATIONS: 1. Non-violent crisis intervention trained2. Demonstrated experience supporting students with special needs3. Ability to speak Albanian, Arabic, Nepali, Portuguese, Spanish, Vietnamese or an African Language. WORK DAY/YR: Assignment will end at the end of the 2024-2025 school yearTO APPLY: TO APPLY: Any person interested in this position must submit a resume, cover letter, licensure, and answer all questions on-line at https://worcesterschools.org/about/employment-opportunitiesThis deadline date does not preclude further advertisement or recruitment</t>
  </si>
  <si>
    <t>https://www.indeed.com/viewjob?jk=89051311d8df7682</t>
  </si>
  <si>
    <t>Russian/English Bilingual Customer Service Representative</t>
  </si>
  <si>
    <t>FTS Inc</t>
  </si>
  <si>
    <t>*One of our great partners is looking for Russian &amp; English Bilingual Customer Service Representatives! You must be fluent in both Russian &amp; English! *
This position will be _fully work-from-home _from New York State, Monday-Friday during normal business hours. There are only part-time openings at this time. The organization determines the recurring weekly schedule.
This position will start on Monday, February 10, and _the first 3 weeks of the position will be Monday-Friday 9:30am-4:30pm. _
*What You'll Do*
* Provide phone assistance to customers via inbound calls
* Answer a high volume of calls every shift - back-to-back
* Understand offerings, policies and procedures and effectively communicate them to customers
* Maintain a positive and empathetic attitude toward a diversity of customers
* Perform accurate digital record-keeping
*What You Bring*
* Fluency in Russian &amp; English (speaking, reading and writing)
* Full-time Residency in New York State
* Authorization to work in the U.S. without requiring sponsorship
* Ability to clear a background check
* Stable home internet connection
* 1-2 professional references
* Ability to start Monday, February 10 and attend training from 9:30-4:30 for the first 3 weeks of the position
Job Type: Part-time
Pay: $25.00 per hour
Shift:
* Day shift
Application Question(s):
* This is a part-time position. However, training is Monday-Friday 9:30am-4:30pm for the first 3 weeks. Are you able to accommodate this mandatory training?
* Are you able to furnish at least 1 professional reference?
Language:
* fluent Russian (Required)
Location:
* New York State (Required)
Work Location: Remote</t>
  </si>
  <si>
    <t>https://www.indeed.com/viewjob?jk=1ab87c575bae7835</t>
  </si>
  <si>
    <t>Paraprofessional [Sped Sub/Sep. Aide, SPED inclusion Programs] - [King Elementary] (SY24-25)</t>
  </si>
  <si>
    <t>Boston Public Schools, Office of Human Resources</t>
  </si>
  <si>
    <t>Dorchester, MA 02121</t>
  </si>
  <si>
    <t>Job Title: Paraprofessional
Reports to: Principal/Head of Schools
General Description and Goals:
Paraprofessionals will assist teachers in providing an innovative, high quality education program designed to meet the needs of the children in the Boston Public Schools. Paraprofessionals will work with school staff to create an educational environment in which quality and continuity are key factors in educating the students of the Boston Public Schools.
Responsibilities
Supports direct instruction to children individually, in small groups, and in classroom settings
Provides assistance with classroom activities.
Prepares instructional materials.
Assists in classroom set up and clean up.
Manages individual and classroom behavior, using prescribed approaches.
Supervises students on field trip activities.
Performs other related duties as requested by Headmaster/Principal.
Qualifications - Required:
Education: High School Diploma or GED.
Forty-eight (48) Credit Hours of College Coursework or an Associate's Degree, or a passing score on one of the two following Formalized Standardized Assessments: ParaPro Assessment (http://www.ets.org/parapro/) or WorkKeys Certificate of Proficiency for Teacher Assistants (http://www.act.org/workkeys/profcert/index.html).
Minimum of two years experience working with young children.
Current authorization to work in the United States - Candidates must have such authorization by their first day of employment
Qualifications - Preferred
Associate's or Bachelor's Degree.
Certification as a teacher or license as a social worker.
BPS values linguistic diversity and believes that candidates who speak another language bring added value to the classroom, school, and district culture and diversity. BPS is particularly interested in candidates who are fluent in one of BPS' official languages:Spanish, Creole (Cape Verdean), Creole (Haitian), Chinese, Vietnamese, Portuguese, &amp; Somali.
Terms: BTU, Paraprofessional unit, Contractual hourly rate
Please refer to the Salary Information section on the Career Site for more information on compensation. Salaries are listed by Union and Grade/Step.
The start and end times of BPS schools vary, as do the lengths of the school day. Some BPS schools have a longer school day through the "Schedule A" Expanded Learning Time (ELT) agreement.
The Boston Public Schools, in accordance with its nondiscrimination policies, does not discriminate in its programs, facilities, or employment or educational opportunities on the basis of race, color, age, criminal record (inquiries only), disability, homelessness, sex/gender, gender identity, religion, national origin, ancestry, sexual orientation, genetics or military status, and does not tolerate any form of retaliation, or bias-based intimidation, threat or harassment that demeans individuals’ dignity or interferes with their ability to learn or work.</t>
  </si>
  <si>
    <t>https://www.indeed.com/viewjob?jk=dd57ab5f15a558d1</t>
  </si>
  <si>
    <t>Bilingual Customer Service | Portuguese + English</t>
  </si>
  <si>
    <t>MacroBaby</t>
  </si>
  <si>
    <t>Orlando, FL 32809</t>
  </si>
  <si>
    <t>*We Are Hiring!*
The largest baby store in Central Florida is looking for *Customer Service Agents* who speak *English and Portuguese* to join our team!
*Position Summary:*
MacroBaby is seeking enthusiastic and self-motivated individuals to provide exceptional customer service in our store. As a *Customer Service Agent*, you will be responsible for assisting customers, offering product recommendations and services, and ensuring a seamless shopping experience. If you have a background in sales and customer service, we would love to hear from you!
*Primary Responsibilities:*
* Greet and assist customers with a friendly and welcoming attitude
* Provide product information and personalized recommendations
* Promote additional services and exclusive offers
* Maintain a positive and professional demeanor at all times
* Ability to multitask in a fast-paced environment
* Passion for baby products and helping families find the best solutions
*Requirements:*
* *Bilingual in English and Portuguese (Required)*
* Experience in *customer service and/or retail sales*
* Strong communication and interpersonal skills
* Self-motivated, positive attitude, and team-oriented
Only selected candidates will be contacted.
Job Type: Full-time
Pay: $15.00 - $17.00 per hour
Expected hours: 35 per week
Benefits:
* Dental insurance
* Flexible schedule
* Paid time off
Shift:
* Day shift
* Evening shift
* Morning shift
* Rotating shift
Experience:
* Customer service: 1 year (Preferred)
Language:
* English (Required)
* Portuguese (Required)
Ability to Commute:
* Orlando, FL 32809 (Required)
Additional Compensation:
* Commission
* Store Discounts
* Other forms
Work Location: In person</t>
  </si>
  <si>
    <t>https://www.indeed.com/viewjob?jk=2e38bc0999ce6d21</t>
  </si>
  <si>
    <t>Optician/ optical/eyewear consultant</t>
  </si>
  <si>
    <t>Vision Care at The Brown Center</t>
  </si>
  <si>
    <t>East Providence, RI 02914</t>
  </si>
  <si>
    <t>Professional, Upscale Providence, Rhode Island based optometry practice seeks professional experienced optician or eye wear consultant.
We put and emphasis on growth and learning and are seeking peole pleasers who are flexible for full and or part time hours. Our optical team feature's opticians, frame stylist and optical technician(s).
Our office features _*5+great optometry doctors *_, a _modern optical _and a profit share system tha t rewards individuality and go getters. . Our main location is in East Providence and we management opportunities in our growing satellites scattered around the Providence area! _There is always room at the top!_
All communication will be held in confidence. Pay commensurate with experience, clinically, technologically and of course one's professional acumen.
Job Type: Full-time
Benefits:
* 401(k)
* 401(k) matching
* Dental insurance
* Employee assistance program
* Employee discount
* Flexible schedule
* Health insurance
* Health savings account
* Life insurance
* Paid time off
* Professional development assistance
* Referral program
* Relocation assistance
* Tuition reimbursement
* Vision insurance
Schedule:
* 8 hour shift
* Weekend availability
Supplemental Pay:
* Bonus pay
Education:
* High school or equivalent (Preferred)
Experience:
* related: 2 years (Preferred)
Work Location: In person</t>
  </si>
  <si>
    <t>https://www.indeed.com/viewjob?jk=4e2f92eb0faa5034</t>
  </si>
  <si>
    <t>Officer-Loss Prevention</t>
  </si>
  <si>
    <t>Additional Information$14.48 p/h, medical insurance, Retirment plan, discounts &amp; more.
Job Number25018730
Job CategoryLoss Prevention &amp; Security
LocationSheraton Puerto Rico Resort &amp; Casino, 200 Convention Boulevard, San Juan, Puerto Rico, United States, 00907
ScheduleFull Time
Located Remotely?N
Position Type Non-Management
A Marriott International é uma empresa que oferece oportunidades iguais de trabalho. Temos como princípios a contratação de mão de obra diversificada e a manutenção de uma cultura inclusiva e voltada para as pessoas.Repudiamos qualquer forma de discriminação, seja ela por deficiência, idade ou qualquer outra forma disposta na lei.
Ao entrar para a família Sheraton, você se torna membro de sua comunidade global. Somos um local para se encontrar e conectar desde 1937. No Sheraton, os funcionários criam uma sensação de pertencimento em mais de 400 comunidades espalhadas pelo mundo. Convidamos, recebemos e conectamos hóspedes através de experiências envolventes e um serviço bem prestado. Se gosta de trabalhar em equipe e pretende proporcionar uma experiência significativa para o hóspede, incentivamos você a explorar sua próxima oportunidade de carreira com o Sheraton. Junte-se a nós na missão de ser o local onde o mundo se encontra. Ao entrar para o Sheraton Hotels &amp; Resorts, você se junta a um portfólio de marcas da Marriott International. Esteja onde pode realizar seu melhor trabalho, agir conforme seu propósito, fazer parte de uma incrível equipe global e se tornar a melhor versão de quem você é.</t>
  </si>
  <si>
    <t>https://www.indeed.com/viewjob?jk=1bf78384ee5a4f7e</t>
  </si>
  <si>
    <t>Bank Teller</t>
  </si>
  <si>
    <t>Safra National Bank of New York</t>
  </si>
  <si>
    <t>Los Altos, CA 94024</t>
  </si>
  <si>
    <t>Private Banking, Teller
Safra National Bank of New York ("Safra National") is a nationally chartered U.S. Bank supervised by the Office of the Comptroller of the Currency and member of the Federal Deposit Insurance Corporation (“FDIC”). Headquartered in New York, with a branch in Florida and representative offices in Brazil, Chile, Mexico and Panama, Safra National is a leading private bank with a devoted team of relationship managers serving many sophisticated U.S. and international high net worth clients.
Safra National Bank of New York is looking for a Private Banking Teller to provide excellent account services to clients.
*Job Duties and Responsibilities*
* Provides customer service by greeting all customers promptly, processing transactions accurately and efficiently, maintaining confidentiality, and understanding the features and benefits of Safra Bank’s products and services.
* Processes customer transactions including deposits, withdrawals, cashing of checks, redemption of savings bonds, acceptance of payments (loans, credit card, credit lines, etc.), issuance of Cashier's Checks and Gift Cards.
* Assists customers with problems, questions, check re-orders, and maintenance by looking up account information, completing service events, and scanning customer's identification.
* Manages assigned cash drawer(s) by clipping and strapping currency, buying and selling currency, balancing daily, and researching and resolving cash unit differences; being sure to follow all cash handling procedures.
* Performs the branch opening and closing duties independently.
* Maintains operational standards by staying up to date on all policies, procedures, and compliance topics.
* Assist with daily and monthly reports.
* Provide daily teller line coverage as scheduled.
*Skills and Qualifications*
* Must have excellent interpersonal skills; being able to communicate both in person and on the phone.
* Combination of education/experience that would enable incumbent to meet essential functions and required competencies of the position.
* Cash handling, customer service and/or banking experience preferred.
* Basic computer skills and proficiency of the English language. Spanish or Portuguese language is required,
* Ability to concentrate and work independently. Capacity to learn, adapt to change, and become proficient quickly.
Job Type: Full-time
Pay: $55,000.00 - $60,000.00 per year
Benefits:
* 401(k) matching
* Dental insurance
* Employee assistance program
* Flexible spending account
* Life insurance
* Paid time off
* Tuition reimbursement
* Vision insurance
Schedule:
* Monday to Friday
Work Location: In person</t>
  </si>
  <si>
    <t>https://www.indeed.com/viewjob?jk=36c6f9369100e734</t>
  </si>
  <si>
    <t>AMI or AMS Montessori CERTIFIED Preschool Guide for Casa dei Bambini (3-6)</t>
  </si>
  <si>
    <t>$20 - $27 an hour</t>
  </si>
  <si>
    <t>New Generation Montessori</t>
  </si>
  <si>
    <t>Join Our Montessori Team!
Are you passionate about Montessori education and seeking a supportive, child-centered environment? We're looking for a dedicated Montessori Lead Early Childhood Teacher to join our team!
Ideal Candidate:
- Holds AMS, AMI, NCME, or NAMTA certification (or equivalent)
- Has at least 1 year of experience working with children aged 2-6
- Is detail-oriented, caring, self-motivated, and enthusiastic about working with young children
- Values a collaborative, friendly work environment
Requirements:
- Montessori certification (AMS, AMI, NCME, or NAMTA)
- 1+ year of experience with 2-6 year olds
- Full-time availability
- Background check, fingerprints, 45 hours, CPR certification
- Bilingualism (Spanish, Portuguese) a plus
What We Offer:
- Competitive salary based on experience and credentials
- Opportunity to work in a nurturing, Montessori-focused environment
- PTO
Apply Now!
If you meet the requirements and are passionate about Montessori education, please apply online at: https://montessori.page/hr to schedule an interview. We're hiring immediately!
Job Types: Full-time, Contract
Pay: $20.00 - $27.00 per hour
Expected hours: No less than 40 per week
Benefits:
* Paid time off
* Professional development assistance
Schedule:
* 8 hour shift
* Monday to Friday
Application Question(s):
* Upload with your Resume a copy of your Montessori Education Certificate
Experience:
* Montessori Guide: 2 years (Required)
License/Certification:
* AMS/AMI/NAMC certificate (Required)
Ability to Relocate:
* Delray Beach, FL 33444: Relocate before starting work (Required)
Work Location: In person</t>
  </si>
  <si>
    <t>https://www.indeed.com/viewjob?jk=906288bf5ca942cd</t>
  </si>
  <si>
    <t>Speech Language Pathologist</t>
  </si>
  <si>
    <t>$75,000 - $92,000 a year</t>
  </si>
  <si>
    <t>Nashua, NH 03060</t>
  </si>
  <si>
    <t>Full Time and Part Time Positions open for the right CCC-SLP and CF-SLP!
Do you love making fast, lifechanging progress with Early Intervention?
At Community Therapy Services, a division of The Stepping Stones Group, we help families and children with autism and developmental delays reach their highest potential by affecting positive behavioral changes that enable them to communicate, develop, and become more self-reliant.
We are looking to add an energetic, enthusiastic Speech Language Pathologist (SLP) to join our growing center in Nashua, NH. Occasional travel to our other offices in Portsmouth, NH and Danvers, MA for training and coverage may be required.
Pay: $75,000 - $92,000 per year
Job Summary
The Speech Language Pathologist is responsible for delivering speech services to assigned caseloads of preschool-aged learners following evidence-based methodologies. This person will report to the Speech Language Coordinator and Branch Director and will collaborate with all service providers for consistency and generalization of all treatment planning goals in order to maximize student outcomes.
Essential Duties and Responsibilities
Provide consultation to the CTS team on all speech and language services and child-specific needs
Create and monitor all speech therapy sessions and activities as needed for 1:1 therapy sessions
Maintain unbiased data collection on all targeted goals for both SLP treatment plans and behavioral programming
Complete mandatory paperwork for all insurance funded cases
For CF-SLPs, proactively communicating with supervising behavior analyst for questions and feedback
Minimum Qualifications
Education and/or Experience
Masters in Speech and Language Disorders/Communication
Licensed in New Hampshire and/or Massachusetts
Hold ASHA CCC or CF eligible
Bilingual Spanish and/or Portuguese is a plus!
Reasoning Ability: Ability to apply principles of logical or scientific thinking to a wide range of intellectual and practical problems. Ability to deal with nonverbal symbolism in its most difficult phases.
Certificates, Licenses, Registrations: SLP-CCC, Strong CF candidates considered (Speech Language Pathologist: Certificate of Clinical Competence)
Compensation &amp; Benefits
Competitive Salary. Full benefit package including employee stock ownership plan, health, dental, 401K, basic life insurance, long term disability insurance, AD&amp;D insurance, PTO, and holiday pay.
Community Therapy Services is an equal opportunity employer.
All qualified applicants will receive consideration for employment without regard to age, race, creed, color, national origin, ancestry, marital status, affectional or sexual orientation, gender identity or expression, disability, nationality, or sex.</t>
  </si>
  <si>
    <t>https://www.indeed.com/viewjob?jk=1cb5931f5ac28b8a</t>
  </si>
  <si>
    <t>Assistant Manager (02373) Madeira OH</t>
  </si>
  <si>
    <t>Domino's Franchise</t>
  </si>
  <si>
    <t>Madeira, OH 45243</t>
  </si>
  <si>
    <t>Job Description
At Domino's Pizza, we're searching for top candidates who are adaptable, self-motivated, and have a passion for customer service. Learn and sharpen your business skills as a Manager for Domino's Pizza by staffing your store, managing your costs and developing your team members, all while in a fun and energetic environment. Minimum Age 18 plus years old
Positive Attitude
High Energy
Self-Motivated
Customer Service Oriented
Willingness to Learn and Excel
Reliable
Additional Information
PHYSICAL REQUIREMENTS, including, but not limited to the following:
Standing
Most tasks are performed from a standing position. Walking surfaces include ceramic tile "bricks" with linoleum in some food process areas. Height of work surfaces is between 36" and 48".
Walking
For short distances for short durations
Delivery personnel must travel between the store and delivery vehicle and from the delivery vehicle to the customer's location.
Sitting
Paperwork is normally completed in an office at a desk or table
Lifting
Bulk product deliveries are made twice a week or more and are unloaded by the team member using a hand truck.
Deliveries may include cases of ingredients and supplies weighing up to 50 pounds with dimensions of up to 3' x 1.5'.
Cases are usually lifted from floor and stacked onto shelves up to 72" high.
Carrying
Large cans, weighing 3 pounds, 7 ounces, are carried from the workstation to storage shelves.
Occasionally, pizza sauce weighing 30 pounds is carried from the storage room to the front of the store.
Trays of pizza dough are carried three at a time over short distances, and weigh approximately 12 pounds per tray.
During delivery, carry pizzas and beverages while performing "walking" and "climbing" duties.
Pushing
To move trays which are placed on dollies.
A stack of trays on a dolly is approximately 24" - 30" and requires a force of up to 7.5 pounds to push.
Trays may also be pulled.
Climbing
Team members must infrequently navigate stairs or climb a ladder to change prices on signs, wash walls, perform maintenance.
During delivery of product, navigation of five or more flights of stairs may be required.
Stooping/Bending
Forward bending at the waist is necessary at the pizza assembly station.
Toe room is present, but workers are unable to flex their knees while standing at this station.
Duration of this position is approximately 30 - 45 seconds at one time, repeated continuously during the day.
Forward bending is also present at the front counter and when stocking ingredients.
Crouching/Squatting
Performed occasionally to stock shelves and to clean low areas.
Reaching
Reaching is performed continuously; up, down and forward.
Workers reach above 72" occasionally to turn on/off oven controls, change prices on sign, and lift and lower objects to and from shelves.
Workers reaching down to perform such tasks as scooping cornmeal from a plastic barrel, or washing dishes.
Workers reach forward when obtaining topping ingredients, cleaning work surfaces, or answering phones.
Driving
Deliver pizzas within a designated delivery area. A Team Member may make several deliveries per shift.
Machines, Tools, Equipment, Work Aids
Team Members may be required to utilize pencils/pens, computers, telephones, calculators, TDD equipment, pizza cutter and pizza peel.
Driving Specific Job Duties
Deliver product by car and then to door of customer.
Deliver flyers and door hangers.
Requires
Valid driver's license with safe driving record meeting company standards.
Access to insured vehicle which can be used for delivery.</t>
  </si>
  <si>
    <t>https://www.indeed.com/viewjob?jk=8a185bb05860c9ea</t>
  </si>
  <si>
    <t>Private Wealth Management Relationship Specialist</t>
  </si>
  <si>
    <t>$43,500 - $52,540 a year</t>
  </si>
  <si>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Private Wealth Relationship Specialist assists in the coordinated delivery of a broad range of bank products and services (insurance, deposits, consumer credit etc.) to affluent clients. The Private Wealth Management Relationship Specialist will be responsible for rendering an extraordinarily high level of services to private wealth management clients and supporting the Private Wealth management team with day-to-day client support activities. This role will be responsible for supporting a Private Wealth management team and rendering an extraordinarily high level of services to private wealth management clients.
Primary Responsibilities
o Facilitates day to day basic transactional needs of the client base, including processing deposits, payments, transfers or other routine transactions
o Enters and maintains appropriate client records in CRM tools, loan closing document preparation and assistance
o Responds to client requests for information and assists with basic inquiries, within appropriate level of authority, including the processing of documentation for overdrafts and monitoring of various first line of defense risk activities
o Supports sales efforts by assisting with information for scheduling appointments, making follow up telephone calls, and preparing and maintaining client marketing materials
This position requires the tracking of time and is eligible for overtime for hours worked in excess of 40 per week under the Fair Labor Standards Act.
This position requires registration with the Nationwide Mortgage Licensing System and Registry (NMLS). Please refer to https://fedregistry.nationwidelicensingsystem.org for more information.
Requirements
o High School Diploma or GED and two (2) years general banking, paralegal, or client support experience OR a Bachelor’s degree
Preferences
o Bachelor's degree in a business related field
o One (1) year of Private Wealth administration, Trust Support administration or related experience
o Fundamental understanding of Wealth Management processes
Skills and Competencies
o Strong collaboration and relationship building skills
o Proactive and thorough in developing comprehensive client correspondence.
o Strong organizational and customer service skills
o Strong written and verbal communication skills
o Proven analytical and problem-solving skills, including attention to detail
o Proficiency in Microsoft Office (Excel, Word, PowerPoint, etc)
Bilingual / Trilingual (English / Spanish / Portuguese) preferred
This position may be filled at a higher level depending on the candidate’s qualifications and relevant experience.
Regions will not sponsor applicants for work visas for this position. Applicants for this position must be currently authorized to work in the United States on a full-time basis.
Position Type Full time
Compensation Details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
The target information listed below is based on the Metropolitan Statistical Area Market Range for where the position is located and level of the position.
Job Range Target:
Minimum: $43,500.00 USD
Median: $52,540.00 USD
Incentive Pay Plans: This job is not incentive eligible.
Benefits Information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Orlando Main 111 N Orange Ave
Location: Orlando, Florida
Bring Your Whole Self to Work
We have a passion for creating an inclusive environment that promotes and values the differences that make each of us stand out as unique individuals and help provide valuable perspective that makes us a better company and employer. More importantly, we recognize that creating a workplace where everyone, regardless of background, can do their best work and thrive is the right thing to do.
OFCCP Disclosure: Equal Opportunity Employer/Disabled/Veterans
Job applications at Regions are accepted electronically through our career site for a minimum of five business days from the date of posting. Job postings for higher-volume positions may remain active for longer than the minimum period due to business need and may be closed at any time thereafter at the discretion of the company.</t>
  </si>
  <si>
    <t>https://www.indeed.com/viewjob?jk=ad9926adc3c4702c</t>
  </si>
  <si>
    <t>Operations Manager - Impact Windows &amp; Doors</t>
  </si>
  <si>
    <t>$55,000 - $65,000 a year</t>
  </si>
  <si>
    <t>K Line Impact Windows &amp; Doors</t>
  </si>
  <si>
    <t>Delray Beach, FL 33445</t>
  </si>
  <si>
    <t>*Operations Manager - IMPACT WINDOWS*
*Salary of 55K - 65K Based Strictly from Pre-Existing Experience.*
Join a company with a tremendous amount of growth opportunity. We just opened up a Merritt Island (Space Coast) Office &amp; WH. We have grown to date primarily from honesty, a good price, quality work and referrals. We are investing in technology starting to advertise but we are operating on a skeleton staff…This is a job for someone willing to do everything from being head cook to bottle washer. If you are just one or the other, this will not be a good fit for you. You will be required to manage millions of dollars plus projects to assist with incoming calls when the office manager is out of the office.
*REQUIRED:*
* *WINDOWS AND DOOR EXPERIANCE - DO NOT APPLY WITHOUT THIS EXPERIANCE*
* *MUST Have* *valid driver’s license.*
* *MUST Speak English and have a great phone presence*
* *MUST Be Familiar with MS Office Tools (specifically MS Word and Excel)*
* *MUST Be Familiar with any Impact Window software from any MF (PGT, ES, EAS, CGI etc.)*
*PREFERRED But Not Required:*
* Preferred - College Degree.
* Preferred - Bilingual in Portuguese and/or Spanish
* Preferred - Permitting Experience
* Preferred - Measuring Experience
* Preferred - Online Marketing experience and/or knowledge or training
*Job Responsibilities:*
* Maintain Vendor/Supplier relationship
* Negotiate pricing and terms with suppliers
* Establish new suppliers as needed
* Work with Suppliers on warranty claims and service reimbursement
* Work Directly with suppliers on product logistics.
* Work directly with customers determine if service is under warranty and scheduling service with crew &amp; customers
* Some onsite and review issues/service requests as needed by customers
* Final Measures - confirming quote matches customer needs
* Submitting final orders by sales personal
* Understanding project installation costs and prepare weekly reviews to President
* Review and approving installers project invoices
* Schedule Installers on job
* Assist sales team with their customers when visiting showroom
* Ability to quote and assist and quote walk-in customers
* Working With Contractors for quoting new construction homes &amp; buildings
* Control min/max of inhouse material in WH
* Work with Installers on product pickup verify and log product being taken to jobsite
* Verify arriving shipments are correct and Quality Check (QC) product being unloaded.
Job Type: Full-time
Pay: $55,000.00 - $65,000.00 per year
Benefits:
* Paid time off
Schedule:
* 8 hour shift
* Monday to Friday
Work Location: In person</t>
  </si>
  <si>
    <t>https://www.indeed.com/viewjob?jk=e20e3afa4ce6c101</t>
  </si>
  <si>
    <t>https://www.indeed.com/viewjob?jk=8e424504e1edc132</t>
  </si>
  <si>
    <t>Regulatory Affairs Project Manager - Fertilizer Lead</t>
  </si>
  <si>
    <t>$92,000 - $110,000 a year</t>
  </si>
  <si>
    <t>Pro Farm Group Inc</t>
  </si>
  <si>
    <t>Davis, CA 95618</t>
  </si>
  <si>
    <t>SUMMARY:
ProFarm Group (PFG) is a subsidiary of Bioceres Crop Solutions, a global provider of biologically derived fertilizers, inoculants, crop traits, adjuvants, biostimulants and pesticides, serving the ever-expanding agricultural markets. PFG focuses on discovering, developing, and marketing nature-derived biostimulants, as well as pest management products from microbes and plant extracts for the effective control of invertebrate pests, weeds, and plant diseases.
We are currently looking for a Project Manager of Regulatory Affairs to join the ProFarm Group Regulatory department to work in a dynamic team setting to advance the ProFarm Group biocontrol product portfolio in the North America region. Exact scope of responsibility will depend on the chosen candidates job skills and experience, which will dictate which products and/or countries are assigned to the Project Manager of Regulatory Affairs.
RESPONSIBILITIES AND DUTIES:
Lead the regulatory process and submission of fertilizers, inoculants, and adjuvant products in the North America region and/or others as needed.
Lead the preparation and submission of 3rd party certifying agencies and compliance authorities
Liaise with regulatory agencies, industry groups, and other stakeholders.
Manage all dossier building activities for PFG products and activities with Federal, state, and county agencies to manage product portfolio as applicable.
Coordinate and manage movement, transport, and release requirements for PFG products and respective facilities falling under Plant Protection Act regulations or similar.
Facilitate and manage regulatory approvals for international experimental use permits and associated import permit requirements for product development or registration purposes.
Assist and coordinate state regulatory dossiers for fertilizers, biostimulants, inoculants,and/or other plant health products as applicable.
Coordinate outreach to commodity and other user groups to support registrations for PFG products to comply with federal, state, and/or county regulations. Including, but not limited to, attendance and representation at public functions.
Coordinate with Product Development and commercial team to ensure adequate field trials and product labels are completed to support efficacy requirements and supporting marketing materials in key states and countries.
Coordinate and manage projects with R&amp;D teams to develop, expand, and/or resolve queries from regulatory agencies or certifiers. Intra-departmental communication is heavily required.
Coordinate projects with outside consultants as assigned.
Support and help the team with regulatory strategy in regions as assigned timelines and requirements for development tasks needed for submissions.
Other duties as assigned.
MINIMUM QUALIFICATIONS:
BS, MS, or PhD in a science-related field, preferably an agricultural discipline, with a minimum of three years experience in registration/regulatory affairs
Experience with regulatory agencies and knowledge of regulatory procedures, particularly USEPA
Previous experience with biopesticide registration a plus
Previous experience with USDA APHIS PPQ permitting a plus
Microbiology background a plus
Previous experience with aquatic pesticides and US Clean Water Act a plus
Good project management/organizational skills
Excellent communication skills, both written and oral
Fluency in Spanish and/or Portuguese a plus
Ability to meet deadlines and work well under pressure
Strong attention to details
Professional demeanor
Computer literate
Knowledge of GLP/GMP/QA compliance requirements is a plus
The individual should appreciate our entrepreneurial, fast-paced, agile, and dynamic work setting. Candidate should be enthusiastic and energetic, goal-driven, and highly motivated to complete tasks in a timely, efficient manner. The candidate should also thrive in a strong team environment, be a self-starter and good public speaking skills will be highly valued in this role.
Travel: Ability to travel by car, train, or air domestically and/or internationally 10%-25% of the time.
BENEFITS:
401(k) plan with employer match
Medical, dental, &amp; vision coverage
Life insurance coverage
Long term disability
Flexible spending account for dependent care and/or medical expenses
Employee Assistance Program
Vacation accrual starting on first paycheck
13 fully paid holidays
Compensation for roles at PFG varies depending on a wide array of non-discriminatory factors including but not limited to the specific office location, role, degree/credentials, relevant skill set, and level of relevant experience. At PFG, compensation decisions are dependent on the facts and circumstances of each case. Total rewards at PFG include salary + bonus (if applicable) + benefits. Your recruiter may be able to share more about our total rewards offerings and the specific salary range for the relevant location(s) during the hiring process.
The above is a list of essential duties and responsibilities for this position. This list is not all-inclusive and other duties may be assigned. This job description may be modified as needed.
PFG is an equal-opportunity employer. A pre-employment background check will be required.</t>
  </si>
  <si>
    <t>https://www.indeed.com/viewjob?jk=fdac3283752f70e9</t>
  </si>
  <si>
    <t>Assistant Property Manager (SoMa Apartments)</t>
  </si>
  <si>
    <t>WinnCompanies</t>
  </si>
  <si>
    <t>Mattapan, MA</t>
  </si>
  <si>
    <t>WinnCompanies is looking for an Assistant Property Manager to join our team at SoMa Apartments, a 347-unit market-rate community located in Mattapan, MA.
In this role, you will support the Property Manager in managing all aspects of the community, including leasing, accounts receivable, accounts payable, service requests, and customer service.
The selected candidate will adhere to the following schedule: Monday through Friday, from 8:30AM to 5:00PM.
Responsibilities
Monitor collections, post rent payments, enforce the collection policy, and initiate legal action when required.
Facilitate all aspects of apartment leasing: touring with prospective residents, processing applications, processing recertifications, and negotiating lease renewals.
Provide exceptional customer service, respond to resident issues and complaints in a timely manner, and promote positive resident relations.
Assist in all facets of physical and financial management as needed and assigned.
Act as Property Manager in absence of the Manager for specified amounts of time.
Prepare financial reports for the Property Manager, as well as resident correspondence and recertification notices.
Monitor the flow of accounts payable, from issuing purchase orders to processing invoices.
Requirements
High school diploma or GED equivalent.
Minimum of 1 year of relevant work experience.
Less than 1 year of supervisory experience.
Experience with various computer systems, including Microsoft Office.
Outstanding verbal and written communication skills.
Excellent customer service skills.
Superb attention to detail.
Willingness to learn and be trained.
Ability to multi-task in a fast-paced office environment.
Ability to work with a diverse group of people and personalities.
Preferred Qualifications
Associate's degree.
Bilingual in Spanish, Portuguese, or Haitian Creole.
Experience in property management.
Experience with Yardi or RealPage property management software.
Website: https://somaapts.com/home
Our Benefits:
Permanent full-time US employees are eligible to participate in the following benefits:
- Generous time off policies (including 11 paid holidays (12 for MA employees); Generous Accrued Time Off increasing with years of service; Generous paid sick time; Annual day of service; Floating Holiday)
- 401(k) plan options with a company match
- Various Comprehensive Medical, Dental, &amp; Vision plan options
- Flexible Spending Account, Dependent Care Flexible Spending Account, Health Savings Account options with HSA annual employer contribution
- Long Term Disability and voluntary Short Term Disability; Basic Term Life Insurance and AD&amp;D; optional supplemental life insurance
- Health Expense Reimbursement program (including gym memberships, equipment, and subscriptions)
- Tuition Reimbursement program and continuous training and development opportunities
- Wellbeing program (group challenges, seminars, opportunities to earn points to reduce medical premiums), Employee Assistance Program, &amp; Commuter and Parking Reimbursement options
- Employee Corporate Discount Programs (Verizon Wireless, Home Depot Pro, Staples, and more!)
- Flexible and/or Hybrid schedules are available for certain roles
- Employee Relief Program supporting employees with unexpected hardships that place undue financial stress on them and their families
- To learn more, visit winnbenefits.com
Why WinnCompanies?
A job you can be proud of: WinnCompanies is a nationally recognized leader in apartment community management and development. Our team members are committed to helping people in the communities we serve and making a positive difference in their lives.
A job that challenges you: Our employees are responsible for our growth and success, and we challenge our team members to always be their best in our fast-paced, dynamic and rewarding workplace.
A job you can learn from: We offer multi-faceted leadership and learning opportunities to support our team members’ career growth and professional development.
A team that cares: We value teamwork, innovation, diversity and mutual respect. Through our recognition and rewards programs, we’re committed to celebrating and uplifting our team members.
About Us:
WinnCompanies is a mission-driven, national business focused on building and operating top quality affordable housing communities for individuals and families of all incomes, including members of the U.S. Armed Forces and their families. Our people are the source of our success – 4,400+ team members working together to create the best possible living communities in 24 states, Washington, D.C., and Puerto Rico.
Whether your skills are in operations, maintenance, leasing, compliance, marketing, IT, HR, accounting or finance, there’s a role for you at WinnCompanies. Your passion for excellence can help us make a positive impact in the lives of real people every day.
If you are a California Resident, please see our Notice of Collection here.
Current Winn employees should apply through this internal link.</t>
  </si>
  <si>
    <t>https://www.indeed.com/viewjob?jk=cd7f2968fcaf3d57</t>
  </si>
  <si>
    <t>Chief of Staff</t>
  </si>
  <si>
    <t>Edgeuno</t>
  </si>
  <si>
    <t>Miami, FL 33134</t>
  </si>
  <si>
    <t>About Us
EdgeUno is built on a single goal: to ensure that every person in Latin America has the same high-speed internet experience as anywhere else in the world. Through improvements to LATAM’s internet infrastructure, EdgeUno is building a better internet; one that is more stable, accessible, and affordable. We provide companies and internet providers with low latency, congestion-free connections to bring content-rich experiences to end users across Latin America.
EdgeUno is the key to Latin America. Our datacenters host network infrastructure hubs for companies across the continent. Our vendors use our networks to connect to key cities in countries like Argentina, Brazil, Chile, Colombia, Ecuador, Mexico, and Peru. EdgeUno provides exciting and innovative turnkey solutions to companies across the continent, and our employees get to work on innovative projects as we provide high-capacity connectivity services across Latin America.
Full Job Description
As the Chief of Staff at EdgeUno, you will play a pivotal role in ensuring the smooth operation of the executive office, driving strategic initiatives, and serving as a key liaison between the CEO and other stakeholders. This role requires a proactive, organized, and detail-oriented individual with exceptional communication and leadership skills.
Core Responsibilities
Strategic Support: Assist the CEO in developing, implementing, and monitoring strategic initiatives.
Provide insights and recommendations on business strategies, operations, and performance metrics.
Conduct research, gather data, and prepare reports to support decision-making.
Operational Management:
Oversee and manage the daily operations of the executive office.
Coordinate and prioritize the CEO’s agenda, meetings, and travel arrangements.
Ensure timely and efficient execution of projects and tasks assigned by the CEO.
Communication and Liaison:
Serve as a primary point of contact for internal and external stakeholders on behalf of the CEO.
Facilitate effective communication between the CEO and senior management, board members, and other key stakeholders.
Draft and review correspondence, presentations, and reports for the CEO.
Project Management:
Lead and manage special projects and initiatives as directed by the CEO.
Track project progress, identify risks, and implement solutions to ensure successful completion.
Collaborate with cross-functional teams to drive project outcomes.
Leadership and Team Support:
Mentor and support the executive team in achieving organizational goals.
Foster a culture of collaboration, innovation, and excellence within the organization.
Act as a trusted advisor to the CEO, providing feedback and insights on various matters.
Requirements
Bachelor’s degree in Business Administration, Management, or a related field; MBA or advanced degree preferred.
Minimum of 7-10 years of experience in a strategic, operational, or executive support role in Telecommunications Industry (mandatory)
Proven track record of successfully managing projects and driving strategic initiatives.
Exceptional organizational, analytical, and problem-solving skills.
Strong interpersonal and communication skills, with the ability to interact effectively with all levels of the organization.
Ability to maintain confidentiality and handle sensitive information with discretion.
Proactive, self-motivated, and able to work independently in a fast-paced environment.
Proficiency in Microsoft Office Suite and other relevant software applications.
You must speak Spanish and/or Portuguese natively as most of our team (95%) based in Latin America and Caribbean.
Ensure that your resume is submitted in English, as resumes in other languages may not be considered for review.
What We Offer
At EdgeUno, we offer a competitive compensation package, development, and training opportunities to shape and realize your career goals, a trustful environment where you can be yourself, share your thoughts, and create a valued partnership. We're looking for someone who shares our passion for innovation and our commitment to deliver a turnkey experience for cloud, gaming, streaming, and content companies who want to accelerate their expansion in Latin America with a customer-first focus. Join us and make an impact!</t>
  </si>
  <si>
    <t>https://www.indeed.com/viewjob?jk=1cbd847835cd9bf0</t>
  </si>
  <si>
    <t>Auto Damage Appraiser</t>
  </si>
  <si>
    <t>Apex Auto Center Inc.</t>
  </si>
  <si>
    <t>About Us
Apex Auto Center Inc. is a family-owned collision repair business with two locations in Marlborough and Framingham, MA. Since opening in 2014, we have built strong relationships in the auto industry and with major insurance companies. With a growing reputation for high-quality repairs and customer service, we are committed to providing an exceptional work environment for our employees and ensuring long-term career growth.
Why Join Apex Auto Center?
We offer a supportive, team-oriented workplace where employees have the opportunity to grow and develop their skills. Our work environment includes growth opportunities within a rapidly expanding business, on-the-job training and skill development, and a safe and professional work setting.
Position: Automotive Damage Appraiser
We are seeking an experienced Automotive Damage Appraiser to join our team. The ideal candidate is highly organized, an excellent communicator, and able to handle multiple tasks efficiently. This role requires teamwork and collaboration with co-workers, vendors, insurance companies, and other businesses to ensure repairs are completed in a timely manner.
Responsibilities
The appraiser will perform thorough appraisals of damaged vehicles to create a full repair plan. They will ensure all repair estimates follow proper procedures to restore vehicle safety and pre-loss condition. The role involves working closely with insurance adjusters, appraisers, and team members to facilitate smooth repair processes. Maintaining strong business relationships with partners, vendors, and insurance companies is essential. The appraiser will also assist with repair planning from start to finish to maintain workflow efficiency.
Qualifications
A Massachusetts Auto Damage Appraiser License is required. Candidates must have proficiency in CCC ONE estimating system and a minimum of one year of experience in the collision industry writing estimates and supplements. Strong leadership and communication skills are necessary, as teamwork is key. DRP experience is preferred but not required. ICAR certification is a plus but not mandatory. Bilingual candidates are also a plus. A valid driver's license and reliable transportation are required.
Compensation
Salary is based on experience, skill level, and industry knowledge. Candidates with extensive experience in estimating, DRP programs, and supplement writing may qualify for higher compensation. Pay will be discussed during the interview process and will be competitive within the industry.
What We Offer
Employees receive competitive paid time off and holiday pay. We also offer an employee referral program, paid training and development opportunities, and employee discounts on services. Apex Auto Center has a growing reputation and strong relationships with major insurance companies. Employees will be joining a motivated, young team with a passion for the industry.
Schedule
The position is Monday to Friday, with overtime and extra hours available.
Location
Apex Auto Center Marlborough, MA 01752.
If you're looking to join a growing team where your skills and contributions are valued, Apex Auto Center is the place for you. Apply today and become part of a company that's committed to quality, teamwork, and long-term success.
Job Type: Full-time
Pay: $65,000.00 - $90,000.00 per year
Benefits:
* Employee discount
* Paid time off
* Referral program
Schedule:
* Monday to Friday
Experience:
* Auto estimating: 2 years (Preferred)
Language:
* Portuguese (Preferred)
License/Certification:
* Auto Damage Appraiser License (Preferred)
Work Location: In person</t>
  </si>
  <si>
    <t>https://www.indeed.com/viewjob?jk=7b0571a5cbf97ab1</t>
  </si>
  <si>
    <t>Front Desk Receptionist</t>
  </si>
  <si>
    <t>Monica Lakey Beauty Spa</t>
  </si>
  <si>
    <t>I am looking for a reception assistant at a BRAZILIAN BEAUTY SPA.
Requirements:
- No trip planned in the next few months
- ⁠Experience with public/sales
- ⁠Intermediate/fluent English and Portuguese
- ⁠Communicative
- ⁠Flexibility
- ⁠Don't live too far from Brentwood
- ⁠Working hours: Tuesday to FRIDAY from 11 am to 7 pm
ADDRESS: 12301 WILSHIRE BLVD LOS ANGELES 90025
PHONE NUMBER: (424) 521-2696 (TEXT MESSAGE ONLY)
Job Type: Full-time
Pay: From $18.00 per hour
Schedule:
* 8 hour shift
* Every weekend
Ability to Commute:
* Los Angeles, CA 90025 (Preferred)
Ability to Relocate:
* Los Angeles, CA 90025: Relocate before starting work (Preferred)
Work Location: In person</t>
  </si>
  <si>
    <t>https://www.indeed.com/viewjob?jk=0b4580337af08eb5</t>
  </si>
  <si>
    <t>Mental Health Worker I - (John C. Corrigan MHC) - Continuous Posting</t>
  </si>
  <si>
    <t>$45,942.52 - $58,097.26 a year</t>
  </si>
  <si>
    <t>John C. Corrigan MHC</t>
  </si>
  <si>
    <t>Fall River, MA 02720</t>
  </si>
  <si>
    <t>** This is an open and continuous posting for full-time (40 hour) positions. Actively looking to fill positions on all shifts. **
The Fall River Adult Community Clinical Services Program (ACCS) is seeking dedicated and compassionate individuals for the position of Residential Mental Health Worker (MHW I), who desire a rewarding career making a difference in the lives of individuals. Our ideal candidate for this position will provide day-to-day care to individuals by providing rehabilitative services to persons with major mental illness in the ACCS program, while instructing and assisting clients in learning skills of daily living to promote independence. The selected candidate will possess strong therapeutic interpersonal skills to encourage and motivate individuals in their recovery to work towards treatment goals.
Please Note: These positions are 40 hours per week. The shift and days off are to be determined. Actively seeking candidates for all three shifts.
Shift Schedules:
Day Shift: 6:45 a.m. to 3:15 p.m.
Evening Shift: 2:45 p.m. to 11:15 p.m.
Night Shift: 11:00 p.m. to 7:00 a.m.
Employees in this position will be required to perform "mandatory overtime."
Duties and Responsibilities (these duties and responsibilities are not all inclusive):
Provides rehabilitative services to persons with major mental illness in ACCS (residential).
Assist in the development and implementation of treatment plans for person served and using skills as well as accessing resources to achieve treatment goals, manage symptoms and live productive and meaningful lives.
Maintain a trauma informed person-centered atmosphere while engaging persons served in their Rehabilitation and Recovery.
Assist persons served in development of independent living skills, such as personal hygiene, nutrition, cooking, housekeeping, clothing maintenance, money management, and accessing/utilizing public transportation, by utilizing motivational interviewing skills, counseling techniques, role modeling and/or other individualized or group best practices to promote persons served growth.
Engage persons individually and/or in group, in the development of meaningful activities, such as recreational, educational, health and fitness activities within the program and the community to foster an improved quality of life.
Assist person served with utilizing coping strategies, natural supports and safety planning when necessary.
Knowledge of all medications used with the program, including their indications, risks and side effects and the ability to teach persons served about their medications and how to take them appropriately by utilizing Medication Administration Program (MAP) related material and training.
Assist in the development and implementation of person served Individual Action Plans through direct observation of the person served full knowledge of the person served history and engagement with the person served in order to assist them in learning the necessary skills to live successfully in the community.
Transports or arranges transportation for persons served that need that level of service.
Special Requirements:
MAP Certification - In accordance with an agreement between the Commonwealth of Massachusetts, Department of Mental Health and AFSCME/Council 93, employees assigned to a work unit where the Medication Administration Program (MAP) is used are required to pass MAP certification within 6 months of entering the position or 3 examination opportunities, whichever comes first. Employees are required to maintain MAP certification as long as you are working in said program.
Possession of a current and valid Massachusetts Class D Driver's License or equivalent required for this position.
Preferred Qualifications:
Bilingual (Portuguese, Spanish, Khmer) or multilingual
CPR and First Aid Certification
Experience in the human service field and specifically experience with individuals with mental illness or other disabilities.
 DMH Mission Statement:
The Dr. John C. Corrigan Mental Health Center / Fall River Site provides comprehensive services to adults and children. Programs include a 16-bed acute in-patient unit, Case Management, Day Treatment Program and Adult Community Clinical Services. Our mission is to provide person centered care to individuals of diverse backgrounds. We always aspire to create an environment which promotes recovery, resiliency, growth and independence for those we serve and their families as well as to create an environment where employees can learn and grow.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If you require assistance with the application/interview process and would like to request an ADA accommodation, please click on the link and complete the Reasonable Accommodation Online Request Form.
For questions, please contact the Office of Human Resources at 1-800-510-4122 and select option #4.
Qualifications
First consideration will be given to those applicants that apply within the first 14 days.
MINIMUM ENTRANCE REQUIREMENTS: None.
SPECIAL REQUIREMENTS: None.
Salary placement is determined by a combination of factors, including the candidate’s years of directly related experience and education, and alignment with our internal compensation structure as set forth by the Human Resources Division’s Hiring Guidelines. For all bargaining unit positions (non-management), compensation is subject to the salary provisions outlined in the applicable collective bargaining agreement and will apply to placement within the appropriate salary range.
Comprehensive Benefits
When you embark on a career with the Commonwealth, you are offered an outstanding suite of employee benefits that add to the overall value of your compensation package. We take pride in providing a work experience that supports you, your loved ones, and your future.
Want the specifics? Explore our Employee Benefits and Rewards!
Title 101 CMR 23.00 (“Regulation”) requires certain agency staff to have received the COVID-19 vaccination and Influenza vaccination, or have taken required mitigation measures, to prevent viral infection and transmission in State Hospitals and State Congregate Care Facilities. The Regulation applies to this position. Successful candidates will be required to acknowledge and attest to your vaccination status for both COVID-19 and Influenza.
An Equal Opportunity / Affirmative Action Employer. Females, minorities, veterans, and persons with disabilities are strongly encouraged to apply.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
Official Title: Mental Health Worker I
Primary Location: United States-Massachusetts-Fall River- 122 Madison Street
Job: Direct Care
Agency: Department of Mental Health
Schedule: Full-time
Shift: Multiple
Job Posting: Jan 30, 2025, 1:51:30 PM
Salary: 45,942.52 - 58,097.26 Yearly
If you have Diversity, Affirmative Action or Equal Employment Opportunity questions or need a Reasonable Accommodation, please contact Diversity Officer / ADA Coordinator: William Herbert; william.l.herbert3@mass.gov - 6173488473
Bargaining Unit: 02-AFSCME - Service/Institutional
Potentially Eligible for a Hybrid Work Schedule: No</t>
  </si>
  <si>
    <t>https://www.indeed.com/viewjob?jk=498d8f12850cd1af</t>
  </si>
  <si>
    <t>Full Stack Engineer - Upgrades/Migrations</t>
  </si>
  <si>
    <t>$90,000 - $105,000 a year</t>
  </si>
  <si>
    <t>odoo</t>
  </si>
  <si>
    <t>Brisbane, CA 94005</t>
  </si>
  <si>
    <t>8000 Marina Blvd #300, Brisbane, CA 94005, United States
Services / Upgrade Services
Odoo ERP system is enterprise resource planning software used company-wide for the management of business processes. Odoo provides seamlessly integrated functional business apps called Odoo apps that form an ERP solution. Our unique proposition of integrated apps that work seamlessly together allows users to automate and track everything they do. The open-source development model of Odoo has allowed us to leverage thousands of developers and business experts to build the world's largest ecosystem of fully integrated business apps.
Odoo has become a global network with more than 12+ million users and partners in more than 120 countries, and we continue growing with 2000+ daily downloads. We are growing fast and need to hire faster.
Users of the Product
12,000,000
Company Growth
60% Year over year
Company Maturity
Profitable
We are currently searching for a highly motivated candidate to
join our Engineering team in San Francisco!
To get the best candidate experience, please consider applying for a maximum of 3 applications within 12 months to ensure you are not duplicating efforts.
Applicants must be authorized to work for any employer in the U.S. We are unable to sponsor or assume sponsorship responsibilities for employment visas at this time.
What we expect
This is a hybrid (3 days onsite, 2 days remote) role in Brisbane, CA.
Odoo is expanding its engineering team and is looking for a software engineer to help maintain and enhance client solutions. This role is essential in ensuring smooth transitions to newer versions of Odoo while preserving the integrity of existing deployments. You will be responsible for fixing existing code, maintaining solutions, and leading migration efforts to ensure customer satisfaction and retention.
Responsibilities
Maintain and ensure the operational stability of client solutions, working within a cross-functional team of business advisors, developers, and customers
Lead the migration of client solutions to future Odoo releases, ensuring a seamless transition and maintaining solution integrity
Own assigned migration projects and issues, delivering high-quality, on-time solutions
Design and develop effective, scalable integrations within Odoo or with third-party applications
Troubleshoot, debug, fix, and upgrade software to ensure reliable performance in production environments
Adhere to and promote best programming practices, including coding standards, code and design reviews, and comprehensive test coverage
Provide technical support to maintain and enhance customized solutions
Implement modification requests across various Odoo applications
Support migration and software refresh activities, including database migration on cloud platforms, pre- and post-migration troubleshooting, and coordinating with stakeholders to ensure a smooth process
Must Haves
Bachelor's degree in Computer Science, Software Engineering, a related technical field, or an equivalent combination of experience and education
Frontend: 1+ years of professional experience with TypeScript/JavaScript, with proficiency in HTML, SASS/LESS, and CSS
Backend: 1+ years of experience with an Object-Oriented programming language (Python preferred)
Strong understanding of database architecture and design concepts (UML, ERD, RDBMS)
Ability to debug and optimize custom software solutions
Strong problem-solving skills with the ability to translate technical concepts for diverse audiences
Effective communication and collaboration skills with team members, partners, and customers
Nice to HAves
Professional experience in software development
Experience with Odoo or similar ERP systems
Strong technical communication and collaboration skills
Background in SaaS or startup environments
Experience working with Unix/Linux platforms
A proactive learning mindset with a focus on continuous improvement
Additional language skills (Spanish, French, or Portuguese preferred)
What we offer.
Healthcare, Dental, Vision, Life Insurance, FSA, HSA Matching, 401K Matching, and Commuter Benefits
PTO (Paid-time-off), paid sick days, and paid holidays
Employee Assistance Program: 3 X 1-hour telehealth calls with certified mental health professionals
$100 towards a work-from-home office setup
Evolve in a nice working atmosphere with a passionate, growing team!
Chef-prepared lunches - snacks, fruit, and coffee/drinks on tap!
Company-sponsored events for groups of 6+ employees
The estimated annual compensation range for this role is $90,000-$105,000. Please note that actual salaries may vary within, above, or below this range based on factors such as education, training, experience, professional achievement, business needs, and location.
Compensation &amp; Perks
A full-time position
with an attractive salary package
Exchange Program
Apply to a similar position
in a subsidiary of Odoo
Sponsored Events
Afterwork events, several team building activities
Trainings
12 days trainings a year and books for career development
Sport Activity
Play any sport with colleagues,
the bill is covered
Eat &amp; Drink
Chef prepared lunches daily, Fruits, Snacks, and Coffee provided
Be part of our team!
Ensuring a diverse and inclusive workplace where we learn from each other is core to Odoo's values. We welcome people of different backgrounds, experiences, abilities, and perspectives. We are an equal-opportunity employer and a pleasant and supportive place to work. Pursuant to the San Francisco Fair Chance Ordinance and New York Fair Chance Act, we will consider employment-qualified applicants with arrest and conviction records.</t>
  </si>
  <si>
    <t>https://www.indeed.com/viewjob?jk=10279d01fc0cbc78</t>
  </si>
  <si>
    <t>Case Manager/Mobility Mentor</t>
  </si>
  <si>
    <t>$28 - $29 an hour</t>
  </si>
  <si>
    <t>Just A Start</t>
  </si>
  <si>
    <t>POSITION SUMMARY
Are you passionate about empowering people to meet their chosen goals? Do you strive to connect people with the resources they need? Do you like helping others to break down barriers? Do you care about measuring success and continuous learning and improvement? We want to hear from you!
Just A Start seeks a Case Manager/Mobility Mentor to support our Families Moving Forward (FMF) program and our mission of fostering stable housing and thriving communities. This is a part-time, hybrid role for 30 hours per week.
WHO WE ARE
Just A Start believes that access to stable housing and sustainable careers are the essential building blocks of equitable communities. For more than 50 years, we have focused on meeting the fundamental needs of individuals and families who have been systemically denied opportunities to realize their full potential. Our programs include affordable housing, education and job training, and comprehensive support services, spanning Cambridge and beyond. We have developed and currently maintain 650 affordable apartments. To keep community members housed, we also offer financial and technical assistance to prevent evictions and support low- and moderate-income homeowners. Finally, we prepare individuals of all ages and circumstances with the skills and knowledge they need to secure fulfilling careers, leveraging their talents to achieve economic mobility and strengthen the region’s workforce.
WHAT YOU’LL DO
Coach and work in partnership with up to 12 participants as they work to increase their financial and housing stability and health (including behavior and mental health) over two-three years. The Case Manager will be part of a team including financial coaches and other case managers known as “Mobility Mentors”. Assist in recruiting and supporting participants in breaking down goals into manageable steps, overcoming barriers, and problem-solving. Work with participants with tools such as an EMPath-inspired Bridge to Stability and Resiliency and incentivized goal setting. Encourage the participants to form a strong cohort group. Help organize and lead participant group meetings. Participate in the monitoring and evaluation of the program.
KEY RESPONSIBILITIES:
Be a dedicated Mobility Mentor for up to 12 participants.
Meet with each participant at least monthly.
Maintain contact with participants in between in-person meetings to support them and keep them on track toward their goals.
Assist participants in regular assessments of their strengths and needs to determine where they are on the “Bridge” and to set goals for themselves based on their long-term vision for their families. Monitor progress on goals.
Assist participants in overcoming barriers through problem solving, conflict resolution, providing support, and motivational coaching.
With program team, plan, organize and lead 6 evening meetings per year with all the FMF participants around educational topics and peer support.
Follow a monitoring and evaluation framework to assess the success of the program.
Enter data and keep records in Salesforce.
WHO YOU ARE AND KEYS TO SUCCESS:
Demonstrated ability to work collaboratively with participants to maximize self-determination.
Understanding of coaching and mentoring practices and skills.
Cultural competency and ability to establish effective professional relationships with diverse group of participants. Sensitive to the factors affecting people who are low-income.
Experience in delivering strength-based and trauma-informed services.
Excellent conflict resolution skills and group facilitation skills.
Excellent problem solving and people skills.
Excellent organizational skills.
Excellent oral and written communication skills.
Strong Microsoft Office skills and ability to learn Salesforce database system.
BS/BA preferred and a minimum of 1 - 3 years in a case management/coaching/ or social services role. Equivalent work or lived experience, along with demonstrated skills, will be considered.
Bi-lingual in Spanish, Haitian Creole, Portuguese, Bengali, Hindi, or Amharic a plus but not required.
INTERVIEW PROCESS:
Step 1: Please upload your resume, and instead of a cover letter, please respond to the following prompt. The prompt must be submitted to move forward in the process. A maximum of 20 minutes is anticipated to complete this requirement.
Prompt: Please write a paragraph about a time you coached or mentored someone to achieve a significant goal. What was your approach? What was the outcome?
Step 2: 30 min phone screening.
We’ll ask you questions about your interest in the role and your qualifications.
Step 3: 60-minute in-person interview
We’ll ask you questions about our organization’s values and your experience related to the role and provide time for you to ask questions as well.
Step 4: Reference checks and employment verification
Step 5: Background check via Chekr
WORK REQUIREMENTS:
This is a 30 hour per week hybrid remote/in-the-office position that is required to be in person at least 2-3 days per week.
This position helps create and maintain a welcoming, caring, and learning culture. There will be opportunities to lead and/or participate in community-building efforts across the organization and contribute to dialogues about and across differences in identity, and regarding cultural barriers, racial bias, and workplace norms and expectations.
SALARY AND BENEFITS:
The hourly salary for this position is $28-$29. In addition to competitive compensation, Just A Start offers a comprehensive benefits package, prorated for less than full time employees, including medical insurance, dental insurance, short term disability insurance, long term disability insurance, life insurance, transportation benefits, early release at 2pm every Friday, 20 PTO days in the first year, 13 paid holidays, volunteer time off, employee assistance program and a 401k savings plan with a 3% employer contribution.
PHYSICAL DEMANDS:
The physical demands described here are representative of those that must be met by an employee to successfully perform the essential functions of this job. Must possess mobility to work in a standard office setting and to use standard office equipment, including a computer; vision to read printed materials and a computer screen; and hearing and speech to communicate in person and over the telephone. The employee must occasionally lift and/or move up to 10 pounds. Specific vision abilities required by this job include close vision, depth perception and ability to adjust focus.
WORK ENVIRONMENT:
The work environment characteristics described here are representative of those an employee encounters while performing the essential functions of this job. The noise level in the work environment is quiet to moderate.
ABOUT JUST A START
Just A Start is an Equal Opportunity Employer. Our staff represents a wide range of ages, races, interests, and backgrounds coming together in pursuit of common goals. Together, we strive to provide an environment that values diversity and promotes an inclusive culture. Applications from women and minority candidates are strongly encouraged.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</si>
  <si>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https://www.indeed.com/viewjob?jk=f5fdfed91f7d488e</t>
  </si>
  <si>
    <t>Guest Service Expert</t>
  </si>
  <si>
    <t>Additional Information$13.87
Job Number25017664
Job CategoryFood and Beverage &amp; Culinary
LocationSan Juan Marriott Resort &amp; Stellaris Casino, 1309 Ashford Avenue, San Juan, Puerto Rico, United States, 00907
ScheduleFull Time
Located Remotely?N
Position Type Non-Management
A Marriott International é uma empresa que oferece oportunidades iguais de trabalho. Temos como princípios a contratação de mão de obra diversificada e a manutenção de uma cultura inclusiva e voltada para as pessoas.Repudiamos qualquer forma de discriminação, seja ela por deficiência, idade ou qualquer outra forma disposta na lei.
Os Marriott Hotels trabalham para elevar a arte da hotelaria, inovando a cada oportunidade enquanto mantêm o conforto e familiaridade pelos quais são conhecidos por todo o mundo. Como membro dos Marriott Hotels, você ajuda a cumprir a promessa de "sempre oferecer uma ótima hotelaria", ao prestar um atendimento gentil, simpático e moderno, que incorpora e expande um legado. Com um nome que é sinônimo de hotelaria por todo o mundo, temos orgulho de convidar você a explorar uma carreira nos Marriott Hotels. Ao entrar para os Marriott Hotels, você se junta a um portfólio de marcas da Marriott International. Esteja onde pode realizar seu melhor trabalho, agir conforme seu propósito, fazer parte de uma incrível equipe global e se tornar a melhor versão de quem você é.
O JW Marriott faz parte do portfólio de luxo da Marriott International e consiste em mais de 100 belos hotéis em cidades emblemáticas, além de locais de resort pelo mundo. O JW acredita em priorizar nossos colaboradores. Se nossos funcionários estão felizes, nossos hóspedes estarão felizes. Os colaboradores JW Marriott são confiantes, inovadores e autênticos e representam o legado da marca do fundador da empresa J.Willard Marriott. Nossos hotéis oferecem uma experiência profissional única, onde você faz parte de uma comunidade e aproveita vínculos verdadeiros com um diversificado grupo de colegas. O JW cria oportunidades de treinamento, desenvolvimento, reconhecimento e, o que é mais importante, fornece um local onde se pode correr atrás dos seus sonhos num ambiente de luxo, focado no bem-estar holístico. O tratamento excepcional dado aos nossos hóspedes começa por tratar bem nossos funcionários. É este o tratamento JW. Ao entrar para o JW Marriott, você se junta a um portfólio de marcas da Marriott International. Esteja onde pode realizar seu melhor trabalho, agir conforme seu propósito, fazer parte de uma incrível equipe global e se tornar a melhor versão de quem você é.</t>
  </si>
  <si>
    <t>https://www.indeed.com/viewjob?jk=8ed7de31e3121538</t>
  </si>
  <si>
    <t>Customer Support Team Manager (Hybrid - Clearwater, FL)</t>
  </si>
  <si>
    <t>TeamViewer is a leading global technology company that provides a cutting-edge platform to remotely access, control and support devices of any kind. Our software solutions empower our users and customers to bridge distances and digitalize their processes through seamless connectivity.
Our team is committed to quality and passionately leading the way in the fields of Augmented Reality, Internet of Things and Artificial Intelligence. With over 1.400 employees from more than 80 nationalities in 20+ locations worldwide, we are one global family. We believe that bringing together people from different backgrounds and experiences leads to better, more innovative solutions. One of the keys to our success is our culture, which enables employees to learn, grow, and contribute in meaningful ways. You are courageous and want to make an impact? Then join our winning team and help us creating a world that works better.
As the Customer Support Manager for the Americas region, you will be responsible for ensuring the highest level of customer satisfaction by managing our support team and implementing effective support strategies. You will collaborate closely with cross-functional teams to address customer inquiries, resolve issues, and drive continuous improvement initiatives.
Lead, mentor, and develop a team of customer support representatives to deliver outstanding service.
Manage the day-to-day operations of the customer support team.
Proactively monitor all relevant key performance indicators.
Make appropriate adjustments as needed based on trends.
Provide coaching, training, and performance feedback to support team members.
Cross-departmental collaboration to ensure organizational alignment.
Foster a positive and collaborative team environment.
Ensure your team members are motivated and positioned to successfully reach their KPI’s as well as their professional goals.
Conduct regular 1:1 meeting with your team members to identify their growth potential and development needs.
As part of the global support leadership team, identify and drive process and system enhancements, and ensure your team is kept up to date on new products and processes.
Support you team with their questions and handle customer escalations when needed.
Act as the voice of the customer within the organization, advocating for their needs and preferences.
Qualifications:
Degree in Business Information Technology, Applied Computer Science, Economics preferred, or a comparable education in the IT field with relevant experience.
Experience in managing and leading international teams in Customer Support or other relevant departments.
Demonstrated ability to drive results through coaching, training &amp; mentoring.
Ideally at least four years of practical experience in customer support or related function
Excellent technical skills and the ability to quickly and independently learn new technical content.
Extensive knowledge of customer facing tools (FreshDesk, Genesys, Dynamics, Confluence)
Strong communication skills, positive attitude and a high level of intercultural competence
Strong conceptual skills and thrive in a fast-paced environment.
Fluency in English is mandatory, further languages such as French, Portuguese or Spanish are a plus.
Additional Information:
Work location: Hybrid - In Office in Clearwater, FL
Competitive compensation including stock-based options
Flexible PTO and paid holidays
401(k) with employer matching
Comprehensive Health insurance package including 100% employer-paid medical coverage
Up to 12 weeks of Parental Leave
Basic Life Insurance, Short-Term &amp; Long-Term Disability, 100% employer-paid
Quarterly team events and companywide celebrations
Open door policy, no dress code rules, frequent all Hands and Leadership Lunches
We celebrate diversity as one of core values, join and drive one of the c-a-r-e initiatives together with us!
TeamViewer is an equal opportunity employer and is committed to building an inclusive culture where everyone feels welcome and supported. We C-A-R-E and understand that our diverse, values-driven culture makes us stronger. As we continue to grow as a company, we’re focused on enabling our employees to grow both personally and professionally. We are proud to have an open and embracing workplace environment that will empower you to be your best. TeamViewer will not discriminate against an individual based on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If you are unable to submit your application because of disability, please contact us at hr.us@teamviewer.com and we will reasonably accommodate.</t>
  </si>
  <si>
    <t>https://www.indeed.com/viewjob?jk=c7b9cfc262e24343</t>
  </si>
  <si>
    <t>Senior Customer Support Specialist - Spanish Language Expertise</t>
  </si>
  <si>
    <t>Who We Are: HighLevel is a cloud-based, all-in-one white-label marketing and sales platform that empowers marketing agencies, entrepreneurs, and businesses to elevate their digital presence and drive growth. With a focus on streamlining marketing efforts and providing comprehensive solutions, HighLevel helps businesses of all sizes achieve their marketing goals. We currently have 1000+ employees across 15 countries, working remotely as well as in our headquarters, which is located in Dallas, Texas. Our goal as an employer is to maintain a strong company culture, foster creativity and collaboration, and encourage a healthy work-life balance for our employees wherever they call home.
Our Website -https://www.gohighlevel.com/
YouTube Channel -https://www.youtube.com/channel/UCXFiV4qDX5ipE-DQcsm1j4g
Blog Post -https://blog.gohighlevel.com/general-atlantic-joins-highlevel/
Our Customers: HighLevel serves a diverse customer base, including over 60K agencies &amp; entrepreneurs and 450K million businesses globally. Our customers range from small and medium-sized businesses to enterprises, spanning various industries and sectors.
Scale at HighLevel: We work at scale; our infrastructure handles around 3 Billion+ API hits &amp; 2 Billion+ message events monthly and over 25M views of customer pages daily. We also handle over 80 Terabytes of data across 5 Databases.
Who You Are:
Senior Customer Support Specialists (SCSS) are subject matter experts on assigned Products and Features. The core duties of the SCSS are to provide advanced support for assigned escalated Product ticket queues as well as work alongside Customer Support Representatives (CSR) to resolve on-demand inbound support requests. Senior Customer Support Specialists review the escalated ticket notes provided by Customer Support Representatives and follow the escalation procedures as needed to troubleshoot and resolve these tickets.
What You'll Be Doing:
Specialized subject matter expert and escalation resource within the Support organization.
Assists Customer Support Representatives (L1) with on-demand live inbound support requests.
Handles escalated outbound &amp; scheduled calls with customers to assist &amp; resolve highly technical product area cases.
Reviews, manages and resolves escalated tickets covered within the SCSS Product Area(s).
Conducts appropriate follow-up with clients to ensure advanced inbound support requests are brought to a timely resolution.
Ensures all applicable internal &amp; external stakeholders are fully informed throughout the resolution process.
Fully documents client issues by completing advanced troubleshooting &amp; reproduction steps before escalation to a higher level as required.
Continually assesses support processes to identify potential improvements.
Attend product team meetings and sprint reviews regularly.
Submits knowledge content drafts that outline associated product group(s) knowledge to Support Product Managers (L3).
Submits major bug information drafts within their associated product group(s) to Support Product Managers.
Submit feedback to the Manager of Customer Support regarding the Customer Support Representative’s (L1) escalation notes &amp; customer-facing communications.
What You'll Bring:
BA/BS in Computer Science or equivalent combination of education and experience.
Excellent oral and written communication skills as it relates to technical and product concepts .
Demonstrates a proactive motivation to solve tough technical problems.
Ability to work independently and as part of a team.
Outstanding attention to detail and personal organization.
Must be self-motivated and know when to escalate or seek guidance.
Able to accomplish a wide variety of tasks in a fast-paced environment.
Ability to diagnose, troubleshoot and resolve issues over the phone, email, or chat.
Comfortable conversing over live Zoom and Phone conversations is a requirement.
1-3 yrs. experience with inbound and outbound phone calls is a plus!
1-3 yrs. experience in Client Relations and technical customer support experience, not required but a plus!
Superior customer service skills.
Outstanding analytical and problem-solving skills.
Strong interpersonal skills.
Ability to explain complex technical concepts.
EEO Statement:
At HighLevel we value diversity. In fact, we understand it makes our organization stronger. We are committed to inclusive hiring/promotion practices that evaluate skill sets, abilities and qualifications without regard to any characteristic unrelated to performing the job at the highest level. Our objective is to foster an environment where really talented employees from all walks of life can be their true and whole selves, cherished and welcomed for their differences, while providing awesome service to our clients and learning from one another along the way!
Reasonable accommodations may be made to enable individuals with disabilities to perform the essential functions.</t>
  </si>
  <si>
    <t>https://www.indeed.com/viewjob?jk=55dc4c57b0e3e7fd</t>
  </si>
  <si>
    <t>Landscape Production Manager</t>
  </si>
  <si>
    <t>Grove Street Services</t>
  </si>
  <si>
    <t>Norwood, MA</t>
  </si>
  <si>
    <t>*Overview:*
Grove Street Services (“GSS”) is a wholly owned subsidiary of Seyon Management (“SM”), a national property services firm, servicing some of the largest institutional real estate owners in the world. GSS is a premier provider of grounds maintenance, providing first-class value-add facilities services to clients across multiple locations.
Reporting directly to senior management, the Production Supervisor schedules and directs personnel and resources for the purpose of providing quality and cost-effective service to clients. The position’s primary responsibility is to oversee production scheduling, staffing, and training of crews. The Production Supervisor will support field managers and staff with service delivery and quality control, as needed.
*Responsibilities: *
* Partner with account managers and clients to perform landscape quality audits to review landscape quality, task execution, identification of maintenance needs, and recommendation of enhancement opportunities.
* Maintain a full understanding of Grove Street Services Standards of Service and scope of service.
* Work with field managers to schedule labor, equipment, and material to accomplish production schedules within established budgets.
* Understand contract specifications and ensure they are met to maintain complete customer satisfaction.
* Hands-on-training and support of crew members including proper operation of equipment, safety, and quality standards.
* Provide production planning, oversight, and guidance to foremen and team members on client jobsites to drive customer satisfaction with timely and efficient service.
* Identify opportunities to improve production methods and provide additional training to team members.
* Understand and contribute to the profitability goals through proper planning of monthly operations including management of labor and material costs, and review of financial reports and results.
* Visit job sites on a regular basis observing organization of work, identifying and resolving training issues, and taking necessary actions to ensure quality.
* Maintain a high level of good housekeeping and care of company assets in the field, vehicles, shop, field offices, and customer work sites.
* Demonstrate ongoing leadership of a safety-oriented culture and hold all team members accountable for following safety procedures.
* Continuously mentor foremen to lead teams and develop crew member talent.
* Assist in managing snow operations and execute service deliverables.
* Perform other related duties as reasonably assigned or as required by President
*Qualifications: *
* 2-4 years landscape experience.
* 2+ years supervisor experience.
* Working knowledge of plant material and horticultural practices.
* Well organized and detail oriented.
* Strong work ethic, problem-solving skills, highly motivated, self-driven, and detail oriented.
* Excellent verbal and written communication skills.
* Strong leadership and time management skills.
* Ability to prioritize and multi-task.
* Proficient with Microsoft Office with the ability to learn other industry programs quickly.
* Effective written and verbal communication skills
* Bilingual (Spanish/Portuguese/English) a plus.
*Physical Demands: *
* Sitting for extended periods of time.
* Regularly required to stand, walk, stoop, kneel, crouch, or crawl; use hands to finger, handle or feel; reach with hands and arms; and climb and balance.
* Ability to lift and/or move up to 50 pounds.
* Regular, predictable attendance is required.
Job Type: Full-time
Pay: $70,000.00 - $95,000.00 per year
Benefits:
* 401(k)
* 401(k) matching
* Dental insurance
* Flexible schedule
* Flexible spending account
* Health insurance
* Health savings account
* Life insurance
* Opportunities for advancement
* Paid time off
* Parental leave
* Professional development assistance
* Vision insurance
Schedule:
* 8 hour shift
Supplemental Pay:
* Bonus opportunities
* Overtime pay
People with a criminal record are encouraged to apply
Work Location: On the road</t>
  </si>
  <si>
    <t>https://www.indeed.com/viewjob?jk=9b027a20f85a53a6</t>
  </si>
  <si>
    <t>Hotel Front Desk Agent- Part-time (AM and PM Flexibility)</t>
  </si>
  <si>
    <t>Hampton Inn Hallandale Beach - Aventura</t>
  </si>
  <si>
    <t>Hallandale Beach, FL 33009</t>
  </si>
  <si>
    <t>*About the Hampton Inn by Hilton Hallandale Beach | Aventura*
Hampton Inn by Hilton Hallandale Beach Aventura is an energetic, welcoming and friendly hotel. It’s convenient location between Fort Lauderdale and Miami, provides the ideal setting for business and leisure travelers. The 8 story, 151 guestroom property has over 1,800 square feet of flexible event space and is steps from Gulfstream Park &amp; Casino, Aventura Hospital and just minutes away from Aventura Mall, Hard Rock Stadium and Beaches.
Owned and operated by Turnberry, the Hampton Inn by Hilton Hallandale Beach Aventura is located at 1000 S Federal Hwy, Hallandale Beach, FL. To learn more, visit the official Hampton Inn Hallandale Beach website hereor follow the hotel on social media via Facebook, Instagramand Twitter.
Thrive with our comprehensive Benefits Package-featuring Medical, Dental and Eye Care, 401K Plans, Short- and Long-Term Disability, International Travel Perks, Weekly Pay, Free-Parking, Team Member Recognition Events, Outings and much more! Most benefits are available after 30 days of fulltime employment.
Turnberry has a Substance Abuse Policy and is an Equal Opportunity Employer.
The Front Desk Agent is responsible for taking care of guest requests at the front desk following brand standards and steps of service.
Examples of Duties (includes but is not limited to the following):
* Welcome and register guests into Hotel, fulfilling requests, following special instructions and adhering to established security and credit policies and procedures, using standards of service.
* Check guests in and out of the hotel in accordance with procedures; make change, and post charges to guest accounts following steps of service.
* Handle cash and credit transactions, count bank at the beginning and end of shift, complete designated reports, resolve any discrepancies, drop off receipts and secure bank.
* Accept, change and cancel hotel reservations
* Use computer system for most functions, select and block rooms for arriving guests, prepare daily reports
* Handle hotel emergency situations following emergency guidelines
Qualifications and Requirements
* 1+ Year of prior Hotel or Hotel Front Desk Experience, preferred
* 1 + Year of Hilton PEP Experience, preferred
* Flexible schedule availability, required to workday, night and overnight shifts, including weekends and holidays
* Ability to multitask and handle stress in busy periods
* The employee is required to stand, walk, for prolong periods of time
* Ability to frequently lift and/or move up to 50 lbs, to handle guests packages or luggage
* Must have good near and far vision, including ability read and interpret written instructions/directions
* Must be able to communicate effectively with guests and co-workers, communicate via 2-way radio
* Ability to distinguish smells
* Duties mainly performed indoors
* Must be able to hear, moderate noise leve
Job Type: Part-time
Pay: $16.00 - $16.50 per hour
Benefits:
* 401(k)
* 401(k) matching
* Employee assistance program
* Employee discount
* Free parking
* Referral program
Schedule:
* 8 hour shift
* Day shift
* Evening shift
* Holidays
* Monday to Friday
* Morning shift
* Weekends as needed
Experience:
* Hotel Front Desk Agent: 1 year (Preferred)
* PEP: 1 year (Preferred)
Language:
* English/Spanish or English/Portuguese (Preferred)
Shift availability:
* Day Shift (Preferred)
* Night Shift (Preferred)
Work Location: In person</t>
  </si>
  <si>
    <t>https://www.indeed.com/viewjob?jk=5c8954f765627ce8</t>
  </si>
  <si>
    <t>On Track Automall</t>
  </si>
  <si>
    <t>Orlando, FL 32808</t>
  </si>
  <si>
    <t>We are in search for people on the retail sales department
Minimum of 1 year of experience
Must speak English and Spanish or Portuguese
We are in the Used Car Business
Job Type: Full-time
Pay: $80,000.00 - $125,000.00 per year
Schedule:
* Day shift
Work Location: In person</t>
  </si>
  <si>
    <t>https://www.indeed.com/viewjob?jk=345d15804ec9fd96</t>
  </si>
  <si>
    <t>https://www.indeed.com/viewjob?jk=c9b7e58bc8f9c7af</t>
  </si>
  <si>
    <t>International Trade Specialist (Consultant)</t>
  </si>
  <si>
    <t>$73,403 - $124,784 a year</t>
  </si>
  <si>
    <t>Description
ICF is looking for an International Trade Specialist (Consultant) to support ICF’s work with the U.S. Department of Labor (DOL) Office of Child Labor, Forced Labor and Human Trafficking (OCFT). The specialist will conduct research and provide technical input for the ICF research team to identify, review, and analyze U.S. and international trade data specific to ICF meet research project objectives. The international trade research specialist will need to leverage analysis of trade data with open-source research and original qualitative research to map the international trade of goods deemed to be at risk of being produced with forced or child labor.
The consultancy requires the ability to follow detailed instructions and produce accurate results, often on a quick turnaround basis; the ability to conduct work in a professional and courteous manner; the ability to work efficiently and effectively as part of a team and to be self-motivated; and excellent English writing skills
Key Responsibilities:
Identify production and international trade data on select products and independently analyze quantitative trade findings given limitations of data sources
Explore various strategies and methodologies to document the international trade of goods through downstream markets
Conduct key informant interviews related to the supply chain of focal goods
Contribute to reports including developing qualitative and quantitative findings related to forced labor in supply chains of selected goods and producing tables and graphs
Required Qualifications:
Master’s degree in public policy, international development, international trade, business administration, international business, political science, or economics
10+ years of experience working on international trade and/or international economic issues
5 + years of experience working with trade and tariff databases
5+ years’ experience related to international labor, child labor, and forced labor in global supply chains
5+ years’ experience writing reports related to international trade issues for U.S. Government agencies
Advanced fluency in written and verbal English
Preferred Qualifications and Skills:
Foreign language skills in Spanish, French, Portuguese, or Chinese
Advanced quantitative analysis skills
Qualitative research experience
If interested, please send your resume, a cover letter, and a writing sample to Michelle Jituboh at michelle.jituboh@icf.com.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Reasonable Accommodations are available, including, but not limited to, for disabled veterans, individuals with disabilities, and individuals with sincerely held religious beliefs, in all phases of the application and employment process. To request an accommodation please email Candidateaccommodation@icf.com and we will be happy to assist. All information you provide will be kept confidential and will be used only to the extent required to provide needed reasonable accommodations. Read more here: Requesting an Accommodation for the ICF interview process.
Read more about workplace discrimination rights, the Pay Transparency Statement, or our benefit offerings which are included in the Transparency in (Benefits) Coverage Act.
Candidate AI Usage Policy
At ICF, we are committed to ensuring a fair and equitable interview process for all candidates based on their own skills and knowledge. As part of this commitment, the use of artificial intelligence (AI) tools to generate or assist with responses during interviews (whether in-person or virtual) is not permitted. This policy is in place to maintain the integrity and authenticity of the interview process.
However, we understand that some candidates may require accommodations that involve the use of AI. If such an accommodation is needed, candidates are instructed to contact us in advance at candidateaccommodation@icf.com. We are dedicated to providing the necessary support to ensure that all candidates have an equal opportunity to succeed.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based on full-time employment is:
$73,403.00 - $124,784.00
DC Client Office (DC88)</t>
  </si>
  <si>
    <t>https://www.indeed.com/viewjob?jk=91656af0b00d4452</t>
  </si>
  <si>
    <t>Entry Level Technical Advisor</t>
  </si>
  <si>
    <t>Irving, TX</t>
  </si>
  <si>
    <t>Why Join Us?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
Check Point Software Technologies has been honored by Time Magazine as one of the World’s Best Companies for 2024. We've also earned a spot on the Forbes list of the World’s Best Places to Work for five consecutive years (2020-2024) and recognized as one of the World’s Top Female-Friendly Companies. If you're passionate about making the world a safer place and want to be part of an award-winning company culture, we invite you to join us.
Key Responsibilities
Great opportunity to break into the security field with Check Point Software Technologies, Inc., the leading provider of cyber security solutions to corporate enterprises and governments globally. We secure more than 100,000 businesses and millions of users worldwide. As an industry leader, Check Point has received recognition from around the globe.
This is a high-level global support center position, for Internet security products.
Intensive 8-week training course involving classroom and hands-on experience. The position will provide customer and technical support for assigned security products through inbound phone, email, and web requests. Independently identifies, troubleshoots, documents, and replicates customer problems and then escalates complex problems in accordance with internal processes. Tracks resolution through the problem-solving cycle. Keeps affected parties and upper management informed of progress and resolution.
Qualifications
Hybrid: Irving, TX United States
BS/MS Computer Science or 25 credit hours of network (TCP/IP) and Information Security related courses preferred.
2 years of ISP Support or related networking positions will be considered and or in lieu of coursework.
Strong knowledge of networking concepts - VLAN, WAN, LAN, Routers, Switches, Access Points, Firewalls, IPS, VPN and other layer 2/3/4 networking protocols/concepts.
Knowledge of UNIX operating system, Linux or Windows Administration.
Exceptional Time Management and organizational skills.
Strong verbal, written, and interpersonal communication skills.
Ability to troubleshoot and resolve problems in a technical team-oriented environment.
Ability to demonstrate customer empathy, good customer diplomacy skills, and ownership.
A positive and constructive minded team player
Must be eligible to work in the US without sponsorship from an employer now or in the future
The Following would be considered an asset
Holds certifications such as Security+
Holds certifications in routing (Network +)
Knowledge of IPS/IDS technologies
Security threat and attack countermeasures
Scripting skills with Bash, Python, C programing
Knowledge of Cloud public and private infrastructure, IaaS, SaaS such as; Microsoft Azure, Amazon AWS, Google Cloud GCP and VMware NSX
Ability to conduct forensic analytical studies and investigations
There is a strong focus on candidates who can speak Spanish or Portuguese.
EOE M/F/Veterans/Disabled</t>
  </si>
  <si>
    <t>https://www.indeed.com/viewjob?jk=0f77b74a21fd0bb3</t>
  </si>
  <si>
    <t>Korean Language Teacher needed - ID1032846</t>
  </si>
  <si>
    <t>Language Trainers is a successful language training company working with freelance teachers of 70 different languages in hundreds of towns and cities across the world. Students are either in-company or self-funded who need to learn a language at their office or their home for work, family or travel reasons. Founded in 2004, the company’s motto is Any Language, Anytime, Anywhere!
We might have a job for you as a KOREAN LANGUAGE teacher.
Reference number: 1032846
Some details about the course:
One of our clients in Boca Raton would like to have one-to-one GENERAL Korean tuition.
This student (beginner level) wishes to have classes at the teacher´s home/office in Boca Raton FL 33433.
.She would like to have a 30-hour course(15x2-hour lessons).
Classes should be held once per week (the client is available on weekdays between 9:30 am and 5 pm)
.Information about this student:
Student's age: +60 years old
Current language level: beginner
Motivation: She is a teacher and, native Portuguese speaker, fluent in Italian, Spanish, French, and English. Wants to learn a new language for general interest, maybe for traveling. Focus on speaking.
Ideal teacher should:
Be a native Korean speaker OR hold a teaching degree
Have experience as a language teacher, translator or interpreter
Have a valid working visa
Live up to 20 miles from the client´s location.
Location of the classes and schedule could be flexible based on your and the client’s availability. The hourly rate is negotiable depending on qualifications and experience. This is a freelance part-time position and we are not able to sponsor your visa.
Please only apply if you meet the above conditions.
If you would like to join our growing team of language teachers, please submit your CV with references and tell us how soon you can start.
We hope to hear from you soon!
8CDbayiBEj</t>
  </si>
  <si>
    <t>https://www.indeed.com/viewjob?jk=a577745cad67ef30</t>
  </si>
  <si>
    <t>Senior Operational Risk Consultant</t>
  </si>
  <si>
    <t>MetLife</t>
  </si>
  <si>
    <t>Country
United States
Working Schedule
Full-Time
Work Arrangement
Virtual
Commutable Distance Required
No
Posted Date
31-Jan-2025
Job ID
6323
Description and Requirements
Position: Senior Operational Risk Consultant, GTO Business Controls, Global Customer Service &amp; Operations Risk Management
Job Location: Remote
Role Value Proposition:
MetLife, at the Executive level, has placed a high priority on the implementation of a top tier Insurance industry Non-Financial Risk Framework within Global Technology and Operations (GTO). As a part of the GTO Business Controls team, supporting Global Customer Service &amp; Operations, this is a great opportunity to contribute to the ongoing maturity and execution of the risk and control framework in a large, global institution and influence how the organization views risk. You will partner closely with business stakeholders and other corporate functions, including Global Risk Management, Internal Audit, Compliance, and Technology in the evolution and ongoing execution of the risk &amp; control framework. The Business Controls, Global Customer Service and Operations Risk Management organization is focused on the assessment and monitoring of risk within Global Customer Service &amp; Operations and understanding how the risk landscape continues to evolve over time to ensure that the risk framework is continually addressing emerging risk.
Key Responsibilities:
This position supports the South America &amp; Mexico regions and fluency (written and spoken) in Spanish is required.
Support Global Customer Service &amp; Operations in the understanding of their control environment.
Support Global Customer Service &amp; Operations in maturing their view of controls, execution of the Non-Financial Risk Assessment process, and self-identification/validation of issues.
Support control-related activities aligned with the Enterprise Non-Financial Risk Policy and Standard.
Deliver on control related goals/deliverables; implement best practices.
Execute control testing and oversee control testing programs.
Provide training on control testing best practices.
Implement/support control related metrics/indicators, performance metrics, and dashboard reporting.
Support Non-Financial Risk Assessment activities.
Support appropriate capture of applicable controls regionally.
Partner to drive one-view of risk and applicable controls through alignment with Global Customer Service &amp; Operations, Global Risk Management, Compliance, and Internal Audit.
Support control testing activities regionally and apply a continuous improvement mindset while instilling an experimentation and agile approach.
Support and communicate department strategy/vision effectively to business partners.
Coordinate and collaborate, while building strong relationships, with Internal Audit, Risk, Compliance, Customer Service &amp; Operations regional partners, IT and other GTO partners, and others as appropriate.
Perform other duties as assigned or required.
Required Skills
3-4 plus years of Risk Management or related Internal Audit/Risk &amp; Control Environment experience, with progressive responsibility.
Significant experience in audit and/or control testing and control testing best practices, including developing and owning a control testing plan / schedule and experience, evaluating processes, drafting controls and developing test scripts / checklists.
Spanish fluency, both verbal and written ability required.
Demonstrated track record of proactive communication to partners and leadership and ability to produce timely reporting for audiences at varying levels within the organization.
Strong interpersonal and teamwork skills – including oral and written communications, relationship building, collaboration, and influencing – across a broad range of levels in the organization.
Experience using data analytics and/or artificial intelligence tools.
Experience using ‘GRC’ tools.
Demonstrated ability to execute in an ambiguous and dynamic environment with a focus on delivery of outcomes.
Customer service orientation.
Ability to work independently and collaboratively.
Problem solver with the ability to translate information into actionable recommendations.
Demonstrated flexibility with shifting priorities and ability to manage multiple priorities simultaneously.
Ability to work flexible hours to support Customer Service &amp; Operations partners globally.
Preferred Skills
A minimum of 2 years in the financial services industry, preferably insurance.
Experience in Fraud, Compliance, and/or Legal/Regulatory risk.
Prior experience in customer service and operations risk.
Subject matter expertise in Claims, Billing and Collections, and Policy Administration processes.
Bachelor’s degree in accounting, Risk Management or related field.
Risk related or other certifications (e.g. CPA/CIA/JD)
Fluency (written and spoken) in Portuguese.
Knowledge of GRC technology: OpenPages, Archer, etc.
Understanding of latest risk trends in financial services.
Knowledge of Global Customer Service &amp; Operations in a financial services environment.
At MetLife, we’re leading the global transformation of an industry we’ve long defined. United in purpose, diverse in perspective, we’re dedicated to making a difference in the lives of our customers.”
The salary range for applicants for this position is $85,000 - $112,000.
Benefits We Offer
Our U.S. benefits address holistic well-being with programs for physical and mental health, financial wellness, and support for families. We offer a comprehensive health plan that includes medical/prescription drug and vision, dental insurance, and no-cost short- and long-term disability. We also provide company-paid life insurance and legal services, a retirement pension funded entirely by MetLife and 401(k) with employer matching, group discounts on voluntary insurance products including auto and home, pet, critical illness, hospital indemnity, and accident insurance, as well as Employee Assistance Program (EAP) and digital mental health programs, parental leave, volunteer time off, tuition assistance and much more!
About MetLife
Recognized on Fortune magazine's list of the 2024 "World's Most Admired Companies", Fortune World’s 25 Best Workplaces™ for 2024, as well as the 2024 Fortune 100 Best Companies to Work For ®, MetLife, through its subsidiaries and affiliates, is one of the world’s leading financial services companies; providing insurance, annuities, employee benefits and asset management to individual and institutional customers. With operations in more than 40 markets, we hold leading positions in the United States, Latin America, Asia, Europe, and the Middle East.
Our purpose is simple - to help our colleagues, customers, communities, and the world at large create a more confident future. United by purpose and guided by empathy, we’re inspired to transform the next century in financial services. At MetLife, it’s #AllTogetherPossible. Join us!
Equal Employment Opportunity/Disability/Veterans
If you need an accommodation due to a disability, please email us at accommodations@metlife.com. This information will be held in confidence and used only to determine an appropriate accommodation for the application process.
MetLife maintains a drug-free workplace.
$85,000 - $112,000</t>
  </si>
  <si>
    <t>https://www.indeed.com/viewjob?jk=2b3fac78bd995e1c</t>
  </si>
  <si>
    <t>Business Operations Team Leader</t>
  </si>
  <si>
    <t>LEGO</t>
  </si>
  <si>
    <t>Tempe, AZ 85282</t>
  </si>
  <si>
    <t>Are you interested in coaching and supporting a diverse team of Consumer Service Advisors through our high season, being at the forefront of our world class consumer services?
Bring your leadership skills to the table and help them to create a FRKE (Fun, Reliable, Knowledgeable and Engaging) environment, delivering the LEGO values through the consumer’s chosen channel (email, phone or chat) as a Tempe AZ based Permanent Team Leader.
Here in Consumer &amp; Shopper Engagement, we support all LEGO sales and brand experiences with a world class consumer service, handling all multi-channel contacts in a way that lives up to the expectations of the LEGO brand. This is not an ‘ordinary’ contact center as you know!
You and your team will be responding to consumers of all ages from a young child with the next best idea, the parent who is upset that their birthday gift hasn’t arrived to the AFOL (Adult Fan of LEGO) who knows everything about our Star Wars products
Until we permanently open our new LEGO office in Tempe in August of 2025 , you will work both remotely from your home location in the Phoenix area and occassionally be asked onsite at training facilities. Once our office opens, you will still be able to flex and work from home for up to 2 days each week as part of our hybrid working model. We ask that you l ive within commutable distance to Tempe, AZ ( 85281 ) to apply for this role.
Tentative start date for this role will be the first few weeks of April 2025.
Play your part in ensuring our team succeeding!
Core Responsibilites:
· Lead, motivate and engage your team (15 - 18 advisors) by creating a culture of openness and transparency.
· Lead by example through demonstrating the LEGO Values in every interaction you have.
· Analyse team performance to understand root causes and act on these to drive up the performance of your team.
· Utilise formal and informal coaching sessions/121s using both directive and non-directive feedback to continually drive team and individual performance. Build and follow up on actions plans for all team members.
· Carry out engaging board huddles and regular team meetings to keep your team informed on day to day performance and goals of the department and wider business.
Do you have what it takes?
- 2-3 years proven experience leading, inspiring and developing a diverse team of 5-15 people
- Excellent people management, collaborative, coaching and interpersonal skills - A proven track record in identifying opportunities to improve things and ability to speak out and challenge the status quo
- Experience with stakeholder management both internally and externally with strong listening and communication skills
- A solid understanding of internal CSE systems (e.g. Salesforce, Calabrio, TalkDesk, etc.) and contact management
- Fluency in English is required. Fluency in French, Spanish, German, Italian or Brazillian Portuguese is a nice-to-have, but not required.
- Contact center or call center management experience preferred
- Experience with multi-cultural teams and cross-region collaboration is an advantage
*Salary range for this role is $ 60,000 to $ 89,000 annually plus benefits including 401k, insurance and more*
Applications are reviewed on an ongoing basis. However, please note we do amend or withdraw our jobs and reserve the right to do so at any time, including prior to any advertised closing date. So, if you're interested in this role we encourage you to apply as soon as possible.
What’s in it for you?
Here are some of what to expect:
Family Care Leave – We offer enhanced paid leave options for those important times.
Insurances – All colleagues are covered by our life and disability insurance which provides protection and peace of mind.
Wellbeing – We want you to be your best self, so you’ll have access to the Headspace App and lots of wellbeing initiatives and programs run by local teams where you are based
Colleague Discount – We know you'll love to build so from day 1 you will qualify for our generous colleague discount.
Bonus – We do our best work to succeed together. When goals are reached and if eligible, you'll be rewarded through our bonus scheme
Your workplace – When you join the team you'll be assigned a primary workplace location i.e. one of our Offices, stores or factories. Our hybrid work policy means an average of 3 days per week in the office. The hiring team will discuss the policy and role eligibility with you during the recruitment process.
We strive to create a diverse, dynamic and inclusive culture of play at the LEGO Group, where everyone feels safe, valued and they belong.
The LEGO Group is highly committed to equal employment opportunity and equal pay and seeks to encourage applicants from all backgrounds (eg. sex, gender identity or expression, race/ethnicity, national origin, sexual orientation, disability, age, religion and Veteran status) to apply for roles in our team. If you dream of being a part of our team and you meet many, but not all of our listed qualifications for this role, please apply.
We support our employees in being there for the moments that matter in life and celebrate families of all kinds, the loved ones that make us who we are. Being part of the LEGO Group also means taking part in our annual Play Day, playing a part in building a sustainable future and continuing our mission to “inspire and develop the builders of tomorrow.”
The LEGO Group is fully committed to Children’s Rights and Child Wellbeing across the globe. Candidates offered positions with high engagement with children are required to take part in Child Safeguarding Background Screening, as a condition of the offer.
Thank you for sharing our global commitment to Children’s Rights.
We conduct drug screening as a part of our drug free workplace policy and in support of our commitment to the health and safety of our employees.
Online Application Accessibility Statement; which is intended for people with disabilities - LEGO systems endeavors to make www.LEGO.com/jobs accessible to any and all users. If you would like to contact us regarding the accessibility of our web site or need assistance completing the application process, please contact the HR Service Desk at 1.860-763-7777, option #3. Please note, these communication channels should be used for those having difficulty accessing our on-line channels, not to inquire about job opportunities.
Just imagine building your dream career.
Then make it real.
Join the LEGO® team today.</t>
  </si>
  <si>
    <t>https://www.indeed.com/viewjob?jk=1fa4aad7faaf27ad</t>
  </si>
  <si>
    <t>General Assistant</t>
  </si>
  <si>
    <t>GIRAFAS Play &amp; Learn</t>
  </si>
  <si>
    <t>Brooklyn, NY 11217</t>
  </si>
  <si>
    <t>*About GIRAFAS Play &amp; Learn:*
GIRAFAS Play &amp; Learn is NYC’s first and only full-time, Montessori-inspired Portuguese immersion preschool, located in Fort Greene, Brooklyn. We proudly serve families interested in introducing Portuguese as a heritage or new language to their children. At GIRAFAS, we create a safe, nurturing environment where children develop a strong sense of identity and belonging through a community-centered approach. By blending Montessori principles with cultural immersion, we offer a holistic learning experience that nurtures each child’s unique potential and fosters a lifelong love of learning.
*Why Work With Us?* We offer a supportive, enriching environment where your passion for early childhood education thrives. Benefits include:
* *PTO, Parental Leave, Tuition Reimbursement, Professional Development Funding*
* *Bonuses, Commute Assistance, Employee Discounts*
* *Hourly Pay*: $20.00 – $23.00
*About the Position*
GIRAFAS is seeking a dedicated *General Assistant* to support our nursery/preschool classrooms. This position is available as *Part-time (25 hours/week) or Full-time (40 hours/week)*. The ideal candidate will assist teachers, maintain classroom cleanliness, support children’s routines, and contribute to a positive learning environment.
*Requirements*
• Fluency in Portuguese (required)
• Legal authorization to work in the U.S. (required)
• High school diploma or equivalent (preferred)
• Minimum 2 years of experience working with children ages 0-6 (required)
• Minimum 1 year of experience in housekeeping or a similar role
• Must pass a full background check, fingerprinting, and have a current medical
*Preferred Qualifications*
• Proficiency in English (preferred)
• Child Development Associate (CDA) certification (preferred)
• CPR and First Aid certification (preferred or willing to obtain)
*Please check our website: girafasplayandlearn.com*
*Key Skills &amp; Attributes*
* *Strong multitasking skills* and the ability to handle several responsibilities at once
* *Ability to work independently* and manage time effectively
* *Comfortable adapting to changing routines* and responding to children’s immediate needs
* *Team-oriented and collaborative* in working with staff, children, and families
*Key Responsibilities*
*Food Service &amp; Mealtime Assistance*
* Heat and serve meals/snacks
* Assist children during mealtimes
*Classroom &amp; Childcare Support*
* Supervise children when teachers are out of the room
* Help organize curriculum materials and create teacher-made materials
* Assist with brushing teeth, diapering, and potty training
* Engage in outdoor play with children
*Cleaning &amp; Organization*
* Perform daily cleaning (dishwashing, floor cleaning, emptying trash)
* Sterilize classroom materials daily and ensure proper storage of cleaning supplies
* Maintain overall classroom cleanliness and organization
*Team Participation &amp; School Operations*
* Act as a substitute Teacher Assistant when needed
* Attend staff meetings, training sessions, and school events (some in the evenings)
* Follow all health, safety, and emergency protocols
*Join Our Team!*
At GIRAFAS, every team member plays a crucial role in creating an exceptional learning environment. If you are passionate about working with children in a collaborative and culturally rich setting, *apply today!*
Job Types: Full-time, Contract
Pay: $20.00 - $23.00 per hour
Benefits:
* Employee discount
* Paid time off
* Parental leave
* Professional development assistance
* Tuition reimbursement
Schedule:
* 8 hour shift
* Monday to Friday
Work Location: In person</t>
  </si>
  <si>
    <t>https://www.indeed.com/viewjob?jk=fd028212acdd33ee</t>
  </si>
  <si>
    <t>Summer Junior Analyst, Forensic Accounting</t>
  </si>
  <si>
    <t>Seasonal, Internship</t>
  </si>
  <si>
    <t>Forensic Risk Alliance</t>
  </si>
  <si>
    <t>Forensic Risk Alliance (FRA) is a market leader in regulatory compliance, financial investigations, and data analytics. We specialize in supporting clients facing cross-border litigation, multi-jurisdictional investigations – internal and external – and compliance program design and testing. We are expert providers of litigation support, forensic accounting, international eDiscovery, and data forensics.
Through our operations in the United Kingdom, United States, European Union and a network of strategic partners, FRA is prepared to service and support client projects in nearly every major jurisdiction across the globe. In addition to our domestic, UK, EU and US-based client work, our projects have taken us to Canada, Israel, Germany, Switzerland, France, the Netherlands, Spain, Denmark, Norway, Sweden, Belgium, India, the Philippines, Indonesia, Thailand, the PRC, Nigeria, Iraq, the UAE, Jordan, Brazil, Australia, and more.
Job Description
Our Forensic Accounting professionals review accounting and business records and provide detailed analysis to help uncover essential facts and insights. We bring to bear the range of our forensic investigation skill set to help our clients understand and analyze events or issues and prepare to deal with them. We have developed methodologies and strategies that help clients handle difficult circumstances.
As a Summer Junior Analyst (JA), you would join the Forensic Accounting team for a 10-week summer internship, where you’ll gain hands-on experience and contribute to meaningful work across our global teams. As a JA, you’ll assist with forensic accounting projects, conduct research, support business development efforts, and take on a variety of tasks that span multiple regions and disciplines.
You’ll have the opportunity to collaborate on a global scale, gaining exposure to diverse challenges and solutions. Throughout the internship, you’ll be supported by a dedicated buddy and mentor who will provide guidance, feedback, and insights to help you succeed and grow. This is a unique chance to develop your skills, expand your network, and experience the dynamic world of forensic accounting and beyond.
The Summer Junior Analyst will assist team members and partners to perform the following duties:
Perform risk analysis on countries, industry sectors and companies
Assist with collecting and interpreting client data and information
Review commercial contracts and transactions in the context of anti-corruption or other investigations, compliance audits or acquisition due diligence
Review and analyze accounting records, project files, contracts, correspondence or related documents
Investigate transactions, including journal entry and supporting document review, data mining, cash flow and potential “red flags” analysis
Analyze results and summarize findings, including the preparation of tables, exhibits and charts
Contribute to research on trending topics, such as:
Counter-terrorism financing laws
Anti-money laundering standards
Anti-corruption laws (Foreign Corrupt Practices Act, UK Bribery Act, etc.)
Regulatory enforcement targets
Cryptocurrency regulations
Participate in marketing and business development efforts, including research on relevant companies, trends, sectors and countries, as well as assist with organizing seminars and other firm events
Perform additional duties and special projects as assigned. We are looking for an individual that is willing to take initiative, be creative and commit to any task at hand.
Qualifications
Strong academic record.
Third- or fourth- year undergraduate student preferably studying or have a demonstrated interest in business, accounting, finance, or compliance. Qualified candidates with other backgrounds will be considered.
Mandatory fluency in spoken and written English. Additional language skills are favorable (e.g., French, Portuguese, Spanish, German, Chinese, Russian, Ukrainian, Arabic, etc.).
Strong logic and problem-solving capabilities.
Methodical, detail-oriented, innovative, and highly analytical.
Professional demeanor and strong communication skills, both written and oral
Excellent interpersonal and organizational skills.
Able to adapt quickly to new situations, prioritize workload, work independently and as part of a team, and travel when necessary.
Complete proficiency in Excel and Word is mandatory, additional proficiency in PowerPoint is preferred.
Preferred qualifications include:
Ability to design or develop spreadsheet analyses, databases, presentations and custom reports
Knowledge of financial analysis techniques and methodologies
Legal background or familiarity with requirements of DOJ, SEC or other regulators
FRA is an Equal Opportunity Employer (EOE). We will not unlawfully discriminate against any protected characteristics, or any other category protected under applicable legislation, federal law, state law or local law. In addition, if you need assistance or accommodation during the application process because of a disability, this is available upon request.
mT0e3r19jA</t>
  </si>
  <si>
    <t>https://www.indeed.com/viewjob?jk=e7a7c6cb0386fcb9</t>
  </si>
  <si>
    <t>Fort Lauderdale Assistant Teacher w/experience</t>
  </si>
  <si>
    <t>Fort Lauderdale, FL 33311</t>
  </si>
  <si>
    <t>_Preschool Assistant Teacher 8 am to 5:30 pm M-F _
Are you looking for a great and friendly work environment? Do you enjoy working with the little ones? Do you have *experience* as a Daycare infant/toddler teacher or assistant? Then there is a great opportunity for you!
At _*New Generation Montessori *_we are looking for team members who want to build a career in our Montessori environments. Initial training and a full-time job are offered.
Do you want to join our dynamic team? We work at a fast pace in an environment full of love and care, following the Montessori principles for our students.
If you are *detail-oriented*, *caring*, *self-motivated, have experience,* *love to work with* infants/toddlers, looking to work in a great and friendly environment, here is an excellent opportunity for you:
*0 -3 years old Teacher or Assistant Requirements:*
* *At least one year *of experience working with 0 -3 years old at a daycare center
* If you have Montessori experience/knowledge/diploma a *sign-up bonus is available and higher pay would be available* for qualified candidates depending on credentials.
* Full time
* Background Check
* Fingerprints
* 45 Hours completed with transcript
* CPR
* Bachelor's would be a plus.
* Bilingual would be a plus (Spanish, Portuguese)
* *Must live in the area* near the campus
*We are hiring *immediately!
Please complete our employment application at: Montessori.page/hr
*NOTE: *We will interview *only the ones* with *ALL THE REQUIREMENTS*
Job Types: Full-time, Contract
Pay: $15.00 - $18.00 per hour
Benefits:
* Employee discount
* Paid time off
Schedule:
* 8 hour shift
* Monday to Friday
Application Question(s):
* DCF 45 Hours Training completed
* CPR Current (In Person)
Experience:
* Childcare: 2 years (Required)
Work Location: In person</t>
  </si>
  <si>
    <t>https://www.indeed.com/viewjob?jk=6fc785b460b6fdc1</t>
  </si>
  <si>
    <t>Company Description
In 1916, skillful master perfumers created a new fresh, refined and modern fragrance in a small perfumer’s laboratory in the old town center of Parma. Named Colonia, this first Italian eau de cologne expressed a new sensibility. What was most striking about it was its formula, produced exclusively with natural ingredients, and its bottle showcasing Art Deco lines. Its popularity reached its pinnacle in the 1950s during the golden age of Italian cinema, when the biggest names in the industry discovered the fragrance while in Rome for film shoots at the famous Cinecittà studios.
Going beyond the Italian border and transcending time and fashion, Colonia became the exclusive perfume of high society, an unmistakable symbol of Italian elegance.
The brand, which opened its first boutique in Milan in 1998, has since developed a wide range of products, including fragrances, colognes, beauty and shaving products, a home collection and leather accessories.
Today, Acqua di Parma is a lifestyle brand in a high profile market, a worldwide byword for sophistication and Italian refinement.
Acqua di Parma invites you today to join its North America teams.
Acqua di Parma is part of the LVMH Group.
Job Description
Based in Miami, the Beauty Advisor will achieve retail sales goals by providing superior service to clients and developing client relationships to build repeat sales and Acqua di Parma brand loyalty.
Organizational Structure – Reporting Relationships
Internal
• Reports to: Business Manager and/or Account Executive
• Positions Supervised: None
• Peers: Other Beauty Consultants
• Internal Partners: Retail Staff
External
• External Partners: Customers, retailer, retail staff
Essential Duties &amp; Job Responsibilities
• Achieve retail sales goal or annual productivity goals.
• Provide full range customer service including product information, sales, and execution of all in-store events.
• Ensure that all communications with customers are courteous, cordial, and professional.
• Be responsible for retail Counter area and products being clean, well-organized, and well-presented at all times.
• Meet retail sales plan objectives and track productivity.
• Answer and respond to customer requests regarding Acqua di Parma and its product lines.
• Provide consultation to customers for selection of Acqua di Parma products.
• Resolve customer issues or questions by telephone or letter; including research and preparation of reply correspondence.
• Maintain client registration program, sustain customer relationships, and generate new business through regular communication.
• Adhere to all policies and practices of the Counter and retail community.
• Special projects and miscellaneous duties as dictated by the needs of the business.
Working Conditions
• Based in assigned retail locations for the sale of Acqua di Parma products
• Light lifting
• Standing at counter
Qualifications
2+ years of prestige beauty sales experience.
Ability to effectively manage customer expectations and build loyal customer relationships.
Excellent organizational skills.
Superior written and verbal communication skills in English.
Knowledge of Spanish language required; other languages a plus, including Portuguese and French.
CRT experience and aptitude in learning how to access computer based inventory and order status detail.
Knowledge of Microsoft Office for Windows and Excel.
Additional Information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
All your information will be kept confidential according to EEO guidelines.
LVMH Inc. uses the published salary range as a guideline to provide our employees with market competitive pay while allowing for flexibility to recognize and reward various levels of expertise, performance, and tenure.
While the published salary range is a good faith reflection of the targeted salary level for the position, LVMH Inc. reserves the right to pay outside of the published range of $28.00-$32.00/hour.</t>
  </si>
  <si>
    <t>https://www.indeed.com/viewjob?jk=4fcabf302f0e7492</t>
  </si>
  <si>
    <t>Sales Development Representative - Portuguese Speaking</t>
  </si>
  <si>
    <t>As a global leader in cybersecurity, CrowdStrike protects the people, processes and technologies that drive modern organizations. Since 2011, our mission hasn’t changed — we’re here to stop breaches, and we’ve redefined modern security with the world’s most advanced AI-native platform. Our customers span all industries, and they count on CrowdStrike to keep their businesses running, their communities safe and their lives moving forward. We’re also a mission-driven company. We cultivate an inclusive culture that gives every CrowdStriker both the flexibility and autonomy to own their careers. We’re always looking to add talented CrowdStrikers to the team who have limitless passion, a relentless focus on innovation and a fanatical commitment to our customers, our community and each other. Ready to join a mission that matters? The future of cybersecurity starts with you.
About the Team:
The Sales Development Representative (SDR) will partner with full-cycle sales professionals at CrowdStrike to drive net new business. SDRs are enabled and coached to master multithreaded prospecting strategies that combine direct engagement, social selling, and nurture campaigns aimed at booking qualified meetings with C-Level decision makers. SDRs get world class sales training with a heavy focus on Sandler sales techniques with the goal of developing into quota carrying sales professionals in 12-18 months. This role is hybrid and will require in-office attendance three times a week in our Austin office. This will require you to be within commuting distance of the office that you will be working out of.
About the Role:
Gain SaaS sales experience by working with Account Executives supporting Canada!
Learn corporate selling strategies by running meetings with VP and C-level executives at Fortune 1000 companies
Understand the cybersecurity technology landscape through industry research and competitive selling
Learn go-to-market strategy by collaborating with CrowdStrike partners to generate business opportunities
Use the leading sales software tools to manage your book of business
Collaborate cross-functionally with multiple teams to understand all the moving parts of a successful startup company
What You’ll Do:
Gain SaaS sales experience by working with CrowdStrike’s most experienced sellers
Learn corporate selling strategies by running meetings with VP and C-level executives
Understand the cybersecurity technology landscape through industry research and competitive selling
Learn go-to-market strategy by collaborating with CrowdStrike partners to generate business opportunities
Use the leading sales software tools to manage your book of business
Collaborate cross-functionally with multiple teams to understand all the moving parts of an industry leader
What You’ll Need:
Curiosity, Coachability and Competitiveness
Customer facing experience
Passionate about becoming a software sales expert
Wants to understand the SaaS B2B cybersecurity space
Interested in learning about technology and enterprise software
High EQ and business acumen
Interested in mentorship from top performing industry leaders
Wants to become an expert in business process optimization
Bilingual in both English and Portuguese is required
Bonus Points:
Experience working in an outbound prospecting environment.
Experience selling SaaS products
#LI-RT1
Benefits of Working at CrowdStrike:
Remote-friendly and flexible work culture
Market leader in compensation and equity awards
Comprehensive physical and mental wellness programs
Competitive vacation and holidays for recharge
Paid parental and adoption leaves
Professional development opportunities for all employees regardless of level or role
Employee Resource Groups, geographic neighbourhood groups and volunteer opportunities to build connections
Vibrant office culture with world class amenities
Great Place to Work Certified™ across the globe
CrowdStrike is proud to be an equal opportunity and affirmative action employer. We are committed to fostering a culture of belonging where everyone is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committed to providing equal employment opportunity for all employees and applicants for employment. The Company does not discriminate in employment opportunities or practices on the basis of race, color, creed, ethnicity, religion, sex (including pregnancy or pregnancy-related medical conditions), sexual orientation, gender identity, marital or family status, veteran status, age, national origin, ancestry, physical disability (including HIV and AIDS), mental disability, medical condition, genetic information, membership or activity in a local human rights commission, status with regard to public assistance, or any other characteristic protected by law. We base all employment decisions-including recruitment, selection, training, compensation, benefits, discipline, promotions, transfers, lay-offs, return from lay-off, terminations and social/recreational programs-on valid job requirements. If you need assistance accessing or reviewing the information on this website or need help submitting an application for employment or requesting an accommodation, please contact us at recruiting@crowdstrike.com for further assistance.
Find out more about your rights as an applicant.
CrowdStrike participates in the E-Verify program.
Notice of E-Verify Participation
Right to Work
CrowdStrike, Inc. is committed to fair and equitable compensation practices. The base salary range for this position in the U.S. is $0 - $0 per year + variable/incentive compensation + equity + benefits. A candidate's salary is determined by various factors including, but not limited to, relevant work experience, skills, certifications, job level, supervisory status, and location.</t>
  </si>
  <si>
    <t>https://www.indeed.com/viewjob?jk=c3e2cbf95823d10d</t>
  </si>
  <si>
    <t>Classroom Teacher's Assistant Float-Infant/Toddler *NEW SALARY*</t>
  </si>
  <si>
    <t>Triumph Inc.</t>
  </si>
  <si>
    <t>Early Childhood Classroom Assistant Float
Triumph supports the education, well-being and self-sufficiency of young children and their families through high quality early childhood programs and community engagement.
As an Early Childhood Classroom Assistant, you will be responsible for assisting classroom teaching staff with facilitating and guiding activities for infant/toddler classrooms or preschool classrooms, including maintaining a safe, neat, organized learning environment that is welcoming, nurturing, and high functioning.
Requirements:
Minimum HS Diploma
Must have or commit to enroll in a CDA credential program to be completed in no less than two years from hire, or must be enrolled in a program for an Associate’s or Bachelor’s Degree (tuition assistance is available)
Must be EEC Infant/Toddler or Preschool Teacher certified or have a pending application for teaching certification
Knowledge and experience in early childhood education &amp; developmentally appropriate practices
Must be able to work successfully in a team setting while remaining flexible to change with a positive approach
 Benefits &amp; Compensation
Salary range between $17.79 - $24.00/hr. dependent on education and experience
Medical, Dental &amp; Vision; Life Insurance; Short/Long term disability; 403B retirement plan with 5% agency match;
13 paid holidays per year; Paid personal, vacation, and sick time
Monday-Friday; 40 hours per week; 52 weeks per year
Must be available to work a shift between the hours of 7:30 am and 5:30 pm
English speaking with Spanish, Portuguese or Haitian-Creole bilingual applicants encouraged to apply
If you are passionate about working with young children and families and meet the requirements for this position, we encourage you to apply today!
Contact Information: For any questions or concerns about the position, please contact hr@triumphinc.org.
Thank you for considering this opportunity to make a difference in our community through high-quality early childhood programs. We look forward to hearing from you!</t>
  </si>
  <si>
    <t>https://www.indeed.com/viewjob?jk=8fc87ed8a56311ec</t>
  </si>
  <si>
    <t>HHFG - Case Manager</t>
  </si>
  <si>
    <t>Metro Housing Boston</t>
  </si>
  <si>
    <t>Boston, MA 02111</t>
  </si>
  <si>
    <t>SALARY:
This is a non-exempt, full-time position.
ORGANIZATION:
Metro Housing|Boston is a leading nonprofit dedicated to connecting the residents of Greater Boston with safe, decent homes they can afford. Metro Housing empowers families and individuals to move along the continuum from homelessness to housing stability. Serving more than 25,000 households annually, we work seamlessly to bridge the gaps among government, nonprofits, and corporations to continually increase our impact. With more than 30 years’ experience piloting and implementing housing programs, we have solidified our position as an industry-leading expert on navigating the affordable housing field.
 MISSION:
 “We mobilize wide-ranging resources to provide innovative and personalized services that lead families and individuals to housing stability, economic security and an improved quality of life.”
 OVERVIEW:
The Housing Supports Case Manager will work in all areas of the Housing Supports Department. This position is established as a general departmental staff position that is available to provide services in myriad capacities within the framework of Housing Supports activities. This position will work across all teams within the Housing Supports Department including primarily but not limited to; Co-locations, Continuum of Care, HomeBase, Home and Healthy for Good, and Operations teams. As such, this staff person will participate in providing supportive services and case management, conduct screens, intakes and follow up, assist with housing search activities, respond as needed to external referrals, and assist with all operation activities including data input. The staff person may also assist with coverage both on site at Metro Housing|Boston’s office as well as one of many of Metro Housing’s co-location sites.
 The focus and daily activities of this position are dependent on needs of the department and may vary daily or, in contrast, the staff person may be assigned to cover activities, cases or a position for an extended period of time.
REPORTS TO: Housing Supports Manager
RESPONSIBILITIES MAY INCLUDE:
The statements below are intended to describe the general nature and scope of work being performed by this position. This is not a complete listing of all responsibilities, duties and/or skills required. Other duties may be assigned.
As needed, provide information and referral services, and brief counseling around immediate client concerns and/or barriers to housing, including but not limited to: financial instability, legal issues, mental health issues, substance abuse, un- or under-employment, health care, and housekeeping;
As needed, obtain resources and services as requested and/or needed to address clients’ needs, including but not limited to: housing applications, negotiation and mediation with property owners and utility companies, fuel assistance, and shelter information;
As needed, administer homelessness prevention funds, including Residential Assistance for Families in Transition (RAFT), by conducting intakes, screening families for program eligibility, and meeting with heads of household directly to complete paperwork and determine an appropriate course of action: either administering funding or providing counseling and referral services, or both;
As needed, assist clients with on-going housing search including but not limited to, contacting prospective landlords and/or management companies, accompanying clients to view and apply for units, attending appointments at housing agencies and other search activities as they present;
As needed, assist clients with move-in transition supports including but not limited to; furniture and furnishings assistance, budget support, and other resources and services as needed;
For clients on caseload, maintain on-going relationship with placed clients and/or ensure that they are connected to community supports and services;
Work closely with the other client services staff and the workshop committee to develop and conduct housing search workshops to address varied needs and stages of housing search;
As needed, assist with all Housing Supports operational activities and needs; and
Other duties as assigned.
QUALIFICATIONS:
Experience in case management or intake and assessment with homeless households or households at risk of homelessness;
Familiarity with affordable housing and housing subsidies;
Experience with crisis intervention regarding issues such as homelessness and affordable housing access;
Knowledge and experience with service agencies and resources for low-income and/or homeless individuals and families;
Willingness to work as part of a team to promote the goals of the program and organization;
Sensitivity to the needs of the homeless, low-income, and diverse populations;
Ability to work in a busy, diverse team setting; and
Excellent time management, organizational, communication, and writing skills.
PREFERENCE GIVEN TO:
Candidates with multilingual skills (verbal and written). We are seeking candidates that speak and write English and at least one of the following languages (for interpreting and translation): Vietnamese, Cape Verdean Creole, Portuguese, Cantonese, Mandarin, Toisanese, and Spanish.
NOTE: Metro Housing supports a hybrid work environment. Staff is expected to work from the Boston office as needed to ensure maximum performance and results, and at the direction of the managers.
Most benefits are available on your first day of work with Metro Housing | Boston. These benefits currently include:
Your and your family’s health
Health and dental coverage on a pre-tax basis;
Eye Med Vision plan on a pre-tax basis;
Medical and dependent care reimbursement account;
Company paid life and AD&amp;D insurance and long-term disability;
Free, confidential Employee Assistance Program;
Voluntary life, accident, critical illness and cancer insurance.
Work/life balance
Generous vacation, sick, and personal time;
13 paid holidays per year;
Paid new parent leave;
Flexible schedules (when available).
Retirement plan
403(b) plan with a company match.
Career growth
Tuition reimbursement program;
Internal promotions encouraged.
AN EQUAL OPPORTUNITY EMPLOYER</t>
  </si>
  <si>
    <t>https://www.indeed.com/viewjob?jk=0de609952c8306c9</t>
  </si>
  <si>
    <t>Automotive Sales Representative</t>
  </si>
  <si>
    <t>Brown &amp; Brown</t>
  </si>
  <si>
    <t>Broomall, PA 19008</t>
  </si>
  <si>
    <t>Hiring Immediately, Sales Representative!
We are seeking Sales Representatives for our client Delaware County, PA. Sales are on the rise and our client needs a proven salespeople to serve their customers. You will be joining a dealership with an energetic sales team, a motivated executive team with resources to help you succeed, and a fantastic community reputation.
REQUIREMENTS
Previous automotive experience is NOT REQUIRED for this position, we provide all the training necessary to build a career in the automobile business. Spanish and Portuguese fluency is a huge plus. Computer proficiency is a must to help us serve the large volume of customers that engage the dealership via our website and email. Sales representatives will be able to promote pre-owned vehicles from all 5 of our locations. Qualified candidates will have a proven track record of handling clients in a sales or customer service environment. We are looking for someone who works hard, communicates clearly and is interested in a real career with long term potential, not just a job.
BENEFITS
Generous compensation and commission plan, estimate $60,000 to $100,000
Great schedule including closed on Sundays.
Medical, dental, and vision insurance plans.
401k retirement investment program.
Positive and family friendly atmosphere.
Energetic and experienced sales team.
Responsive and motivated executive team.
RESPONSIBILITIES
Present new and pre-owned vehicles to potential clients.
Keep up to date on manufacturer and company training to be knowledgeable for clients.
Comply with all State and Federal regulations regarding privacy and transparency standards.
Maintain rapport with new and existing customers.
Foster a customer-centric culture that prioritizes satisfaction.
Embrace technology to streamline the customer experience.
Click the Apply button to submit your resume!
We will contact you for your confidential interview.
Call 844-HIRE-STAFF for additional questions.
Apply now to submit your resume. Applicants must be 18 years or older and be authorized to work in the US. Applicants must have a valid driver’s license. The content of this ad is the sole responsibility of the advertising dealer. ©RecruitmentHQ 2024
Brown and Brown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</si>
  <si>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https://www.indeed.com/viewjob?jk=f63bb5911cbf9de8</t>
  </si>
  <si>
    <t>Center Base Teacher - Infant/Toddler **NEW SALARY RATE**</t>
  </si>
  <si>
    <t>Center Based Teacher - Infant/Toddler
Triumph supports the education, well-being and self-sufficiency of young children and their families through high quality early childhood programs and community engagement.
As a Center based teacher, you will be responsible for facilitating and guiding activities for a preschool classroom, including curriculum implementation, daily classroom activities, and selecting and arranging equipment and materials in the classroom including maintaining a safe, neat, organized learning environment that is welcoming, nurturing, and high functioning.
Responsibilities:
Assisting with the implementation of developmentally appropriate activities for children
Communicating with families about their children's development and progress
Guide and facilitate activities of the children, including curriculum implementation, daily activities, field trips, selecting and arranging equipment and materials in the classroom.
Complete and submit required forms and records in a timely and accurate fashion.
Participate in pre-service training, in-service training, and other mandatory training requirements to meet EEC and Head Start requirements.
Requirements:
Minimum CDA (Child Development Associate) credential
Massachusetts EEC Teacher Infant/Toddler certified. (Agency offers certification if not obtained independently)
Knowledge and experience of developmentally appropriate practices with 1-2 years’ minimum experience working with infant/toddler children.
Must have effective interpersonal and communication skills.
Benefits &amp; Compensation
Salary range between $19.28 - $28.88/hr. dependent on education and experience
Medical, Dental &amp; Vision; Life Insurance; Short/Long term disability; 403B retirement plan with 5% agency match; 13 paid holidays per year; Paid personal, vacation, and sick time
Monday-Friday; 32.5 hours per week; 52 weeks per year
Must be available to work shift of 8:00 am and 3:00 pm
English speaking with Spanish, Portuguese or Haitian-Creole bilingual applicants encouraged to apply
If you are passionate about working with young children and families and meet the requirements for this position, we encourage you to apply today!
Contact Information: For any questions or concerns about the position, please contact hr@triumphinc.org.
Thank you for considering this opportunity to make a difference in our community through high-quality early childhood programs. We look forward to hearing from you!</t>
  </si>
  <si>
    <t>https://www.indeed.com/viewjob?jk=aebedf4bacb630bb</t>
  </si>
  <si>
    <t>Regional Clinical Community Health Worker</t>
  </si>
  <si>
    <t>Statement of Duties
The Regional Clinical Community Health Worker (CHW) plays a key role by providing social, behavioral and resource support to community members to connect them to the services they need to improve health outcomes and addresses social determinants of health (SDoH). The employee will apply their unique understanding of the experience, language and/or culture of the populations they serve. The Clinical CHW serves as a member of the Health and Human Services team and reports directly to the Director of Public Health Nursing with operational and professional growth support from the CHW Manager. This position is funded through the Public Health Excellence grant and will also serve community members in the City of Cambridge. It is a full-time, 40 hours a week, position guided by the terms outlined in the IMA between Somerville and Cambridge. The IMA agreement shall be for three (3) years, commencing on the date of execution and ending on June 30, 2027. Continuation of funding for the position past June 30, 2027 is projected but not guaranteed.
The Clinical CHW will perform the following foundational activities:
Providing culturally appropriate health education, information, and outreach in community-based settings, such as homes, schools, clinics, shelters, local businesses, and community centers
Bridging and/or culturally mediating between individuals, communities and health and human services, including actively building individual and community capacity
Assisting people to access the services they need
Providing direct services, such as informal counseling, social support, care coordination, and health screenings
Advocating for individual and community needs
Essential Functions:
Infectious Disease Case Investigation:
Perform active surveillance and case investigation in a timely manner, accurately and completely record case reporting forms based on investigative practices while maintaining HIPAA and confidentiality using the MAVEN electronic surveillance database.
Coordinate case follow up with PHN teams, inspectional services, other City departments, and Epidemiologists internally and externally at DPH to control the spread of disease.
Educate cases or contacts of cases on up-to-date isolation requirements, including prevention strategies to mitigate disease spread and offer guidance for further testing or treatment modalities.
At the direction of the Director of Public Health Nursing, perform home visits to vulnerable community members, including, but not limited to, tuberculosis Direct-Observation-Therapy and other evidence-based programs for identified at-risk populations.
Maintains detailed, accurate and confidential records regarding CHW activities and related case records, public health screening, and common health data in accordance with Local and State Law.
Community Advocacy and Outreach
Gather data regarding gaps in social and health support services in the Cities of Somerville and Cambridge. Educate internal and external stakeholders about community characteristics, resources and needs.
Build and maintain positive working relationships with peer CHWs, regional City staff, community members, and community-based organizations that provide needed support for the population served.
Perform continuous research of trends and best practices in public health data to guide current and future CHW activities.
Utilize motivational interviewing skills to identify the community members’ individualized goals and priorities for their health while providing the tools to improve perceived self-efficacy and self-care.
Engage with at-risk or vulnerable populations by performing social determinants of health (SDoH) and other culturally and linguistically appropriate health and wellness prevention screenings, offer brief intervention and referral to care with follow up activities.
Systems Navigation and Health Education
Assist community members in identifying and enrolling in medical, social and behavioral health services, including scheduling and coordinating appointments as well as, assist in completion of applications for applicable health insurance or other government benefit assistance programs.
Precisely document activities, workflows and outcomes in an effective manner consistent with organization’s policies and procedures.
Assist new arrivals (Immigration Class B) with navigating required medical assessments and community-based resources.
Other duties as assigned.
MINIMUM QUALIFICATIONS
Education and Experience: Bachelor’s Degree and 3-5 years of experience in community health, outreach, human services, public health, or psychology; or any equivalent combination of education, training and experience which provides the required knowledge, skills and abilities to perform the essential functions of the job. Applications demonstrating lived experience with proper knowledge of public health in lieu of education is encouraged.
Preferred Qualifications:
Bilingual in Portuguese, Spanish and/or Haitian Creole preferred but not required.
Experience working with diverse communities, people with mental illness and/or substance use disorder as well as immigrants and families, LGBTQ persons, people with limited financial resources, formerly incarcerated persons, and those without health insurance.
Relevant administrative and/or office experience in a Behavioral Health/Public Health and/or a medical setting is helpful.
Strong preference for a connection to the Somerville/Cambridge area.
Community Health Worker Certification preferred but not required. Training will be provided to staff and there is an expectation to enroll in the training within 6 months of hire.
Local Public Health Institute Training within 6 months of hire.
MAVEN trained within 2 months of hire.
Familiarity with ICS principles; Completion of ICS-100 and NIMS 500 within 2 months of hire.
Special Requirements:
Some evening and weekend hours are required.
Access to reliable transportation and ability to travel to various sites throughout the community and region.
Knowledge, Abilities and Skill
Knowledge: Familiarity with Somerville and Cambridge geography, services, and community-based organizations and resources. Experience in community outreach and program support. Public health proven expertise; knowledge of infectious and communicable diseases, current control guidelines and best practices; experience with public health data systems, particularly MAVEN. Knowledge of MDPH 10 Core Competencies for Community Health Workers. Knowledge of Department of Transitional Assistance (DTA) services and able to navigate applicable state and federal basic needs benefits applications in paper or electronic form.
Abilities: Creativity, flexibility, sound judgment, and ability to take initiative. Ability to prioritize tasks and manage large amounts of information at one time. Positive attitude and open to changing environment. Ability to interact effectively and appropriately with the public in a culturally competent manner; ability to establish and maintain effective working relationships with co-workers.
Skill: Excellent interpersonal skills and demonstrated ability to interact professionally with culturally and educationally diverse staff and community. Demonstrated technical experience with Microsoft Office Suite, Outlook, Word, Excel (or similar databases), and Internet Explorer.
Work Environment
The work environment involves everyday discomforts typical of offices, with occasional exposure to outside elements. Noise or physical surroundings may be distracting, but conditions are generally not unpleasant. Employee may be required to work beyond normal business hours in response to attend evening meetings or complete work assignments.
Physical and Mental Requirements
The physical demands described here are representative of those that must be met by an employee to successfully perform the essential functions of this job. Reasonable accommodations may be made to enable individuals with disabilities to perform the position’s essential functions.
Physical Skills
Few physical demands are required to perform the work. Work effort principally involves sitting to perform work tasks, with intermittent periods of stooping, walking, and standing. May also be some occasional lifting of objects such as office equipment and computer paper (up to 30 lbs.)
Motor Skills
Duties are largely mental rather than physical, but the job may occasionally require minimal motor skills for activities such as moving objects, operating a telephone, personal computer and/or most other office equipment including word processing, filing and sorting of papers.
Visual Skills
Visual demands require constantly reading documents for general understanding and analytical purposes.
Hours: Full-Time
Salary: $66,244.85 annualized, plus benefits
Union: Non-Union
FLSA: Non-Exempt
Safety Sensitive: Non-Safety Sensitive Role
Date Posted: January 31st, 2025
-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
Pre-Employment Requirements for All Employees:
MA Criminal Offender Record Information (CORI) clearance
Completion of Conflict-of-Interest Law Education training for municipal employees
Overview of Total Rewards:
4 weeks annual vacation (for non-union positions) union positions vary by contract
Medical insurance through the Group Insurance Commission (GIC) - 80% of premium costs paid by City
Dental coverage low and high plans through Cigna
Vision care through Vision Service Plan (VSP)
Long term disability through Sun Life
Group and voluntary life insurance through Boston Mutual
Health Care and Dependent Care flexible spending through Benefit Strategies
Deferred compensation plans through a choice of three vendors
Free, confidential services through the Employee Assistance Program (EAP) provided by E4Health
Annual cancer screening &amp; wellness release
Somerville Retirement Pension System
Tuition reimbursement
MBTA pass program
FREE Blue Bikes membership
Eligible employer for the Public Service Loan Forgiveness Program (PSLF)
Benefits listed are for benefits-eligible positions and the above information is meant to be a general overview of the benefit programs offered by the City of Somerville and not a binding contract.
pF6jI7ZJP2</t>
  </si>
  <si>
    <t>https://www.indeed.com/viewjob?jk=46d8df6191e54f9b</t>
  </si>
  <si>
    <t>Sr. Financial Analyst - LAD MCS (Spanish/English)</t>
  </si>
  <si>
    <t>Looking for bilingual (Spanish/English) Senior Financial Analyst who provides finance support for an organization which has the responsibility to drive growth of our &gt;$38M+ business. Being a trusted business financial adviser and partner to the Vice Presidents/GMs of the division and other key leaders in the function.
Will support all regions in Latin America and provide strategic direction on standards including financial processes and reporting for all aspects of the business. Leading the forecasting, budgeting, and long range planning process for the marketing function. Performance variance analysis of actuals and forecasts compared to prior periods, forecasts, and budgets. The role reports to the Director of Finance CSS LAD.
Financial support to Latin America Customer Success Services business area through financial analysis, budgeting, planning &amp; forecasting; to facilitate decision making and future business strategies. Bilingual in English &amp; Spanish. Portuguese is a plus.
Career Level - IC3
As a member of Oracle's finance organization, you will be responsible for providing all aspects of financial support for planning and control. Assist in consolidation and reporting of financial results; preparation of annual budget. Gather, model, analyze, prepare, and summarize information for financial plans, operating forecasts, trended future specifications, etc.; on a weekly, monthly, or quarterly basis. Prepares recommendations based on analyzes. May perform revenue and expense analysis, headcount and headcount driven expense analysis at cost center level, tracking of product and product line revenue, reconciliation of accounts receivable, variance analysis and ad-hoc analysis as needed. You may participate in cross functional programs and projects.
You will be a part of the CSS (Customer Success Services) finance team, providing strategic financial support and advice supporting all regions in Latin America and provide strategic direction on standards including financial processes and reporting for all aspects of the business. This role will prepare Financial presentations to the business and the preparation of quarterly reporting schedules. The role reports to the SVP of Customer Success Services &amp; dotted line to Director of Finance CSS LAD.
Other responsibilities:
Build and maintain high-level knowledge across business area by staying current on initiatives, challenges and opportunities across the business. Understand associated risks and opportunities. Develop an understanding of critical business performance drivers
Must be capable of leveraging the larger Oracle Financial community effectively, and gather and analyze information and resolve business issues across the organization
Assist in the development of short, medium, and long term plans to achieve strategic objectives and regularly interacts with senior management to ensure objectives are met.
Influence thinking or gain acceptance of others in business situations. Strong analytical and problem solving skills
Work closely and collaboratively with business team on a daily basis
Ensure data quality and accuracy of management reporting
Participate in quarter end activities and contribute in close process
Take a proactive role in procedures changes looking for improvements in terms of time consuming and efficiencies.
Key Skills and Experience Needed:
5+ years of relevant FP&amp;A experience, preferably supporting sales and/or marketing functions.
BS/BA in Accounting/Finance preferred. CPA/MBA desired
Bilingual in Spanish and English (required). Portuguese is a plus.
Proven success supporting an executive leader of a business unit of scale.
Advanced Excel and PowerPoint skills
Strong financial analysis and problem solving skills
Strong written and oral communication skills
Ability to work under tight deadlines
Strong organizational and prioritization skills
Experience working with cross functional teams
Self-directed, proactive with ability to multitask
Experience with Hyperion and Oracle a plus
#LI-KNC2</t>
  </si>
  <si>
    <t>https://www.indeed.com/viewjob?jk=befe43db42cbc56d</t>
  </si>
  <si>
    <t>$65,000 - $90,000 a year</t>
  </si>
  <si>
    <t>$42,000 - $46,000 a year</t>
  </si>
  <si>
    <t>Mobile Associate, Bilingual, Preferred | Mandarin, Retail Sales</t>
  </si>
  <si>
    <t>$19 - $20 an hour</t>
  </si>
  <si>
    <t>T-Mobile USA, Inc.</t>
  </si>
  <si>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Job Overview
Mobile Associates (MA) work as a member of a Retail Team of Experts to bring the T-Mobile brand to life. They're brand ambassadors who build energy and excitement around our products and services. They are passionate about the connected world and thrive in a fast-paced environment, where technology innovations, customer needs, and the Retail experience are continuously evolving. They immerse themselves in significant connections with our customers, and their ability to build new and deepen existing relationships is unmatched across the wireless industry. They continuously work to build expertise in uncovering our customers' needs and have a passion to educate, demonstrate and recommend device and service solutions. This role is a learning role, where new associates are working with their team and proactively building skills and proficiencies, in preparation for the next level up as a Mobile Expert. As a Mobile Associate, you will be required to successfully complete new employee training.
Job Responsibilities:
Builds proficiency related to serving and selling to our customers, while providing a world-class customer experience and building loyalty by: Helping customers pick up right where they left off in their shopping journey, whether online, through Customer Care or in-store. Exploring individual needs and providing hands-on demonstrations of the latest and greatest technology in-store. Side-by-side selling to find personalized solutions beyond the bare-bones device and service plan that keep our customers connected to the people and lifestyle they love, including anything from unique accessories cutting-edge IoT devices. Approaching service and sales needs with composure, integrity and compassion.
Becomes skilled with and consistently uses digital tools in interactions and onboarding to actively demonstrate: How our ever-expanding coverage stacks up in our customer’s neighborhood, providing them with a lightning fast LTE network Why T-Mobile plans and services will let our customers live unlimited, feel the love, stay connected and go further. Completes training on T-Mobile in-store experience, new skills and processes, knowledge of systems and reference resources. Makes the most of their time on shift, consistently seeking out information between customers, learning about innovations in wireless and technology.
Establishes relationships with and partners with T-Mobile employees across channels, including business and customer service to: Collectively own the customer experience and resolve issues, creating a seamless, run-around-free environment. Successfully identify and handoff small business leads. Support team initiatives and create an inclusive environment
Education:
High School Diploma/GED (Required)
Work Experience:
6 months of customer service and/or sales experience, Retail environment preferred. (Required)
Knowledge, Skills and Abilities:
Passionate customer advocate with the desire to be yourself when connecting and having fun doing it! (Required)
Competitive drive and proven ability to succeed in a fast-paced sales environment. (Required)
Willingness to work alongside peers and store leaders, learning and sharing ideas, while serving customers and providing resolutions to issues. (Required)
Effective at balancing customer needs and performance goals. (Required)
Licenses and Certifications:
• At least 18 years of age
• Legally authorized to work in the United States
Travel:
Travel Required (Yes/No):No
DOT Regulated:
DOT Regulated Position (Yes/No):No
Safety Sensitive Position (Yes/No):No
Hourly Base Pay: $19.00
Within the first 90 days working at T-Mobile, Mobile Associates receive on-the-job training and are eligible for incentive pay while completing training milestones. Once completed, Mobile Associates promote to the Mobile Expert role and become eligible for an annualized incentive target of $18,000/year. Actual incentives vary based on performance and full-time status. All employees at T-Mobile, are guaranteed to earn $20/hour inclusive of base pay and incentives. And since we are ALL owners, EVERY employee at T-Mobile is eligible for an Annual Stock Grant.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AD&amp;D coverage, voluntary accident coverage, voluntary life insurance, voluntary disability insurance, and voluntary long-term care insurance. We don't stop there - eligible employees can also receive mobile service &amp; home internet discounts, pet insurance, and access to commuter and transit programs! To learn about T-Mobile’s amazing benefits, check out www.t-mobilebenefits.com.
Never stop growing!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t>
  </si>
  <si>
    <t>https://www.indeed.com/viewjob?jk=c5cf7dae130b2463</t>
  </si>
  <si>
    <t>Associate - Logistics Procurement</t>
  </si>
  <si>
    <t>$57,750 - $129,800 a year</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</si>
  <si>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Actual compensation will depend on a candidate’s education, experience, skills, and geographic location. The anticipated wage for this position is
$57,750 - $129,800
Lilly is adding to our Procurement team. Have you demonstrated strategic business results, influential internal &amp; external leadership interactions, and collaborative supplier relationships? Read on and consider bringing your technical and procurement experiences to our team and make a difference in patients lives!
This position is in Manufacturing Procurement on the Global Logistics Procurement team. The role supports the Global Supply Chain Organization through sourcing of transportation, warehousing, and related services for the global manufacturing sites as well as the distribution nodes. The role serves as a business partner to Manufacturing clients including other functions such as Finance, Quality, and Risk Management across Lilly to minimize supply risk and ensure competitive product and service costs with our vendors.
Responsibilities:
Supervise and lead sourcing of transportation, warehousing, and related services for global manufacturing sites and distribution nodes.
Lead the sourcing process from strategy development and supplier selection through contract negotiations and ongoing relationship management.
Negotiate agreements and contracts to minimize costs and risks while ensuring supply continuity.
Collaborate with business clients to qualify suppliers and manage supplier relationships.
Identify and implement cost/risk reduction initiatives small business goals.
Build and maintain category expertise for spend categories by assessing the current situation, future needs, marketplace dynamics and benchmarking
Requirements:
Bachelor’s degree in Procurement, Engineering, Manufacturing, Supply Chain, Business-related field, OR High school diploma/GED with a minimum of 6 years of relevant industry experience.
Minimum 3 years of experience in logistics, supply chain, procurement finance, or manufacturing related areas.
Qualified applicants must be authorized to work in the United States on a full-time basis. Lilly will not provide support for or sponsor work authorization and/or visas for this role.
Preferred Skills:
Excellent command of written and spoken English.
Experience working with global suppliers.
Category management experience valued at $200M+.
Strong communication, negotiation, and analytical skills.
Proficiency with Microsoft Office suite &amp; SAP/Ariba.
Experience implementing service levels and key performance indicators.
Proven skills in handling global third-party relationships.
Expertise in running multiple projects simultaneously, with a proven track record of successful project completion.
Other Information:
Full-time position located in Indianapolis, Indiana
Flexibility to support sites and global suppliers in multiple time zones.
Travel: 5-10%, including international travel.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t>
  </si>
  <si>
    <t>https://www.indeed.com/viewjob?jk=2bfdec5ed734794f</t>
  </si>
  <si>
    <t>POPULATION HEALTH MANAGER</t>
  </si>
  <si>
    <t>$103,760.80 - $118,768.00 a year</t>
  </si>
  <si>
    <t>North East Medical Services</t>
  </si>
  <si>
    <t>Daly City, CA 94015</t>
  </si>
  <si>
    <t>The Population Health Manager will lead NEMS efforts in improving the health outcomes of our diverse patient population. This role is responsible for overseeing a team of Population Health Coordinators, using data-driven strategies to address health disparities, increase preventive care measures, and support the organization's mission of equitable, high-quality care for underserved communities.
ESSENTIAL JOB FUNCTIONS:
Leads and mentors a team of Population Health Outreach Coordinators, providing guidance, support, and performance feedback. Fosters a collaborative and motivated team environment to drive outreach initiatives.
Analyzes population health data to identify trends, gaps in care, and high-risk patient groups. Develops actionable insights, prepares comprehensive reports, and presents findings to executive and clinical leadership.
Collaborates with clinical and administrative teams to develop, implement, and refine population health strategies aimed at improving chronic disease management, preventive screening rates, and patient engagement across the FQHCs patient population.
Acts as a liaison between departments, ensuring alignment of population health initiatives with clinical operations, care coordination, and quality improvement efforts. Facilitates regular meetings and discussions to support goal alignment.
Tracks progress on key performance indicators (KPIs) related to population health, such as screening and preventive care completion rates, and monitors outcomes to adjust strategies as necessary.
Ensures population health activities comply with FQHC guidelines and align with federal and state regulations. Incorporates best practices in population health management and care coordination.
Performs other job duties as required by manager/supervisor.
QUALIFICATIONS:
Bachelors degree in Public Health, Health Administration, Nursing, or a related field (Masters preferred)
3-5 years of experience in population health, public health, or care coordination, preferably within an FQHC or community health setting
Experience with data analysis and reporting; proficiency in population health management software and electronic health records (EHR) systems
Strong leadership skills with experience managing teams and working collaboratively across departments
Excellent communication and presentation skills with an ability to convey complex information to various stakeholders
Demonstrated ability to prioritize, organize, and manage multiple projects effectively in a fast-paced environment
Knowledge of federal and state health care regulations, FQHC guidelines, and population health best practices is a plus
LANGUAGE:
Must be able to fluently speak, read and write English.
Bilingual in Chinese or Spanish is a plus.
STATUS:
This is an FLSA exempt position.
This is an OSHA high-risk position.
This is a full-time position.
NEMS is proud to be an Equal Opportunity Employer welcoming diversity in our workforce. Pursuant to the San Francisco Fair Chance Ordinance, we will consider for employment qualified applicants with arrest and conviction records.
NEMS BENEFITS: Competitive benefits, including free medical, dental and vision insurance for employee, spouse and/or children; and company contribution to 401(k).</t>
  </si>
  <si>
    <t>https://www.indeed.com/viewjob?jk=98a21919cbf586b4</t>
  </si>
  <si>
    <t>Inside Sales Specialist</t>
  </si>
  <si>
    <t>International Medical Group</t>
  </si>
  <si>
    <t>Indianapolis, IN 46240</t>
  </si>
  <si>
    <t>As one of the world's top International Medical Insurance companies, IMG helps individuals and companies of all sizes. Every second of every day, vacationers, those working or living abroad for short or extended periods, people traveling frequently between countries, and those who maintain multiple countries of residence use our products to give themselves global peace of mind®
We are looking to grow our teams with people who share our energy and enthusiasm for creating the best experience for travelers.
SUMMARY
The Inside Sales Specialist, which is internally referred to as the Inside Sales Advisor is responsible for answering incoming phone calls, emails, and live chat conversations from prospective customers. They are responsible for marketing and selling the portfolio of products by way of phone transactions while offering a high level of customer service and productivity. As a frontline representative for the company, the Inside Sales Advisor focuses on new customer enrollment, consumer retention, and providing sales support to our customers and partners.
JOB DETAILS
Location: Indianapolis - Hybrid schedules available
Schedule: Day shift position from 9:00 am to 6:00 pm
Relocation Expenses Reimbursed: No
Qualified candidates must be legally authorized to be employed in the United States. IMG will not be providing sponsorship for employment visa status (e.g., H-1B or TN status) for this position
PERKS
Comprehensive benefits package including Medical/RX/Dental/Vision insurance
401k Plan with company match
Paid Time Off and Company Paid Holidays
Free employee parking
Casual dress environment
Tuition reimbursement plan
DUTIES AND RESPONSIBILITIES
Recommends the appropriate IMG product and assists prospective customers with new quotes and application completion via the portal.
Maintain a high level of international industry knowledge.
Thoroughly understand the products and services sold.
Perform needs-based selling techniques and skills to appropriately analyze, probe, and identify prospective customers and partners' needs.
Conduct consultative selling with probing to ask appropriate questions and actively listen to identify specific questions or issues while documenting required information in computer systems.
Engage prospective customers on the benefits of IMG's products and services.
Build positive relationships with producers and customers to ensure continued interest in IMG's products and services.
Participate in sales meetings as appropriate and provide input for generating sales.
Updates CRM tools (Salesforce.com) and ensures that call logs and new business opportunities are tracked in CRM systems.
Competent use of technology and telephony systems.
Meet the performance goals established for the position: efficiency, call quality, revenue generated, sold certificates, team performance, needs-based selling, conversion rate, and closing ratio.
QUALIFICATIONS
2+ years of customer service and sales related experience in office setting, call center setting or phone support role.
Bi-lingual preferred but not required (Mandarin, Spanish, or French), and fluent in English as well.
Demonstrated ability in using computer and Windows PC applications, which includes strong keyboard and navigation skills and learning new computer programs
A proficient problem-solving approach to quickly assess the current state and formulate recommendations
Proficient in translating healthcare and insurance-related jargon and complex processes into simple, step-by-step instructions customers and producers can understand and act upon
Ability to communicate effectively verbally and in written format (via Live Chats and email)
Proficient conflict management skills including the ability to resolve issues in a stressful situation and demonstrate personal resilience
Bachelor's degree preferred but not required.
Flexibility to customize approach to meet all types of customer/producer communication styles and personalities
Ability to multi-task, including the ability to navigate multiple computer screens and system programs while speaking on the telephone
Ability to develop an understanding of our multiple products and levels of benefits within each product
PREFERRED SKILLS
Multi-lingual capabilities with an emphasis on Spanish, French, or Mandarin
Health Insurance License
Common Insurance Industry experience
IMG is committed to creating a diverse environment and is proud to be an equal opportunity employer. All qualified applicants will receive consideration for employment without regard to race, color, ethnicity, national origin, religion, gender, gender identity or expression, sexual orientation, genetic information, disability, age, veteran status, and other protected statuses as required by applicable law.
2FytQOVaWi</t>
  </si>
  <si>
    <t>https://www.indeed.com/viewjob?jk=7c79db2fbfd8baeb</t>
  </si>
  <si>
    <t>Registered Nurse</t>
  </si>
  <si>
    <t>AHMC Healthcare</t>
  </si>
  <si>
    <t>San Gabriel, CA 91776</t>
  </si>
  <si>
    <t>Overview:
Assesses patient/family health problems and resources, takes a leadership role in the development, implementation and outcomes evaluation of a plan for nursing care provided by the nursing team. Provides technical nursing care and interventions to designated patient populations.
This position requires providing service to a one or more age populations including an ill neonate through geriatric patient population in a manner that demonstrates an understanding of the functional/developmental age of the individual served. Admission coordination, make nursing assignments, coordinate shift activities and quality control functions
This position requires the full understanding and active participation in fulfilling the Mission of San Gabriel Valley Medical Center. It is expected that the employee demonstrate behavior consistent with the Core Values. The employee shall support San Gabriel Valley Medical Center’s strategic plan and the goals and direction of the Performance Improvement Plan (PIP).
Responsibilities:
· Provides local wound care as ordered.
· Applies dressings as ordered or as appropriate to the type of wound.
· Documents nursing interventions using the FOCUS charting format.
· Demonstrates knowledge of procedures and post-care.
· Follows established protocols for patients at high risk for suicide or unpredictable behavior.
· Follows established protocols for patients at high risk for falls and skin breakdown.
· Follows appropriate Code Blue notification procedures.
· Functions in a Code Blue quickly and calmly providing CPR, administering and documenting medications/interventions accurately.
· Effectively prioritizes clinical interventions and care.
· Communicates significant changes in patient’s condition/status in a timely manner.
· Understands actions, side-effects, contra-indications of drugs.
· Follows five “rights” of medication administration.
· Adheres to medication policies, practices and standards.
· Administers medication, intravenous therapy and fluid management only on physician request and guidance.
· Obtains necessary training prior to initial equipment use.
· Assures equipment is in operating order prior to use.
· Differentiates between patient complications and equipment malfunction.
· Uses the following equipment in accordance with manufacturer’s operating instructions, including but not limited to:
· IV Pump
· Glucoscan
· PCA Pump
· Tube Feeding Pump
· Chest Tube Suction
· Defibrillator
· Other duties as assigned.
Qualifications:
Education/Training/Experience
Graduate of a RN School of Nursing
Excellent written and verbal communication skills
Bilingual (English/Spanish/Vietnamese/Chinese) preferred
Computer skills
Licenses/Certifications
Current California RN License
Current BLS, ACLS, PALS Card
Current MAB Certification
NIH Certification – within 90 days of hire</t>
  </si>
  <si>
    <t>https://www.indeed.com/viewjob?jk=0bc007730e252469</t>
  </si>
  <si>
    <t>Operator - Manufacturing</t>
  </si>
  <si>
    <t>$12.62 - $29.63 an hour</t>
  </si>
  <si>
    <t>Carolina, PR 00987</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</si>
  <si>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Actual compensation will depend on a candidate’s education, experience, skills, and geographic location. The anticipated wage for this position is
$12.62 - $29.63
Responsible for executing diverse tasks related to the production and release of materials during the manufacturing of products for human consumption, while complying with applicable procedures, regulations and following good manufacturing practices.
Basic Qualifications
Associate degree or higher (completed). Degrees in science, instrumentation, or applied mechanics are preferred.
Additional Skills/Preferences
Bilingual (English/Spanish)
Teamwork oriented
Good interpersonal and customer service skills
Candidate must have a strong compliance mindset and sound judgment
Ability to handle multiple priorities and work under limited supervision.
Available to support rotating shifts including a 24/7 operation.
Important Notice: In order to maintain the excellent reputation of our company, the quality of our products, and the safety of our working environment, the company will take all reasonable measures to ensure that drug abuse by employees or other persons does not jeopardize the safety of our operations or the quality of our products or adversely affect in any way the company or its employees. The company recognizes that drug use both on and off the job can be detrimental to the company and its efforts to provide a drug-free workplace. Even if prescribed under a state medical marijuana law, marijuana remains illegal under federal law. Marijuana is considered unauthorized by Lilly.
Lilly is an EEO/Affirmative Action Employer and does not discriminate on the basis of age, race, color, religion, gender, sexual orientation, gender identity, gender expression, national origin, protected veteran status, disability, or any other legally protected status.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t>
  </si>
  <si>
    <t>https://www.indeed.com/viewjob?jk=cfea3caf6011af24</t>
  </si>
  <si>
    <t>Sr. Process Engineer - Device Assembly &amp; Packaging</t>
  </si>
  <si>
    <t>$64,500 - $167,200 a year</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</si>
  <si>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Actual compensation will depend on a candidate’s education, experience, skills, and geographic location. The anticipated wage for this position is
$64,500 - $167,200
Organization Overview:
At Lilly, we serve an extraordinary purpose. We make a difference for people around the global by discovering, developing and delivering medicines that help them live longer, healthier, more active lives. Not only do we deliver breakthrough medications, but you also can count on us to develop creative solutions to support communities through philanthropy and volunteerism.
Position Brand Description:
Engineer - Process is responsible for establishing and maintaining the reliable operation and qualified state of the equipment and business processes in the Apollo Process Team. Ensure that equipment is in-control, compliant, and capable of meeting customer needs, while also driving associated continuous improvement effort.
Responsibilities:
Ensure a safe working environment by following safety rules and helping improve the safety culture.
Actively participate in safety-related activities (audits, JSA’s, hazard reviews, etc.) to drive ongoing safety improvement.
Take overall responsibility for the safe design and safe operation of the equipment within the area.
Provide engineering expertise as active member of area process team.
Obtain technical expertise of equipment and processes in area of responsibility. This includes clear understanding of equipment flow chart/process flow document, critical process parameters, and recipe parameters for the process.
Establish &amp; monitor/trend control systems as tool for verifying and optimizing equipment performance.
Lead troubleshooting efforts to resolve more difficult equipment and operational problems.
Utilize formal problem solving techniques, including Root Cause Analysis, to resolve equipment issues.
Respond to and implement customer requests related to the equipment.
Communicate effectively with others, especially process team members, customers, engineering tech, and crafts personnel.
Provide oversight to Maintenance Tech/Engineering Tech(s) that support the area.
Evaluate all activities for impact on qualified state of equipment and utilize appropriate tools/processes as necessary (change control, hold, etc.).
Responsible for system/component classification and maintenance strategy for equipment.
Implement corrections, corrective actions, and countermeasures arising from CAPA’s.
Lead or participate in IQ/OQ/PQ activities (including commissioning activities of new equipment or areas).
Develop scope for capital projects targeted at both short and longer term needs.
Act as user representative for capital projects or delivery agent for local projects.
Understand equipment reliability issues with the objective of improvement.
Coordinate with site/corporate asset management personnel to replicate improvements and assure alignment of maintenance and other equipment activities
Identify and drive improvement opportunities (procedural changes, upgrades, projects, etc.) associated with equipment within the area.
Compare equipment performance data with that of other operations to determine areas of opportunity.
Goals/objectives should target world-class levels of operation.
Basic Qualifications:
Bachelors Degree in Engineering
Additional Skills/Preferences:
Ability to work in a safe manner to ensure the safety of self and others.
Responsible for maintaining a safe work environment, working safely and accountable for supporting all HSE Corporate and Site Goals.
Adequate interpersonal and communications skills to be able to work effectively in a team-based environment.
Strong computer skills in a variety of software packages (Excel, JMP, etc.)
Previous experience as a process engineer within the Pharmaceutical Industry.
Strong troubleshooting skills.
Ability to apply statistical thinking concepts to the analysis of manufacturing problems.
Experience in utilizing root cause analysis techniques for the systematic solving of problems.
Automated/Robotic Systems Experience
Packaging Experience
Additional Information:
8 hour days, after-hour support.
Occasional travel may be required for training, conferences, capital projects, etc.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t>
  </si>
  <si>
    <t>https://www.indeed.com/viewjob?jk=ba4bd7286cbdb4d6</t>
  </si>
  <si>
    <t>Licensed Vocational Nurse</t>
  </si>
  <si>
    <t>Overview:
Under the direction of a Registered Nurse, assesses patient/family health problems and resources. Assists in the development, implementation, and outcomes evaluation of a plan for nursing care provided by the nursing team. Provides technical nursing care and interventions to designated patient populations.
This position requires providing care and/or service to a critically adult/ geriatric patient population in a manner that demonstrates an understanding of the functional and/or developmental age of the individual served.
This position requires the full understanding and active participation in fulfilling the Mission of San Gabriel Valley Medical Center. It is expected that the employee will demonstrate behavior consistent with the Core Values. The employee shall support San Gabriel Valley Medical Center’s strategic plan and the goals and direction of the Performance Improvement Plan (PIP).
Responsibilities:
· Correctly differentiates between normal/abnormal findings; refers abnormal findings to the Registered Nurse.
· Follows appropriate Code Blue notification procedures.
· Effectively prioritizes clinical interventions and care.
· Understands actions, side-effects, contra-indications of drugs.
· Follows “rights” of medication administration.
· Adheres to medication policies, practices and standards.
· Performs peripheral venipuncture according to policy and procedure.
· Administers medications according to policy and procedure.
· Basic hygiene and activity measures.
· Routine pre/post-operative nursing care.
· Urinary catheterization.
· Nasogastric tube insertion.
· Rectal tube insertion.
· Oxygen administration.
· Wound care.
· Use of restraints.
· Cardiac monitoring.
· Management of traction.
· Mechanical ventilation.
· Arterial blood gas analysis.
· Care/management of chest tubes.
· Management of tracheostomy..
· Handheld nebulizers.
· Inhalant therapies
· IV management and care
· Participates in all regulatory education and survey activities.
· Other duties as assigned
Qualifications:
Education/Training/Experience
Graduate of a LVN School of Nursing
Hemodynamic monitoring and ventilator experience preferred
Bilingual (English/Spanish/Vietnamese/Chinese) preferred
Licenses/Certifications
Current California LVN license
Current BLS Card
IV Therapy Certification within 90 days of hire</t>
  </si>
  <si>
    <t>https://www.indeed.com/viewjob?jk=83a1e5aabc9c7012</t>
  </si>
  <si>
    <t>Project Engineer/Project Manager</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</si>
  <si>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Actual compensation will depend on a candidate’s education, experience, skills, and geographic location. The anticipated wage for this position is
$64,500 - $167,200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Organization Overview:
This position is a Project Management Position in Global Facilities Delivery (GFD). GFD is an internal Eli Lilly project management organization responsible for executing on a global project portfolio to meet business needs. The GFD Organization, part of Corporate Engineering and Continuous Improvement, delivers new and renovated capital assets around the world. Our mission is accomplished through a highly leveraged organization of design, construction, and qualification contract partners. Many of the assets delivered focus on medical innovation and delivering innovative solutions to patients. Some of the assets delivered will support an expansion in supply of existing medicines or making the supply chain more robust.
Responsibilities:
Lead and manage manufacturing capital projects consisting of both Lilly and Non-Lilly professionals to safely achieve project objectives from conceptual design through operational verification (cradle to grave cycle).
Project Delivery: Deliver projects by managing project scope, schedule and budget while identifying and mitigating risks, all while prioritizing Safety First and Quality Always.
Compliance: Lead with a disciplined, structured approach to project management based on compliance with Company Policies and Procedures.
Safety/Environment: Develop and maintain safety and environmental execution plans for projects. Ensure compliance to safety and environmental policies, procedures, and work rules for project personnel, contractors, and subcontractors from conceptual design through operational verification. Be an active member of the site safety team.
Interface/Communication: Develop and maintain effective communication with the project team, governance teams, business partners and other stakeholders, as the size of the project may dictate. Facilitate issue resolution, anticipate scope changes, and implement safely with quality, speed, and value.
Basic Requirements:
Bachelor of Science in Engineering or a technical related field (i.e. project management, construction management)
2+ years previous experience in capital project delivery in industrial or manufacturing facilities
Additional Preferences:
5+ years previous experience in capital project delivery in industrial or manufacturing facilities
Project Size: Previous experience on projects or multiple projects &gt; $5MM
Pharma manufacturing experience
Capital Project Management Experience in Pharma or Industrial manufacturing facilities, such as: Bulk API, sterile products, secondary packaging, devices, and to a lesser extent lab projects
Experience in the following areas: GMP manufacturing, LEAN, automation, construction, construction quality, project controls, the engineering disciplines, safety, scheduling
The capacity to achieve results and influence through people
Willingness to relocate and/or travel to locations outside of home state/country and have the demonstrated ability to work from long distances with little supervision (must be able to make decisions without managerial approval while also keeping management informed/engaged on critical issues)
Effective communication skills both written and verbal
Competency in a foreign language(s)
Professional Engineer (PE) or equivalent technical certification
Project Management Professional (PMP) certification
Experience in working and/or living outside the U.S
Strong interpersonal skills and ability to work well as part of a multi-discipline project team
Proven track record of leading internal team members through influence without supervisory relationships
Capable of leading contractor project teams
Demonstrated willingness to embrace the concept of continuous improvement and be an agent for change
Additional Information:
Travel: Minimum 25% or full relocation to job site, depending on the project assigned. The position will require eventual full relocation to the project location, as the role requires onsite presence (this is NOT a remote role).
This is a banded position and multiple levels of employees can be hired on this posting. Formal job titles are assigned to each level internally upon hire, which may differ from the posting titles.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t>
  </si>
  <si>
    <t>https://www.indeed.com/viewjob?jk=935aba707dc8e256</t>
  </si>
  <si>
    <t>Compliance Ops TM - Mandarin Speaking</t>
  </si>
  <si>
    <t>From $22.50 an hour</t>
  </si>
  <si>
    <t>eBay</t>
  </si>
  <si>
    <t>Austin, TX 78729</t>
  </si>
  <si>
    <t>At eBay, we're more than a global ecommerce leader — we’re changing the way the world shops and sells. Our platform empowers millions of buyers and sellers in more than 190 markets around the world. We’re committed to pushing boundaries and leaving our mark as we reinvent the future of ecommerce for enthusiasts.
Our customers are our compass, authenticity thrives, bold ideas are welcome, and everyone can bring their unique selves to work — every day. We're in this together, sustaining the future of our customers, our company, and our planet.
Join a team of passionate thinkers, innovators, and dreamers — and help us connect people and build communities to create economic opportunity for all.
Compliance Operations Teammate - Mandarin Speaking
Language Requirement: Must be proficient in Mandarin
Location Requirement: Must be located in Utah, Texas, Nevada, Georgia, or Florida
As a part of Sanctions Operations, you will work with the team responsible for supporting the ongoing maintenance, production, and development of eBay's screening program. The position will require the candidate to review alerts and member accounts to eliminate potential regulatory or financial risk. As a teammate, you will also review appeals and handle customer issues for Sanctions, PEP and SIP. You will need to take appropriate action to ensure a safe and compliant trading platform for our community. You will be expected to make decisions that are both quick and accurate.
Responsibilities Include:
Perform the required screening by validating and documenting the information on a member’s account, as required by the procedures.
Review alerts by following a detailed SOP and by actioning the accounts accordingly using internal, external tools.
Resolve eBay member appeals by reviewing appropriate documentation and ensuring compliance requirements are met.
Complete PEP, SIP escalations and drive for quick, accurate resolutions.
Follow up with members to ensure information is received correctly and restrictions are removed in a timely manner.
Conduct side-by-sides and peer reviews for teammates, as needed.
Lead training sessions as required.
Collaborate with team members and managers to provide input on policies and procedures and other initiatives.
Communicate with internal and external partners as directed.
Demonstrate a high degree of professional presence in both written and verbal communications.
Balance the demands of multiple situations while consistently meeting SLA deadlines.
Maintain high KPI performance, including productivity and quality.
Qualifications:
1 - 2 years of Sanctions experience or 2+ years of risk, fraud and/or compliance experience.
Excellent verbal and written communication skills.
Strong research and analytical skills
Solid organizational skills, attention to details.
Excellent digital literacy including knowledge of MS Office applications.
Self-motivated to succeed in an agile environment.
Works effectively and independently, against deadlines.
An attitude to be a phenomenal teammate
Our Benefits:
Starting pay of $22.50
Yearly performance raises
401k benefits
Health, Vision and Dental Coverage starting on your first day
16+ Days of Paid Time Off + 11 paid holidays
eBay Sabbatical - Every 5 years, receive 4 weeks off at 100% pay to refresh and recharge
Internet reimbursement
And much more at ebaybenefits.com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Please see the Talent Privacy Notice for information regarding how eBay handles your personal data collected when you use the eBay Careers website or apply for a job with eBay.
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t>
  </si>
  <si>
    <t>https://www.indeed.com/viewjob?jk=51f58c07863bfd73</t>
  </si>
  <si>
    <t>Group Leader/Americorps - Fitness Activity Specialist @ MS 136/821</t>
  </si>
  <si>
    <t>$3,697.50 a month</t>
  </si>
  <si>
    <t>Center For Family Life in Sunset Park</t>
  </si>
  <si>
    <t>Brooklyn, NY 11232</t>
  </si>
  <si>
    <t>JOB TITLE: Group Leader/Americorps - Fitness Activity Specialist @ MS 136/821
Exemption: Non-Exempt
PURPOSE OF THE POSITION: To create, implement, and facilitate age-appropriate gross motor/physical activities for middle school-aged participants.
REPORTS TO: Program Coordinator
SUPERVISES: N/A
I. SPECIFIC RESPONSIBILITIES include, but are not limited to
Create curriculum and lead age-appropriate gross motor and physical activities for middle school-aged children in a NYC Public School after-school and summer camp-based program.
Create activities that promote teamwork, communication, and experimentation in large and small groups in a non-traditional classroom setting.
Prepare and print up-to-date lesson plans for each activity.
Contribute to the planning and execution of special events
Attend weekly professional development meetings
II. QUALIFICATIONS
Bachelor’s Degree preferred
Bilingual English/Spanish or English/Mandarin/Cantonese preferred
Strong Physical Education and Youth Development background
Strong interpersonal and organizational skills,
Flexibility and ability to work well as a member of a team of different disciplines (artists, teachers, young adult staff)
Enthusiasm
III. RELATIONSHIP WITH OTHERS
Build and maintain close, daily interactions with participants, co-workers, and supervisors
Engage in discussions and training regarding receiving/providing information, discussing arising issues, explaining or interpreting guidelines/instructions, and instructing
Have a strong sensitivity to cultural differences present among staff and clients within our organization.
Possess a strong belief in people’s ability to grow and change
Forge a mutually respectful partnership with persons served and their families.
Maintain contact as needed with participant’s families, school personnel, and external community groups to co-exist in the same space
IV. WORKING CONDITIONS
Actively engage and interact with children each day
May be required to be active by walking, bending, standing, squatting, or sitting on the floor with children
May be required to transport equipment to set up activities
Be comfortable performing multifaceted projects in conjunction with day-to-day activities.
May be exposed to all weather conditions and might be required to work in various temperatures in order to facilitate activities in various locations inside and outside of the school building
V. BENEFITS
Participation in the Americorps program
Flexible Scheduling to complete 900 Americorps service hours in 36 weeks
The total annual Living Allowance is $18,000. Bi-weekly Living Allowance is $1000.00 before taxes.
Receive the Segal Educational Award for national service upon successful completion of the program. The Educational Award for successful completion of a 900-hour term is $3,697.50</t>
  </si>
  <si>
    <t>https://www.indeed.com/viewjob?jk=d67f9c53b8d4c323</t>
  </si>
  <si>
    <t>Contract Manufacturing Sr. Process Engineer – Indy Device Manufacturing</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</si>
  <si>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Actual compensation will depend on a candidate’s education, experience, skills, and geographic location. The anticipated wage for this position is
$64,500 - $167,200
The position is responsible for working with Contract Manufacturer(s) (CM) and Original Equipment Manufacturer (OEM) to provide process engineering support to operations, product supply, quality, and deliver continuous process improvement of delivery devices, sub-assemblies, and components that are supplied to Lilly packaging and manufacturing sites.
• Provide technical engineering oversight for production processes for which they are responsible, ensuring stable supply of devices, subassemblies and components to Lilly sites.
• Lead prioritization of process changes necessary to maintain, sustain and improve the manufacturing process.
• Coordinate/lead cross-functional/cross-site/cross-company engineering project teams as needed.
• Develop effective and productive working relationships with colleagues at CM sites.
• Provide technical assessment of OEM Technical proposals and make recommendations as to OEM suitability.
• Support/lead the resolution of manufacturing related issues, including deviations, evaluation of manufacturing data and supply chain coordination issues.
• Manage and coordinate shutdown scope activities at CM sites and ensure on-time Return to Service.
• Complete engineering activities involved in the development of process/product improvements. This includes project planning activities, development of protocols, coordination of internal and external lab-based testing, documentation of the data and completion of technical reports. Assure testing is appropriately developed and is in accordance with the risk level of the item being tested.
• Define and mitigate technical and patient risks, including the use of FMEA/pFMEA.
• Support the timely completion of documentation and process updates resulting from local and global procedural changes, audits, complaint investigations, documentation reviews, product reviews, process reviews and equipment reviews.
• Ensure that the processes, facilities, equipment, or systems for which they are responsible are compliant, capable, in control, and maintained in a validated or qualified state.
• Participate on Commercialization project teams for new devices with focus on manufacturing readiness.
• Ensure Technical Stewardship projects to improve device design are prioritized within the Process Team agenda.
Minimum Experience Qualification Requirements:
• Minimum 3 years engineering experience, preferably in Manufacturing
• Demonstrated high degree of ownership / accountability
• Strong communication, teamwork, and networking skills
• Mechanical aptitude
• Solid technical writing skills
• Proven ability to organize and prioritize multiple tasks
• Strong attention to detail
• Proven problem solving skills
• Ability to work independently as well as in a team environment
Additional Preferences:
• Medical Devices experience preferred
• Experience with DOE and statistical methods as applied to engineering studies and reports
• Experience in capital project delivery and project management processes
Minimum Education Requirements:
BS in an Engineering or Engineering related field
Other Information (e.g., any required certifications):
Ability to participate in a short-term assignment (STA) for 6 to 12 months.
After STA, ability to travel 25% on average with peak over 50% for up to few months at a time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t>
  </si>
  <si>
    <t>https://www.indeed.com/viewjob?jk=41cfa64cc6b07002</t>
  </si>
  <si>
    <t>Integrated BH Manager (Licensed/Hybrid)</t>
  </si>
  <si>
    <t>$98,000 - $127,000 a year</t>
  </si>
  <si>
    <t>AACI</t>
  </si>
  <si>
    <t>San Jose, CA 95128</t>
  </si>
  <si>
    <t>Job purpose
Under the Direction of the Health Center Director, this position oversees the day-to-day activities of the IBH Program. Responsibilities include coordination of client care and monitoring of quality and productivity standards. to ensure delivery of services that meet client needs. This position also provides direct behavioral health services in a clinic setting to IBH clients. The IBH program manager collaborates AACI programs to ensure an integrated program delivery approach.
What We Offer:
No travel required: Outpatient in-office and via Zoom
Flexibility: Hybrid remote work (2 days remote/3 days onsite) with a company laptop
Signing Bonus: A warm welcome to our team!
Generous Paid Time Off: 12 Paid Holidays, including a Floating Holiday, Paid Vacation, and Sick Time
Comprehensive Benefit Plan: Choose from four Health Plan Options, with 95% of premiums covered
Retirement Benefits: 403(b) Retirement Plan with a match
Investing in Your Future: Eligibility for the State Loan Forgiveness Program and the HRSA Loan Repayment Program
Wellness: Free access to Headspace mindfulness app
Duties and responsibilities
Management
Oversee contract fulfillment and monitor progress on quality and care metrics and deliverables.
Conduct monthly chart audits to ensure proper documentation and standard of care and in coordination with staff and Q/I team.
Prepare timely and accurate reports per contract requirements.
Supervise and evaluate the performance of the staff to ensure capacity and appropriate case assignment.
Monitor and evaluates outcome data and reviews information to identify strengths and address areas of improvement.
Provide education and outreach to the community about the relationship between medical and psychological systems, and services offered by the IBH.
Represent IBH Program and AACI with funders, program monitors, at association meetings, and conferences.
Provide and participate in clinical supervision, consultations, and trainings.
Liaise with AACI management and staff to inform potential strategic and programmatic ideas and direction.
Assist with grant writing and reporting as necessary for programmatic operations.
Direct Service
Provide culturally sensitive, client centered individual/group/family counseling and rehabilitation services.
Develop culturally relevant assessment and treatment plans.
Document and maintain clinical records per appropriate standards and regulations.
Facilitate integrated care with AACI programs through brief consultations and ongoing communication to coordinate care.
Participate in clinical quality improvement processes including peer reviews, data collection, health outcomes reporting, clinical audits, program evaluation.
Complete and maintain LPS 5150 Authorization certification and provide officer of the day support.
Complete other duties and related projects as assigned.
Qualifications
Education &amp; Experience:
Licensed LCSW or Licensed Psychologist in the state of California.
Masters level degree in social work or psychology.
Four years or more of post-license clinical experience in Integrated Behavioral Health, Specialty Mental Health, and/or Brief Therapy Models.
One year or more of supervisory and managerial experience.
Knowledge, Skills, &amp; Abilities:
Ability to perform the duties described above.
Ability to lead, direct and manage clinical staff.
Knowledge of DSM-V criteria for diagnosing behavioral health illnesses.
Knowledge of laws and ethical standards pertaining to clinical care.
Experience with electronic health records.
Knowledge of Improving Mood Promoting Access to Collaborative Treatment (IMPACT) Model of Care and Managed Care Models preferred.
Oral and written fluency in English required; Bilingual skills in a second language (particularly Spanish, Mandarin, Vietnamese) desired but not required.
Competencies:
Ability to communicate well with people of diverse cultural professional and experiential background.
Ability to establish and maintain effective work relationships as part of a multi-disciplinary team.
Working conditions
Work is conducted in an office environment inside a standard clinic setting. Basic safety precautions and use of protective clothing or gear may be required. Occasional evenings and weekend work is required.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regularly sit for extended periods of time and regularly operate a computer and use manual dexterity for tasks such as keyboarding. The mental demands of the job include continuous comprehension, reasoning and decision making, interpreting, and analyzing data, organizing, reading, writing, and resilience.
AACI is an Equal Opportunity Employer</t>
  </si>
  <si>
    <t>https://www.indeed.com/viewjob?jk=f2a0efd9c4b1c51d</t>
  </si>
  <si>
    <t>Biostatistician</t>
  </si>
  <si>
    <t>University of Missouri School of Medicine &amp; MU Health Care</t>
  </si>
  <si>
    <t>Columbia, MO 65212</t>
  </si>
  <si>
    <t>Biostatistician
All Ranks
All Tracks
This faculty position is in the Department of Biomedical Informatics, Biostatistics &amp; Medical Epidemiology (BBME), within the School of Medicine and is open to applicants at all ranks on the tenure/tenure track or non-tenure track focused on biostatistics. This position offers an exciting opportunity to contribute to the advancement of research, education, and service through expertise in statistical methodologies and data analysis.
The department seeks highly motivated individuals with a passion for scientific discovery and improving healthcare. Our faculty members research, develop and support environments for the effective uses of biomedical data, information and knowledge for scientific inquiry, problem solving and decision making, driven by efforts to improve human health. BBME researchers secure federal, state and non-profit grants and industry partnerships to advance their work and the mission of the university. Be part of a rapidly growing team developing informatics to further research and serving a dynamic community of researchers across the University of Missouri.
Responsibilities will include:
1. Research:
Conduct methodological and collaborative research in biostatistics, addressing critical challenges in medicine, epidemiology, clinical trials, and other related fields.
Develop and apply advanced statistical models and techniques to analyze complex datasets, including longitudinal data, survival analysis, Bayesian methods, and causal inference.
Publish research findings in high-impact peer-reviewed journals and present at national and international conferences.
2. Teaching and Mentorship:
Develop and teach courses in biostatistics at the undergraduate, graduate, and/or professional levels, covering topics such as statistical methods, data management, and computational tools.
Mentor and advise graduate students, postdoctoral fellows, and junior faculty in research design, statistical analysis, and professional development.
Provide statistical consultation and collaborate with researchers across disciplines to support data-driven decision-making and research excellence.
3. Service and Leadership:
Serve on departmental and university committees to contribute to academic governance and curriculum development.
Engage with professional organizations and participate in community outreach activities to promote Biostatistics education and research.
Collaborate with healthcare providers, public health agencies, and industry partners to apply statistical methodologies to real-world health challenges and policy decisions.
Minimum Qualifications:
A doctoral degree (PhD or equivalent) in Biostatistics, Statistics, Data Science, or a related field.
Candidates will be evaluated on:
Demonstrated expertise in statistical methodologies relevant to biostatistics, such as linear and generalized linear models, multilevel modeling, survival analysis, longitudinal data analysis, Bayesian methods, and machine learning techniques.
Proficiency in statistical software packages and computational tools for data analysis.
A record of scholarly publications in peer-reviewed journals focused on biostatistics or related disciplines and success in obtaining research funding.
Experience in teaching and mentoring students and junior researchers in academic or professional settings.
Excellent communication skills and the ability to collaborate effectively with colleagues and external partners.
About the Department:
The Department of Biomedical Informatics, Biostatistics and Medical Epidemiology (BBME) at the University of Missouri School of Medicine is a leader in health informatics education, research, and service.
The department offers a master's degree in health informatics (MS), as well as graduate certificates in healthcare project management, health ethics, and health informatics. Students may pursue master's degrees on campus through our residential program or primarily online through our executive program for working professionals.
Our faculty members research and develop methods for monitoring population health. BBME researchers continue to secure federal, state, and foundation funding to pursue their work, and health outcomes and information research is one of the top areas of strength at the MU School of Medicine. Because of our faculty member's expertise and the strength of our projects and centers, research collaborators regularly call on our faculty members for strategic partnerships.
Employees of the University of Missouri and University of Missouri Healthcare are eligible for the Public Student Loan Forgiveness Program.
Our Community
Columbia is rated by Forbes magazine as the fifth best small city for business and careers in America and is consistently rated a top place to live by Money Magazine, boasting a low cost of living, a vibrant community, and nationally renowned public schools. Columbia is an ideal college town that combines small-town comforts, and community spirit, with big-city culture, activities, and resources. Our community is energetic and engaged, packed with restaurants and entertainment venues, and hosts more than a dozen annual cultural festivals.
Benefit Eligibility
This position is eligible for University benefits. The University offers a comprehensive benefit package, including medical, dental, and vision plans, retirement, and educational fee discounts. For additional information on University benefits, please visit the Faculty &amp; Staff Benefits website at U.M. System Total Rewards Benefits
Our Values Commitment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
In your application materials, please discuss your experiences and expertise that support these values and enrich our missions of teaching, research and engagement.
Equal Employment Opportunity
The University of Missouri System is an Equal Opportunity Employer.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or protected veteran status, or any other status protected by applicable state or federal law. This policy applies to all employment decisions including, but not limited to, recruiting, hiring, training, promotions, pay practices, benefits, disciplinary actions and terminations. For more information, visit https://www.umsystem.edu/ums/hr/eeo
To request ADA accommodations, please call the Disability Inclusion and ADA Compliance Manager at 573-884-7278.
EEO IS THE LAW
To read more about Equal Employment Opportunity (EEO), please use the following links:
EEO is the Law English Version
EEO is the Law Spanish Version
EEO is the Law Chinese Version
Y9rG3XWO1x</t>
  </si>
  <si>
    <t>https://www.indeed.com/viewjob?jk=f81d9a08ae21e35c</t>
  </si>
  <si>
    <t>Partnerships Specialist</t>
  </si>
  <si>
    <t>UNESCO</t>
  </si>
  <si>
    <t>OVERVIEW
Post Number : 1USBSP0001RP
Grade : P-3
Parent Sector : Bureau of Strategic Planning (BSP)
Duty Station: New York
Job Family: External Relations
Type of contract : Fixed Term
Duration of contract : 2 years, renewable
Recruitment open to : Internal and external candidates
Application Deadline (Midnight Paris Time) : 06-MAR-2025
UNESCO Core Values: Commitment to the Organization, Integrity, Respect for Diversity, Professionalism
OVERVIEW OF THE FUNCTIONS OF THE POST
Under the overall authority of the Director of the Division for Partnerships in the Bureau of Strategic Planning (BSP) and the Director of the UNESCO Liaison Office in New York (NYO), the incumbent will support the strategy development, coordination and implementation of partnerships and resources mobilization efforts of the UNESCO Liaison Office in New York across two main areas of engagement, which include the US private sector and philanthropic organizations/individual donors.
Long Description
In particular, the incumbent will carry out the following functions:
Manage and contribute to building and maintaining strong relationships, partnerships, coalitions and new alliances, and engage with prospective private sector partners including companies, foundations, HNWI, and major funders by organizing meetings, workshops and high level events.
Monitor and stay abreast of private sector investment trends, financing and market trends; identify and map prospects, and propose entry points for engagement with UNESCO, in close coordination with relevant units in the Bureau of Strategic Planning and programme sectors.
Identify synergies between UNESCO's programmes and partners' priorities to proactively propose funding and investment portfolio tailored for each partner.
Leverage UNESCO's brand to develop new partnerships by creating initiatives, such as co-branding, cause-related marketing, sponsorships, joint campaigns, etc., in collaboration with private sector partners.
Provide backstopping to UNESCO programme sectors, Institutes and field offices as required in the negotiation of funding agreements and provide advice on private sector engagement plans and initiatives.
Monitor the portfolio of agreements with assigned partners, contribute to risk analysis, anticipate potential issues and troubleshoot as required in close collaboration with programme sectors, field offices and specialized institutes.
COMPETENCIES (Core / Managerial) Communication (C) Accountability (C) Innovation (C) Knowledge sharing and continuous improvement (C) Planning and organizing (C) Results focus (C) Teamwork (C) Professionalism (C) - For detailed information, please consult the UNESCO Competency Framework .
REQUIRED QUALIFICATIONS
Education
Advanced university degree (Master's or equivalent) in Public Relations, Business Administration, International Relations or a related field.
Work Experience
A minimum of four (4) years of relevant professional experience in the field of international relations and partnership mobilization, of which preferably two (2) years acquired at the international level.
Skills &amp; Competencies
Excellent communication skills.
Excellent writing and editorial skills.
Excellent diplomatic skills and political sensitivity.
Excellent organizational and interpersonal skills.
Languages
Excellent knowledge (written and spoken) of English and good knowledge of French.
DESIRABLE QUALIFICATIONS
Work Experience
Experience of the United Nations and diplomatic environments.
Skills &amp; Competencies
Knowledge of the United Nations System.
Knowledge of the US private sector and philanthropy.
Languages
Knowledge of another official language of UNESCO (Arabic, Chinese, Russian and/or Spanish).
BENEFITS AND ENTITLEMENTS
UNESCO’s salaries consist of a basic salary and other benefits which may include if applicable: 30 days annual leave, family allowance, medical insurance, pension plan etc.
The approximate annual starting salary for this post is 120 834 US $.
For full information on benefits and entitlements, please consult our Guide to Staff Benefits.
SELECTION AND RECRUITMENT PROCESS
Please note that all candidates must complete an on-line application and provide complete and accurate information. To apply, please visit the UNESCO careers website. No modifications can be made to the application submitted.
The evaluation of candidates is based on the criteria in the vacancy notice, and may include tests and/or assessments, as well as a competency-based interview.
UNESCO uses communication technologies such as video or teleconference, e-mail correspondence, etc. for the assessment and evaluation of candidates.
Please note that only selected candidates will be further contacted and candidates in the final selection step will be subject to reference checks based on the information provided.
Footer
UNESCO recalls that paramount consideration in the appointment of staff members shall be the necessity of securing the highest standards of efficiency, technical competence and integrity. UNESCO applies a zero-tolerance policy against all forms of harassment. UNESCO is committed to achieving and sustaining equitable and diverse geographical distribution, as well as gender parity among its staff members in all categories and at all grades. Furthermore, UNESCO is committed to achieving workforce diversity in terms of gender, nationality and culture. Candidates from non- and under-represented Member States ( last update here ) are particularly welcome and strongly encouraged to apply. Individuals from minority groups and indigenous groups and persons with disabilities are equally encouraged to apply. All applications will be treated with the highest level of confidentiality. Worldwide mobility is required for staff members appointed to international posts.
UNESCO does not charge a fee at any stage of the recruitment process.
Please note that UNESCO is a non-smoking Organization.</t>
  </si>
  <si>
    <t>https://www.indeed.com/viewjob?jk=b4cffa412e6f25ad</t>
  </si>
  <si>
    <t>Senior Mechanical Engineer</t>
  </si>
  <si>
    <t>$200,000 a year</t>
  </si>
  <si>
    <t>Aivres</t>
  </si>
  <si>
    <t>About Aivres
Aivres is a leading global data center and cloud computing solutions provider committed to delivering innovative technologies that propel the world’s leading industries to new frontiers. We deliver and deploy robust, performance-optimized, purpose-built platforms to major data centers around the globe.
Job Summary
We are seeking a highly skilled and experienced Sr. Mechanical Engineer to lead the design and the development of the server chassis and structure solutions. You will be responsible for cross-functional team communication and customizing solutions to meet specific customer needs.
Level: Mid-Senior Level
Salary range: $100/yr – $200K/yr
Primary Responsibilities
Define and provide mechanical structure solutions and drawings for the new server system.
Define and design mechanical parts of server product in collaboration with the Aivres design team.
Work with the contract manufacture to manufacture the designed parts.
Cooperate with other engineering teams to ensure seamless integration and functionality.
Communicate effectively with customers to understand their needs and address their concerns.
Proactively manage project schedules, identify potential risks, and implement mitigation strategies.
Qualifications
Bachelor’s degree in Mechanical Engineering, or a related field.
Strong understanding of x86 server of Intel/AMD platform.
Minimum of 5 years of experience in ME design and problem-solving.
System design experience required
Familiar with PTC Creo and AutoCAD software.
Ability to work independently and take initiative.
Excellent teamwork, communication, and problem-solving skills.
Fluency in both English and Mandarin is highly preferred.
Details:
Job Location: Milpitas
Department: R&amp;D
Job Type: Full-time
How to Apply:
To apply, please send your resume to ushr@aivres.com.</t>
  </si>
  <si>
    <t>https://www.indeed.com/viewjob?jk=4cc9bd9750ac9398</t>
  </si>
  <si>
    <t>Technical Manager/ Account Manager(6538)</t>
  </si>
  <si>
    <t>$124,500 - $200,000 a year</t>
  </si>
  <si>
    <t>TSMC</t>
  </si>
  <si>
    <t>Technical Manager/ Account Manager(6538)
Overview of Role
This role operates as an Account Manager based in San Jose, CA. You will manage several product lines for key accounts, including business and customer relationships. You will report to the Director of Account Management. The ideal candidate will create and execute sales plans to generate sustainable growth and drive customer satisfaction. TSMC is currently operating in a hybrid work schedule with 4 days in office.
Responsibilities
Develop customer relationships that includes C-level executives
Set strategic pricing and business solutions for silicon wafer, testing, assembly and advanced packaging
Negotiate and provide quotes to close sales that drive revenue and profitability
Establish and manage collaborations on technical/cost-effective solutions to meet customer’s needs and TSMC’s goal
Collaborate within the account team and cross-functional teams on both business and technical issues with tangible actions for account strategy alignment
Drive demand creation including demand forecast and order fulfillment
Perform market and cost analysis to guide clients on the appropriate solutions
Provide business analysis and written briefings for the Account Director and VP
Minimum Qualifications
BS/MS degree in engineering, business or science
12+ years of combined experience in Sales, Marketing, Business Development or Foundry Management in semiconductor industry
Good knowledge of advanced semiconductor technology, process, and operations including test and product engineering
Strong customer orientation and communication skills (written and presentation)
Proficiency in Microsoft office especially Excel
Proficiency in reading/analyzing financial statements
Ability to travel (international and domestic) up to 15% in a year
Preferred Qualifications
Bilingual in Mandarin and English is preferred
MBA concentration in Accounting, Economics or Finance
Experience in IC circuit design, process technology, product engineering or advanced packaging
Ability to analyzing financial data and presenting it in a clear and concise manner
Track record that illustrates ability to learn new skills
Experience working with legal teams on business and technology contracts
Ability to work independently and as a team in a very fast-paced environment
Proven Track record of meeting sales goals and building long-term customer relationship
Company Description
As a trusted technology and capacity provider, TSMC is driven by the desire to be:
The world’s leading dedicated semiconductor foundry
The technology leader with a strong reputation for manufacturing excellence
Advancing semiconductor manufacturing innovations to enable the future of technology
TSMC pioneered the pure-play foundry business model when it was founded in 1987 and has been the world’s leading dedicated semiconductor foundry ever since. The Company supports a thriving ecosystem of global customers and partners with the industry’s leading process technologies and a portfolio of design enablement solutions to unleash innovation for the global semiconductor industry. With global operations spanning Asia, Europe, and North America, TSMC serves as a committed corporate citizen around the world.
In North America, TSMC has a strong sales and service organization that works with customers by helping them achieve silicon success with cutting-edge technologies and manufacturing excellence. The Company has continued to accelerate its R&amp;D investment and staffing in recent years and is expanding its manufacturing footprint to support customer innovation with 3D IC technologies and optimal manufacturing capacity.
Diversity statement
TSMC North America, Inc. is committed to employing a diverse workforce and provides Equal Employment Opportunity for all individuals regardless of race, color, religion, gender, age, national origin, marital status, sexual orientation, gender identity, status as a protected veteran, genetic information, or any other characteristic protected by applicable law.
TSMC is an equal opportunity employer prizing diversity and inclusion. We are committed to treating all employees and applicants for employment with respect and dignity. If you require reasonable accommodation due to a disability during the application or the recruiting process, please feel free to notify us at G_Accommodations@tsmc.com. TSMC confirms to all applicants its commitment to meet TSMC’s obligations under applicable employment law. Reasonable accommodations will be determined on a case-by-case basis.
Pay Transparency Statement
At TSMC, your base pay is only part of your overall total compensation package. At the time of this posting, this role typically pays an annual base salary between $124,500 and $200,000 per year. The range displayed reflects the minimum and maximum target for new hires. Actual pay may be more or less than the posted range. Factors that influence pay include the individual's skills, qualifications, education, experience and the position level and location.
TSMC’s total compensation package consists of market competitive pay, allowances, bonuses and comprehensive benefits. We also offer extensive development opportunities and programs.
Date: Feb 5, 2025
Country/Region: US
City: San Jose
Company: TSMC North America
Nearest Major Market: San Jose
Nearest Secondary Market: Palo Alto</t>
  </si>
  <si>
    <t>https://www.indeed.com/viewjob?jk=fd793510fa92a0aa</t>
  </si>
  <si>
    <t>Enrollment Specialist</t>
  </si>
  <si>
    <t>$25 - $33 an hour</t>
  </si>
  <si>
    <t>Options For Learning</t>
  </si>
  <si>
    <t>About our organization
Since 1981, Options for Learning has been at the forefront of helping families break the cycle of poverty and improve their lives by providing tools to create a positive foundation for school, social, and life success. Our dedicated and passionate employees have helped our organization become one of Southern California's most innovative and progressive child development organizations, serving nearly 9,000 children throughout the San Gabriel Valley.
About this position
This position is responsible for the delivery of enrollment services to families in the organization’s center-based programs. The successful candidate must be able to communicate effectively, work both independently and collaboratively within a small, close-knit team, and thrive in a fast-paced environment. We are looking for someone with an upbeat, positive attitude who is eager to support the organization’s mission and achieve its strategic goals.
What you’ll be doing
Enrolling families, including initial certification and recertification, of services for various organization contracts;
Maintaining knowledge of all current requirements for families receiving subsidized services in accordance with the Education Code, the California Department of Education’s Title 5 regulations and funding terms and conditions, Community Care Licensing Title 22 regulations and administrative requirements, and Early Head Start and Head Start performance standards;
Accurately calculating parent fees;
Managing all documentation to verify eligibility and need of services on a timely basis for assigned caseload according to organization policies and procedures;
Assisting parents in identifying social service needs, providing appropriate referrals, as requested, and supporting plans for parent involvement and engagement opportunities;
Accommodating parents for enrollment or recertification appointments at school sites or virtually;
Accurately completing required monthly and weekly reports in a timely manner;
Maintaining detailed, accurate, and reliable data records in the database on families served, services provided, services received, and outcomes;
Thoroughly explaining contract requirements to parents;
Collaborating with education staff in matters related to approved services documentation and parent communication;
Reviewing and monitoring attendance for all children on assigned caseload;
Working collaboratively with Education Support Services, Family Engagement, Health Service, and Inclusion departments;
Assisting the enrollment supervisor as needed;
Actively participating in all training provided by the organization and department;
Building strong rapport with enrolled families, new families, and external social services agency personnel;
Bringing a team-oriented, collaborative, and positive attitude to the Enrollment Services Department;
Performing other related duties as assigned.
What you bring to the table
Combination of 12 semester units in business, accounting, social work, sociology, or related field with minimum grade of “C”;
Associate’s degree in human services, social work, or related field (preferred);
Ability to perform intermediate-level mathematical calculations;
Minimum of one year of case management experience and making eligibility determinations in the human services field (preferred);
Experience and/or training in state and federally funded children’s programs, with a particular focus on eligibility requirements and enrollment certifications (preferred);
Ability to multitask caseloads and deadlines;
Ability to adapt to high volume, fluctuating workload;
Strong attention to detail and effective organizational skills;
Bilingual in English/Spanish or English/Mandarin with full proficiency (preferred);
Ability to type with minimal errors;
Ability to correctly and effectively communicate in written and oral English;
Exceptional interpersonal skills with sensitivity to the unique needs of families and children, including those with special needs or who are at risk;
A California driver’s license, daily use of an automobile, and automobile liability insurance (preferred);
Experience working with diverse, low-income populations.
What we can offer you
Medical/dental/vision for part- and full-time employees (organization pays up to 95% of employee's premiums; prorated for part-time);
Organization-paid and matching retirement plan;
Professional growth opportunities, including free child development courses and college reimbursement;
Generous and flexible PTO;
Dedicated, mission-driven colleagues, and much more!
Job specifications
Reports to the enrollment supervisor;
Full-time, 12-month work year;
Eight-hour workday, four-day work week;
Hybrid work schedule available with approval by management;
Limited evening or weekend hours may be required;
Employment, responsibilities, compensation and other factors may be affected by changes in governmental regulations, the organization’s contracts, or at organization’s discretion.
Salary
$25.00 - $33.00 per hour</t>
  </si>
  <si>
    <t>https://www.indeed.com/viewjob?jk=e43b75b487b1ce35</t>
  </si>
  <si>
    <t>Associate Director- Medical Science Liaison – Cardiometabolic Health - South Los Angeles/Orange County CA</t>
  </si>
  <si>
    <t>$145,500 - $213,400 a year</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</si>
  <si>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Actual compensation will depend on a candidate’s education, experience, skills, and geographic location. The anticipated wage for this position is
$145,500 - $213,400
Purpose:
Scientific and Clinical Experts (SEs/CEs) are individuals who are noted for their expertise in a therapeutic area and as a result have special needs for in-depth and cutting-edge scientific information, because they treat patients, design and implement novel research, and educate colleagues and students. The Medical Science Liaison (MSL) program is specifically designed to meet these needs through a field-based group of medical professionals with deep content knowledge about specific disease states, Lilly and competitive compounds and landscape in their respective therapeutic areas. MSLs recognize and communicate feedback and insights of strategic importance from their interactions with SEs and CEs, to better inform Lilly’s strategic direction for research, development, and commercialization. By facilitating scientific exchange between industry and the scientific and clinical communities, MSLs shape the future of healthcare by providing the required information that addresses important clinical and scientific questions. This MSL position will be responsible for interactions with SEs and CEs primarily in South Los Angeles and Orange County.
Primary Responsibilities: This job description is intended to provide a general overview of the job requirements at the time it was prepared. The job requirements of any position may change over time and may include additional responsibilities not specifically described in the job description. Consult with your supervisor regarding your actual job responsibilities and any related duties that may be required for the position.
Scientific &amp; Clinical Knowledge
An MSL’s objective is to provide leading researchers and practitioners with the scientific and clinical knowledge that most meaningfully and precisely addresses their needs (e.g., addressing clinical care gaps for their patients, clarifying nuanced clinical or research questions). This role requires efficient and precise synthesis of the latest research on products, disease states and standard of care for specific indications and therapeutic areas (TAs). Such a skillset and the underlying depth of expertise is typically acquired through substantial research experience or clinical training and requires continuous learning to maintain the highest level of technical expertise within a given TA. This continuous learning will enable the MSL's engagement in scientific exchange to respond to the diverse medical information needs based on customer requests. As a result, the MSL will establish themself as a reliable, trusted resource of unbiased, accurate, up-to-date, medical and scientific information.
Full Spectrum SE/CE Support
Through the application of emotional intelligence, strategic thinking, and a deep understanding of HCP needs, MSLs will act as one of the primary interfaces between Lilly Medical and SEs/CEs to deliver a positive experience and utilize MSL capabilities to support HCPs in sharing evidence and addressing clinical care gaps for improved patient outcomes. Additionally, MSLs connect SEs/CEs with other Lilly resources or internal business partners as appropriate and facilitate collaborative research opportunities. MSLs partner with clinical development in support of studies and investigators to accelerate the pipeline and evidence generation by delivering disease state and other scientific information aligned with site identification, selection, and recruitment.
Field Execution, Geo Management and Productivity
MSLs effectively analyze customer data, plan, and prioritize to engage assigned SEs/CEs most effectively through a combination of face-to-face and virtual engagement with an enterprise mindset. They will implement a strategic territory plan prioritizing core MSL activities, leverage analytical and supporting tools to execute it, and assume personal accountability for meeting performance expectations. There is also an expectation for compliant partnerships across all Lilly field roles sharing customers to create an appropriately coordinated experience. MSLs will effectively utilize territory analytics for customer identification and routing prioritization.
Strategic Vision and Leadership
MSLs effectively synthesize and communicate actionable customer/clinical insights to internal Lilly Medical and cross functional teams. MSLs use good judgement in decision-making and escalate issues as appropriate. They cultivate internal networks and collaborate effectively across functions including working closely with other field-based colleagues. They embrace change, exercise strategic agility with evolving business needs and utilize innovative resources.
MSLs should work collaboratively with peers and other Lilly colleagues. Within their own team, MSLs are expected to contribute to team goals and be an effective teammate. The MSL will execute the role compliantly, adhering to all governing internal and external requirements, procedures, and laws, demonstrating good judgment.
Minimum Qualification Requirements:
Scientific/Clinical Acumen:
Advanced degree in health sciences (e.g., PharmD, MD, PhD in a medically related field) with 2-3 years of relevant clinical or TA experience desired.
Masters or bachelor's level degree in health sciences (e.g., BSN, RPh, PA, NP) considered if 5+ years clinical, research, or industry experience (medical or scientific role) in relevant therapeutic area.
Qualified candidates must be legally authorized to be employed in the United States. Lilly does not anticipate sponsorship for employment visa status (e.g., H-1B or TN status) for this employment position.
Valid U.S. driver's license and acceptable driving record is required
Preferences:
Interpersonal, Presentation, Planning, and Digital Skills:
Advanced presentation and computer skills with expertise in literature identification, with a preference for experience in servicing customer needs for complex information.
Excellent verbal and written communication skills.
Self-directed and able to work alone in the field effectively managing multiple priorities and projects.
Strong teamwork and interpersonal skills, including high emotional intelligence and the ability to engage in professional relationship building and networking.
Resiliency in managing complex challenges.
Intellectual curiosity about the field of science/medicine of specialization.
Ability and excitement to leverage field-based tools, adapting as technology advances to increasingly support engagement planning, communication, and many aspects of the job.
Learning agility to comprehend and effectively communicate large amounts of complex scientific content in a clear and concise fashion.
Demonstrated experience in effective strategic and critical thinking to analyze, assess, and evaluate information and interpret impact or relevance to future states.
Location Requirements:
Applicants should live within the geography and near a transport hub (airport/train station).
Field-based position requires ability to travel up to 80% and including weekend commitments.
Other Information/Additional Preferences:
Experience in field-based working environment highly valued.
Familiarity with health systems, academic communities, medical research, and medical education process highly preferred.
Knowledge and experience of digital platform enablers to engage HCPs virtually (e.g., zoom) and excitement to leverage field-based tools highly valued.
Experience in cardiometabolic health (i.e. cardiovascular disease, diabetes, obesity) is strongly preferred.
Geography includes South Los Angeles, Orange County, Riverside County, and San Bernardino County. Preference given to candidates residing in Orange County.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t>
  </si>
  <si>
    <t>https://www.indeed.com/viewjob?jk=14a21262336a6ddb</t>
  </si>
  <si>
    <t>SMDD Drug Product Pilot Plant Technician</t>
  </si>
  <si>
    <t>$17.30 - $39.06 an hour</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</si>
  <si>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Actual compensation will depend on a candidate’s education, experience, skills, and geographic location. The anticipated wage for this position is
$17.30 - $39.06
Responsibilities:
Understands and follows corporate, and departmental procedures, including good manufacturing practices, safety, and other applicable regulations.
Helps ensure that people, and their environment are safe and that company policies concerning safety are followed.
Needs to have a strong mechanical aptitude. Specialist will be required to assemble and disassemble machinery for processing of materials.
Makes interpretations of data generated and suggest subsequent experimentation.
Offers ways to improve the efficiency of time utilization, equipment design and configurations and process improvements
Ability to accurately dispense material as requested without supervision.
Can accurately execute written and verbal directions, including material testing, complex experimental designs and/or process scaling up to pilot plant level.
Plans own work schedule and operates with minimal supervision, level of independence increases with experience in the salary class and equipment familiarity.
Capable of carrying out multiple daily activities in parallel.
Keeps accurate documentation including proper use of laboratory notebooks or pilot plant executable records, provides written summaries for supervision, when requested.
Summarizes, prepares, and tabulates data and coordinates activities with other laboratories and support groups.
Has basic understanding of computer systems and programs for the development project activities. Familiar with control or automation systems such as Delta V.
Demonstrates good communication skills and works well in a team environment.
Specialist will be required to Clean room gowning, wear respirators and safety equipment during processing and cleaning of equipment / rooms.
Knows the processes used for the manufacture of drug substance and/or solid oral drug products.
Can operate most pilot scale equipment used in the division.
Has the knowledge and experience in the set-up and operation of most tablet testing instrumentation.
Has a knowledge operation for a variety of chemical processes.
Can operate most process optimization equipment in the technology laboratories such as roller compactor, wet granulators, tablet presses, coating operations, and encapsulation equipment, etc.
Trains and guides others in equipment operation and processing technique.
Contributes to the development and implementation of appropriate analytical methodologies.
Basic Requirements:
High School Diploma or GED
Completion of Post Offer Exam, Completion of Work Simulation or Completion of Administrative Skills Testing if applicable.
Qualified candidates must be legally authorized to be employed in the United States. Lilly does not anticipate providing sponsorship for employment visa status (e.g., H-1B or TN status) for this employment position
Additional Skills:
Demonstrated learning agility to operate a variety of new equipment, systems, etc.
Experience in the handling of controlled drugs.
Strong documentation skills.
Must have reasonable computer skills to use MS Word, Excel, PowerPoint.
Ability to effectively collaborate and communicate, both written and verbal, across levels and function.
Strong organization skills and ability to handle and prioritize multiple projects, request, including planning, leading and implementing.
Demonstrated ability to manage priorities and ambiguity.
Demonstrated initiative to solve problems, troubleshoot issues and learn new processes and computer system applications.
Teamwork / interpersonal skills.
Post-secondary education is preferred.
Additional Information
100% on site work (no remote work)
Location: Indianapolis, IN.
Travel: None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t>
  </si>
  <si>
    <t>https://www.indeed.com/viewjob?jk=2bd5caca8f82ef15</t>
  </si>
  <si>
    <t>Caregiver HHA Daily Pay Available Chinese Speaking</t>
  </si>
  <si>
    <t>$20.00 - $25.08 an hour</t>
  </si>
  <si>
    <t>Elara Caring</t>
  </si>
  <si>
    <t>Job Description:
Pay Range- $20.00-$25.08
Assignments are currently available for Caregivers that speak Cantonese, or Mandarin.
Join our Elara Caring family and become a superhero of care! We're on a mission to keep people in their homes safely, one client at a time.
Why Choose Elara Caring?
We've got an awesome team environment where everyone supports each other.
Daily Pay Available! Work today, get paid tomorrow.
Need a flexible schedule? We've got you covered.
Paid travel time between assignments Yes, please!
Paid orientation and training, plus hundreds of free online classes available to support anything you may need.
Ready to climb the career ladder? We've got opportunities for advancement waiting for you!
Medical, dental, and vision benefits, plus a 401K match.
What do you need to bring to the table?
A big heart and a passion for helping people with tasks like bathing, housekeeping, and meal prep.
Reliable transportation to zoom to your clients' homes and spread joy.
You might need to do some occasional heavy lifting (up to 50 pounds)
If applying to work as Home Health aide, a Home Health aide certification and/or valid Certified Nursing Assistant Certification is required.
If applying to work as a Homemaker, a certificate of completion from the Personal and Home Care Aide State Training (Homemaker course) is required. The training is free and is available on-line at www.mahomecaretraining.org
 #ElaraPCS
We value the unique skills of veterans and military spouses. We encourage applications from military veterans and their families.
Elara Caring provides equal employment opportunities to all employees and applicants for employment and prohibits discrimination and harassment of any type without regard to sex (including pregnancy, childbirth or related medical conditions), race, color, age (40 and older), national origin, religion, disability, genetic information, marital status, sexual orientation, gender identity, gender reassignment, protected veteran status, or any other basis prohibited under applicable federal, state or local law.
Elara Caring participates in E-Verify and we will provide the Federal Government with your Form I-9 information to confirm that you are authorized to work in the United States. Employers like Elara Caring can only use E-Verify once you have accepted the job offer and completed the Form I-9.
If you are an individual with a disability and are unable or limited in your ability to use or access our career site as a result of your disability, you may request reasonable accommodations by reaching out to recruiting@elara.com.
Click below for a glimpse into the day in the life of an Elara Caregiver!</t>
  </si>
  <si>
    <t>https://www.indeed.com/viewjob?jk=93c2151df2ee6984</t>
  </si>
  <si>
    <t>tempura chef</t>
  </si>
  <si>
    <t>$16.50 - $26.58 an hour</t>
  </si>
  <si>
    <t>Ikura Japanese Cuisine</t>
  </si>
  <si>
    <t>Rocklin, CA 95677</t>
  </si>
  <si>
    <t>have experience know how to deep fry
职位类型：全职, 兼职
薪资： $16.50至$26.58（每小时 ）
Work Location: 现场办公</t>
  </si>
  <si>
    <t>https://www.indeed.com/viewjob?jk=1768b1be7a4772d7</t>
  </si>
  <si>
    <t>Food and Beverage Associate</t>
  </si>
  <si>
    <t>Happy Buddha Kitchen</t>
  </si>
  <si>
    <t>Temple City, CA 91780</t>
  </si>
  <si>
    <t>*POSITION SUMMARY*: Ensures Guests have an pleasant experience by providing fast, friendly service and being attentive to Guests’ needs. Preference for ability to speak English and Vietnamese and/or a Chinese dialect like Mandarin or Cantonese.
*Job Details*
* Maintains responsibility for personal bank and ensures all financial transactions are accurate by operating credit card machines correctly, calculating and returning appropriate change and maintaining adequate cash and coin for making change.
* Greets newly seated Guests’ in a friendly and timely manner.
* Accurately takes Guests’ food and drink orders.
* Maintains a thorough understanding of all menu items and is able to answer questions regarding food and drink items and their preparation.
* Enters orders into POS quickly and in proper sequence, using appropriate modifications and charges.
* Ensures food is properly garnished and delivers trays to tables.
* Works quickly and efficiently
* Busses and resets tables as needed.
* Assists other Team Members as needed or as business dictates.
* Participates in all incentives and contests, driving sales and promoting the brand.
* Follows portion guidelines to ensure cost control, while maximizing the Guest experience.
* Ensures ongoing Guest satisfaction by checking back after delivery of food, maintaining drink levels, removing clutter, pre‐bussing as necessary, and responding to Guest needs in a timely manner.
* Keeps station and tables clean
* Listen to hear Guests’ orders and needs, and then communicate with Guests verbally and with other Team Members verbally via POS.
* Dressed in proper dress code requirements, looking neat, clean and professional at all times.
* Helps to increase sales where possible
*NOTES:*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 Work days, nights and/or weekends as required.
* Work in noisy and fast paced environment
* Read and write handwritten notes.
* Lift and carry up to 30 pounds.
* Move about facility and stand for long periods of time.
* Walk or stand 100% of shift.
*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Job Types: Full-time, Part-time
Pay: $16.50 - $18.50 per hour
Benefits:
* Employee discount
* Flexible schedule
Shift:
* 8 hour shift
* Day shift
* Evening shift
* Morning shift
Work Location: In person</t>
  </si>
  <si>
    <t>https://www.indeed.com/viewjob?jk=25a5b46a244e6ced</t>
  </si>
  <si>
    <t>Scientist – API Manufacturing Process Support</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</si>
  <si>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Actual compensation will depend on a candidate’s education, experience, skills, and geographic location. The anticipated wage for this position is
$64,500 - $167,200
The Manufacturing Scientist provides the technical support required to achieve the reliable and compliant manufacture of the Active Pharmaceutical Ingredient External Manufacturing (API EM) portfolio which includes raw materials, intermediates, enzymes and bulk drug substances. The API EM Manufacturing Scientist executes technical projects (experimental, modeling and/or production data analysis) to improve and optimize process control, yield, purity, and/or productivity. In addition, the manufacturing scientist should be capable and technically independent in setting up and executing a variety of experiments at the laboratory scale and conduct research on manufactured product for process improvements and troubleshooting in the technical services and manufacturing sciences laboratory.
Responsibilities:
Understand the scientific principles required for manufacturing intermediates and bulk drug substances, including the interaction of the chemistry and equipment.
Execute technical projects (experimental, modeling and/or production data analysis) to improve process control, yield, purity, and/or productivity.
Provide technical support for preparation of relevant technical documents, as required, such as: technical reports, change controls, regulatory submissions, deviation investigations, validation protocols and summary reports, processing records, procedures, PFDs (Process Flow Documents), VMPs, etc.
Develop and monitor established metrics in real-time to assess process variability and capability.
Understand, justify and document the state of validation (process and cleaning) with data that evaluate the capability of the manufacturing process to meet its stated purpose.
Ensure that an accurate instruction set (tickets &amp; procedures) and PFD describe the process as performed and the control strategy for the discrete manufacturing steps.
Provide support internal and joint process teams and to the global and local PLOT teams.
Ability to independently set up and execute various chemical reactions.
Ensure that experiments are well designed with clear objectives.
Ability to analyze data and ensure appropriate documentation.
Utilize save laboratory practice and adhere to CHP requirements.
Write technical reports and documents.
Basic Requirements:
Bachelors in STEM Discipline (Chemistry focus preferred) and at least 3 years of experience in cGMP manufacturing.
or
Master's Degree and 1 year experience in cGMP manufacturing.
Additional Preferences:
Relevant industrial experience in any of the following discipline such as API Manufacturing, TS/MS (Technical Services/ Manufacturing Sciences), Quality Control, Quality Assurance, or Development.
Demonstrated basic knowledge in small or large molecule API Manufacturing.
Familiarity with cGMP manufacturing environment and terminology.
Excellent analytical, interpersonal, written and oral communication skills.
Ability to work independently as well as part of a team.
Ability to prioritize activities.
Good judgment and flexibility.
Additional Information:
Tasks require entering manufacturing areas which require wearing appropriate PPE.
Domestic and international Travel (variable, can approach 20%).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t>
  </si>
  <si>
    <t>https://www.indeed.com/viewjob?jk=2139cb6a2f3c8d49</t>
  </si>
  <si>
    <t>Industrial Engineering Supervisor</t>
  </si>
  <si>
    <t>Quanta Computer Nashville</t>
  </si>
  <si>
    <t>La Vergne, TN 37086</t>
  </si>
  <si>
    <t>Job Summary:
This position is responsible for designing production layouts and processes that increase productivity.
Eliminate wastefulness and reduce costs while maintaining quality standards.
Duties/Responsibilities:
• Standard time creation and improving Line balance and producing flow chart.
• Creating SOP and work standard.
• IE tools improvement and introduction.
• Evaluating the production capacity, manpower, and equipment needs of each model.
• Facility layout design and planning.
• Process improvement and analysis.
• Production capacity improvement and production cost reduction.
• Analyzes labor, material, and fixed costs to develop and update product costing models.
• Process arrangement of mass production for new product.
• Support new product introduction (NPI) to resolve build in different stages.
Required Skills/Abilities:
• Familiar with lean manufacturing principles and practices.
• Ability to work independently and collaboratively in a team environment.
• Strong analytical, problem-solving, and decision-making skills
• Good communication skills at all levels; written, oral &amp; presentation skills required.
• Proficient with Microsoft Office Suite, AutoCAD or similar design software.
• Chinese language is a plus, chance to communicate with Asia.
Education and Experience
• Degree in Industrial/Manufacturing Engineering or related field or 5+ years of professional work
experience in Industrial/Manufacturing Engineering.</t>
  </si>
  <si>
    <t>https://www.indeed.com/viewjob?jk=8c50b5a2856d4690</t>
  </si>
  <si>
    <t>Education Program Coordinator (Bilingual Mandarin Required)</t>
  </si>
  <si>
    <t>$4,000 - $6,000 a month</t>
  </si>
  <si>
    <t>Novel Prep</t>
  </si>
  <si>
    <t>*Responsibilities:*
*Student Support and Advising:*
* Provide academic guidance and support to students, addressing their academic concerns and inquiries.
* Coordinate and conduct academic advising sessions to help students navigate their coursework and academic goals.
*Course Scheduling:*
* Develop, manage, and optimize course schedules to ensure efficiency while maintaining curriculum integrity.
* Collaborate with faculty and administrative staff to coordinate class assignments and room allocations.
*Student Records Management:*
* Oversee the maintenance and accuracy of student records, ensuring compliance with institutional policies and data protection regulations.
* Monitor student progress and academic standing, maintaining up-to-date documentation.
*Communication with Students and Parents:*
* Establish and maintain effective communication channels with students to provide academic updates and guidance.
* Regularly communicate with parents regarding student progress, academic performance, and institutional updates.
*Feedback Mechanisms Implementation:*
* Develop and implement structured mechanisms for providing timely and meaningful feedback to students.
* Work with faculty and staff to enhance feedback strategies that support student learning and development.
*Administrative and Program Support:*
* Assist in the coordination and execution of academic programs and special projects as needed.
* Greet and assist visiting clients, ensuring a professional and welcoming experience.
* Manage front desk operations, maintaining a clean, organized, and efficient office environment.
*Qualifications:*
* At least one year of experience in the education industry.
* Experience in business development (BD) or sales is preferred.
* Strong communication and organizational skills.
Job Type: Full-time
Pay: $4,000.00 - $6,000.00 per month
Benefits:
* 401(k)
* Dental insurance
* Health insurance
* Paid time off
* Vision insurance
Schedule:
* 8 hour shift
Application Question(s):
* How many years of work experience do you have in the education industry?
* Do you have experience in sales or business development?
Ability to Commute:
* Diamond Bar, CA 91765 (Required)
Ability to Relocate:
* Diamond Bar, CA 91765: Relocate before starting work (Required)
Work Location: In person</t>
  </si>
  <si>
    <t>https://www.indeed.com/viewjob?jk=4d3d6041e8c36769</t>
  </si>
  <si>
    <t>HR Generalist (Mandarin)</t>
  </si>
  <si>
    <t>$35 - $38 an hour</t>
  </si>
  <si>
    <t>Intellipro Technologies</t>
  </si>
  <si>
    <t>Sunnyvale, CA 94085</t>
  </si>
  <si>
    <t>*Position - HR Generalist (Mandarin)*
*Locations: Sunnyvale, CA (Hybrid)*
*Salary range: $35- $38/ hr on W2*
*Contract - 1 Year *
*Bilingual - Fluent in English and Mandarin - "Proficiency in Mandarin is preferred as the successful candidate will be required to communicate with business partners in China."*
*Job description: *
* You will provide HR Service Delivery design, advisory and support to client in the US, Canada, Brazil.
* Delivery of HR Operational tasks (including but not limited to onboarding, offboarding, transfer, assignments, employment pass, employment certification letters, HR queries, benefits and payroll operations) efficiently with high service standard and quality, within service level agreements (SLAs)
* Administering benefits, and workers’ compensation processes, reporting benefits plan information to management and ensuring that policies are renewed on time and they do not lapse.
* Collaborate with Finance and Legal to process HR invoices and contracts efficiently.
* Conducting audits of benefits packages and policies to ensure that the processes are compliant
* Identify pain points in a timely manner by undertaking regular reviews and flag out to Team Leader with an alternative / solution
* Initiate and support process improvement / company activities
* Develop effective communication and relationships with internal stakeholders and external vendors (outsourcing service partners) to achieve seamless and smooth operations
* Ensure consistency of work and HR service is delivered on a day to day basis
* Maximize the effectiveness of teamwork by supporting Team Leader &amp; team members
About Us:
Founded in 2009, IntelliPro stands as a global leader in talent acquisition and HR solutions. Our commitment to delivering unparalleled service to clients, fostering employee growth, and building enduring partnerships sets us apart. With a dynamic presence in the USA, China, Canada, Singapore, Philippines, UK, India, Netherlands, and Germany, we continue to lead the way in global talent solutions.
IntelliPro, a global leader in connecting individuals with rewarding employment opportunities, is dedicated to understanding your career aspirations. As an Equal Opportunity Employer, IntelliPro values diversity and does not discriminate based on race, color, religion, sex, sexual orientation, gender identity, national origin, age, genetic information, disability, or any other legally protected group status. Moreover, our Inclusivity Commitment emphasizes embracing candidates of all abilities and ensures that our hiring and interview processes accommodate the needs of all applicants. Learn more about our commitment to diversity and inclusivity at https://intelliprogroup.com/.
Compensation: The pay offered to a successful candidate will be determined by various factors, including education, work experience, location, job responsibilities, certifications, and more. Additionally, IntelliPro provides a comprehensive benefits package, all subject to eligibility
Job Type: Contract
Pay: $35.00 - $38.00 per hour
Expected hours: 40 per week
Benefits:
* Dental insurance
* Health insurance
* Vision insurance
Schedule:
* Monday to Friday
Experience:
* HR Generalist: 2 years (Required)
Language:
* Mandarin (Required)
Work Location: Hybrid remote in Sunnyvale, CA 94085</t>
  </si>
  <si>
    <t>https://www.indeed.com/viewjob?jk=7dcaef9328c01e58</t>
  </si>
  <si>
    <t>Cabinets Sale Representative</t>
  </si>
  <si>
    <t>$40,000 - $100,000 a year</t>
  </si>
  <si>
    <t>B&amp;J Cabinetry</t>
  </si>
  <si>
    <t>Houston, TX 77041</t>
  </si>
  <si>
    <t>B&amp;J Cabinetry is a fast-growing RTA wholesaler in Houston, TX. We provide premier quality product to builders, store dealers, contractors and installers.
### 1. \*\*Language Proficiency\*\*
- \*\*Bilingual Fluency\*\*: The candidate must be fluent in both English and another language (e.g., Spanish, or Mandarin, etc.) to effectively communicate with a diverse customer base.
- \*\*Verbal and Written Skills\*\*: Strong communication skills in both languages, including the ability to explain product details, negotiate, and close deals.
### 2. \*\*Sales Experience\*\*
- \*\*Proven Sales Record\*\*: Prior experience in sales, preferably in the home improvement, remodeling, or cabinetry industry.
- \*\*Customer Service Skills\*\*: Ability to build rapport with customers, understand their needs, and provide tailored solutions.
- \*\*Negotiation Skills\*\*: Strong ability to negotiate prices and terms while maintaining customer satisfaction.
### 3. \*\*Product Knowledge\*\*
- \*\*Cabinetry Expertise\*\*: Familiarity with different types of cabinets, materials, finishes, and design trends.
- \*\*Industry Knowledge\*\*: Understanding of the home improvement or construction industry, including installation processes and timelines.
### 4. \*\*Technical Skills\*\*
- \*\*CRM Software\*\*: Proficiency in using Customer Relationship Management (CRM) tools to track leads, sales, and customer interactions.
- \*\*Basic Computer Skills\*\*: Ability to use E-marketing Media, spreadsheets, excel, or other office software.
### 5. \*\*Interpersonal Skills\*\*
- \*\*Cultural Sensitivity\*\*: Ability to work with customers from diverse cultural backgrounds.
- \*\*Team Collaboration\*\*: Willingness to work closely with other team members, including designers, installers, and managers.
### 6. \*\*Education and Certification\*\*
- \*\*High School Diploma or Equivalent\*\*: Minimum educational requirement.
- \*\*Relevant Certifications\*\*: Any certifications in sales, customer service, or cabinetry design would be a plus.
### 7. \*\*Personal Attributes\*\*
- \*\*Self-Motivated\*\*: A proactive approach to identifying and pursuing sales opportunities.
- \*\*Problem-Solving Skills\*\*: Ability to address customer concerns and find effective solutions.
- \*\*Professional Appearance\*\*: Presentable and professional demeanor, as the role involves direct customer interaction.
### 8. \*\*Flexibility\*\*
- \*\*Availability\*\*: Willingness to work flexible hours, including weekends and holidays, if required.
- \*\*Travel\*\*: Ability to travel to client sites, showrooms, or trade shows if needed.
### 9. \*\*Legal Requirements\*\*
- \*\*Work Authorization\*\*: Must be legally authorized to work in the country.
- \*\*Background Check\*\*: Successful completion of a background check may be required.
### 10. \*\*Additional Preferences\*\*
- \*\*Design Skills\*\*: Basic knowledge of interior design or space planning could be beneficial.
- \*\*Driver’s License\*\*: A valid driver’s license may be required if the job involves traveling to client locations.
\*\*Responsibilities:\*\*
- Assist customers in selecting the right cabinetry for their needs.
- Provide product information and pricing details in both English and [Second Language].
- Generate and follow up on leads to close sales.
- Maintain a clean and organized showroom.
- Collaborate with the design and installation teams to ensure customer satisfaction.
\*\*Requirements:\*\*
- Fluency in English and [Second Language].
- Proven sales experience, preferably in cabinetry or home improvement.
- Strong interpersonal and communication skills.
- Basic computer skills and familiarity with CRM software.
- High school diploma or equivalent.
\*\*Preferred Qualifications:\*\*
- Experience in interior design or space planning.
- Knowledge of cabinetry materials and installation processes.
\*\*Benefits:\*\*
- Competitive salary with commission opportunities and bonus.
- Opportunities for professional development and advancement.
Job Type: Full-time
Pay: $40,000.00 - $100,000.00 per year
Compensation Package:
* Commission pay
* Monthly bonus
Schedule:
* 8 hour shift
* Rotating weekends
Work Location: In person</t>
  </si>
  <si>
    <t>https://www.indeed.com/viewjob?jk=467318bf6e7e76d7</t>
  </si>
  <si>
    <t>保險助理 Bilingual Chinese - Client Relations Associate</t>
  </si>
  <si>
    <t>$30,000 - $80,000 a year</t>
  </si>
  <si>
    <t>Full-time, Internship</t>
  </si>
  <si>
    <t>Ping Hua Insurance Service Inc</t>
  </si>
  <si>
    <t>Monterey Park, CA 91754</t>
  </si>
  <si>
    <t>*Immediate Hire: Customer Service Representative – Join a Leading Asian American Insurance Agency in LA!*
Are you looking for a long-term career with a stable, supportive team? We are one of the longest-standing Asian American insurance agencies in Los Angeles, and we are currently seeking a dedicated Customer Service Representative to join our family. This is an exciting opportunity to grow with a company that values commitment, integrity, and excellent customer service.
*Why Join Us?*
* *Stable Career Path* – We value long-term relationships with our employees and customers.
* *Inclusive Environment* – Be part of a diverse, supportive team that appreciates different perspectives.
* *Community Impact* – Join a trusted agency that serves the local community with pride.
*What We’re Looking For:*
* *Customer Service Experience* – Previous experience in customer service is a plus, but we’re happy to train the right person!
* *Bilingual in Mandarin Chinese* – Must be fluent in speaking Mandarin (writing skills not required).
* *Insurance Experience / License* – Not required, but definitely a bonus!
* *Reliability* – We’re looking for someone who’s ready to commit to a long-term role.
* *Positive Attitude &amp; Patience* – You’ll be helping people, so a friendly, professional, and patient demeanor is key!
*What You’ll Get:*
* *Comprehensive Benefits Package* – Group Medical Insurance, Paid Vacations, and Sick Leave.
* *Competitive Compensation* – Base Salary + Bonus potential.
* *Career Growth* – Opportunities for advancement and to get licensed if desired.
* *Support with Citizenship* – We are happy to help with citizenship support if needed.
*Key Responsibilities:*
* Provide *in-person and phone-based insurance quotes* to new and existing customers.
* *Document customer interactions* and update records based on calls, payments, policy changes, and follow-ups.
* Handle *customer inquiries* about products, payments, policy updates, and general questions with a professional, positive attitude.
If you’re passionate about providing excellent customer service and eager to join a team that values your contribution, we’d love to meet you! Apply today for an immediate opportunity.
Job Types: Full-time, Internship
Pay: $30,000.00 - $80,000.00 per year
Benefits:
* 401(k)
* Dental insurance
* Health insurance
* Paid time off
* Vision insurance
Shift:
* 8 hour shift
* Day shift
Work Location: In person</t>
  </si>
  <si>
    <t>https://www.indeed.com/viewjob?jk=b5ada055105cba89</t>
  </si>
  <si>
    <t>TOPASIA INTERNATIONAL LOGISTICS U.S. CO.LTD</t>
  </si>
  <si>
    <t>West Covina, CA 91790</t>
  </si>
  <si>
    <t>Job Duties:
Assists students with the development of career plans and major/minor or course selection. Explains the requirements for graduation or admission to graduate programs. Provides referrals for tutoring, counseling, or other student services as needed.
Experience and Education: Performs work under general supervision. Handles moderately complex issues and problems, and refers more complex issues to higher-level staff. Possesses solid working knowledge of subject matter. May provide leadership, coaching, and/or mentoring to subordinate group. Typically requires a bachelor's degree and 2 to 4 years of experience.
Reports to: Typically reports to a department head or manager.
Competencies: Ability to work as part of a team. Oral and written communication skills. Ability to build collaborative relationships. Customer service skills. Interpersonal skills. Planning skills.
*Duties*
* Manage accounts receivable, ensuring timely invoicing and collections.
* Maintain the general ledger, including journal entries and account reconciliations.
* Prepare and analyze financial statements to ensure accuracy and compliance with regulations.
* Conduct financial audits to assess the integrity of financial data and processes.
* Assist in the preparation of budgets and forecasts, providing insights for strategic planning.
* Utilize accounting software such as Sage and Quicken for efficient financial management.
* Collaborate with private equity stakeholders to provide necessary financial reports and analyses.
* Support month-end closing processes by ensuring all transactions are recorded accurately.
*Experience*
* Proven experience in accounting or a related field is essential.
* Familiarity with accounts receivable processes and general ledger accounting is required.
* Experience in financial auditing and working within the financial services sector is preferred.
* Proficiency in accounting software, particularly Sage and Quicken, is highly desirable.
* Strong analytical skills with attention to detail to ensure accuracy in all financial reporting.
* Excellent communication skills to effectively collaborate with team members and stakeholders.
Join our team as an Accountant where your expertise will contribute to our commitment to excellence in financial management!
Job Type: Full-time
Pay: $28.00 - $32.00 per hour
Expected hours: 80 per week
Benefits:
* 401(k) 3% Match
* Employee assistance program
* Employee discount
* Health insurance
* Health savings account
* On-the-job training
* Paid sick time
* Professional development assistance
Schedule:
* 8 hour shift
* Overtime
Supplemental Pay:
* Monthly bonus
* Overtime pay
* Performance bonus
Language:
* Chinese (Required)
Ability to Commute:
* West Covina, CA 91790 (Preferred)
Ability to Relocate:
* West Covina, CA 91790: Relocate before starting work (Preferred)
Work Location: In person</t>
  </si>
  <si>
    <t>https://www.indeed.com/viewjob?jk=d0f21af31136d5d5</t>
  </si>
  <si>
    <t>$21.00 - $29.40 an hour</t>
  </si>
  <si>
    <t>Township of Jackson, NJ 08527</t>
  </si>
  <si>
    <t>Our Panda Cook associates are important leaders of our team and the heart of our kitchen. You are responsible for creating food with passion, service with heart and ambiance with pride.
As a Cook for our team, you will have the opportunity to embrace a central role in a fast-paced and growth-oriented environment. Our restaurants are the heart and soul of our company, and we believe our people are the recipe for success. You will:
Support in creating a vibrant and welcoming environment for our guests.
Preparing all dishes to meet company recipes and standards
Guiding Kitchen Team and assisting with their training
Performing all Back of House responsibilities
How we reward you:**
Flexible schedules
Great pay
Free meals while working at Panda
Medical, Vision, Dental, Voluntary Short-Term Disability, Cancer Income Protection insurance for full-time associates
Health Care and Dependent Care Flexible Spending accounts
401K with company match
Vacation, sick leave, bereavement/funeral leave and Leave Share Program for eligible associates
Associate discounts for many brands
Referral bonus for eligible associates
Opportunity to give back to your community
Hands-on paid training to prepare you for success
On-Going Career &amp; Leadership Development
Opportunities for growth into management positions
Pre-Tax Dependent Care Flexible Spending Account
Please refer to https://www.pandacareers.com/files/PRG_HR_Recruiting_Benefits.pdf for details.
**Candidates must meet, and continue to meet if employed, eligibility requirements for each benefit to qualify.
Qualifications Education and Experience:
Some high school
Prefer some Operations experience Food Safety:
Local/municipal requirements, such as Food Handler certification, acquired at applicant’s own expense
ADA Statement:
While performing duties, counter areas are often hot with steam from steam table and food vapors. Workspace is restricted and employees are generally expected to remain standing for long periods of time. Employees must prepare hot and cold foods, use Chinese cook knife and other kitchen equipment and work quickly without losing accuracy. Employees must be able to lift up to 50 lbs., stand up to four hours and reach across counter tops measured at 36 inches to serve customers. Kitchens are hot and noise levels are usually high; storage space is limited and shelving is high. Employees must be able to work in a fast-paced work environment, have effective verbal communication skills, ability to adapt to a dynamic environment with changing priorities, and the ability to manage conflicts/difficult situations.
Panda Strong since 1983:
Founded in Glendale, California, we are now the largest family-owned American Chinese Restaurant concept in America. With close to 2,300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
You’re wanted here:
We value diversity in all forms and know the strength it brings. Workplace equality allows for creative ideas to bloom, diverse points of view to be heard, and improves overall happiness. We like the sound of that.
Panda Restaurant Group, Inc. is an Equal Opportunity Employer and is committed to providing equal opportunity, and does not discriminate on the basis of any characteristic protected by law, including but not limited to sex/gender (including pregnancy, childbirth, lactation and related conditions), gender expression, race, color, religion, national origin, sexual orientation, gender identity, disability, age, ancestry, medical condition, genetic information, marital status, and veteran status. Additionally, Panda Restaurant Group, Inc. complies with all federal, state, and local laws regarding requests for workplace accommodations. If there is a reason you believe you require an accommodation, please reach out to our accommodation team vie email at PandaLOA@PandaRG.com.
Pay Range: $21 per hour - $29.4 per hour
*Within the range, individual pay is determined using various factors, including work location and experience.</t>
  </si>
  <si>
    <t>https://www.indeed.com/viewjob?jk=763a8553624f9e84</t>
  </si>
  <si>
    <t>Cantonese/mandarin Sales and Service Professional</t>
  </si>
  <si>
    <t>Allstate Insurance Agency - Rizwanuddin Shaikh</t>
  </si>
  <si>
    <t>Millbrae, CA 94030</t>
  </si>
  <si>
    <t>Benefits:
Paid time off
Opportunity for advancement
Training &amp; development
Are you looking for a meaningful career in a local business that has national brand support people recognize and trust?
As an Insurance Sales Professional, you will help grow a local Allstate agency by engaging new prospects and building strong relationships in the community. You will apply insurance knowledge and sales skills to increase the customer’s understanding of the value of insurance and cultivate long-term relationships with trusted advice.
Responsibilities
Achieve sales goals through generating new business and cross-selling existing customers
Identify and qualify sales leads generated from a variety of sources
Help protect customers by offering Allstate products that will meet their needs
Serve your local community by helping them prepare for life’s uncertainties
Educate prospective customers on how to protect their families and assets
Provide a positive customer experience
Job Qualifications
Strong interest in a sales career – sales experience preferred
No insurance experience required
Willing to obtain necessary Property and Casualty and/or Life and Health license(s) to sell insurance upon hire (existing license is a plus!)
Confident, motivated individual who works well independently
Able to multi-task, follow through, and follow-up
Have excellent verbal and written communication skills
Benefits may include:
Comprehensive on-the-job training
Get paid to learn!
Base plus commission plan
Uncapped commission
Additional bonus promotions offered
Leads may be provided
Continuous learning and development courses, available through Allstate University
Positive work environment
Advancement opportunities
generous commission schedule
Disclosure: Each agency is different in how their staff, book of business, sales process, and compensation is structured. Compensation is typically offered as base plus commission and will depend on the agency and your experience. Actual benefits offered will vary per agency and may not include the benefits listed above.
Good Work. Good Life. Good Hands®
The world isn't standing still, and neither is Allstate. We're moving quickly, looking across our businesses and brands, and taking bold steps to serve our customers' evolving needs better. That's why now is an exciting time to join our team. As a leader in a corporation with 83,000 employees and agency force members, you'll have a hand in transforming not only Allstate but a dynamic industry. You'll have opportunities to take risks, challenge the status quo, and shape the future for the greater good.
Everything we do at Allstate is driven by a shared purpose: to protect people from life's uncertainties so they can realize their hopes and dreams. For 89 years, we've thrived by staying a step ahead of whatever's coming next – to give customers peace of mind no matter what changes they face. We are the Good Hands. We don't follow the trends. We set them.
The Sales Professional opportunity is not an employment opportunity directly with Allstate Insurance Company, but employment as a staff with Allstate Exclusive Agents who are independent contractors. ©2021 Allstate Insurance Co.
The agency staff opportunity is not an employment opportunity directly with Allstate Insurance Co.; but rather employment as a staff member with Allstate Exclusive Agents, who are independent contractors. ® 2021 Allstate Insurance Co.</t>
  </si>
  <si>
    <t>https://www.indeed.com/viewjob?jk=b8375c896d9bdbbf</t>
  </si>
  <si>
    <t>ID 1033454 Language teacher - Chinese</t>
  </si>
  <si>
    <t>Language Trainers is a successful language training company working with freelance teachers of 70 different languages in hundreds of towns and cities across the world. Students are either in-company or self-funded who need to learn a language at their office or their home for work, family or travel reasons. Founded in 2004, the company’s motto is Any Language, Anytime, Anywhere!
We might have a job for you as a Chinese language teacher.
ID Reference 1033454
Some details about the course:
One of our clients in Salt Lake City would like to have one-to-one GENERAL Chinese classes.
This student wishes to have classes either at your office/home or in a public location in Salt Lake City, 84009.
He would like to have a 32-hour course. Classes of two hours should be held up to twice per week, Tuesdays, Wednesdays and Thursdays after 5 pm. and he wishes to start ASAP.
Information about this student:
*Current language level: Elementary - He has been studying with a Language learning application.
*Motivation: I’d like to take my rudimentary understanding of Chinese to the next level.
*Special requirements: Speaking conversationally
Student's age group: D: 35-44
Ideal teacher should:
Be a native speaker of the language OR hold a teaching degree
Have experience as a language teacher, translator or interpreter
Have a valid working visa
Live up to 20 miles from the client's location.
Location of the classes and schedule could be flexible based on your and the client’s availability. The hourly rate is negotiable depending on qualifications and experience. This is a freelance part-time position, and we are not able to sponsor your visa.
Please only apply if you meet the above conditions.
If you would like to join our growing team of language teachers, please submit your CV with references and tell us how soon you can start.
We hope to hear from you soon!
gK4RQNxRvJ</t>
  </si>
  <si>
    <t>https://www.indeed.com/viewjob?jk=44903252e6efa42c</t>
  </si>
  <si>
    <t>BEAM SUNTORY- Mandarin Fluent Liquor Consultant</t>
  </si>
  <si>
    <t>$21.50 - $22.00 an hour</t>
  </si>
  <si>
    <t>Queens, NY 11430</t>
  </si>
  <si>
    <t>About Beam Suntory
With two centuries of family heritage, Beam Suntory is a world leader in premium spirits. As a truly global business, we bring together the best of our culturally diverse heritage. We value both agility and long-term thinking; we share a collective commitment to excellence and a dedication to craftsmanship. Across borders and roles, we collaborate to delight our consumers responsibly whilst contributing to a more sustainable society for all our stakeholders.
Our Vision is Growing for Good, and our mission is to be the world’s most admired, fastest-growing premium spirit's company. We’re a business that runs on responsibility, integrity, ambition and drive, and we celebrate exceptional performance. We welcome our people to dream big and tenaciously pursue ambitious goals – we call it our Yatte Minahare Spirit.
Beam Suntory is the world’s number 3 premium spirits company and is owned by Suntory Holdings Limited, Beam Suntory has a dynamic portfolio with unparalleled expertise in whisky, led by Bourbon and Japanese Whisky, and global strength across many key categories including tequila, vodka, cognac, rum and cordials.
About our Brand Ambassadors
- professionals with a passion for the Travel Retail industry with a strong understanding of the spirits liquor industry who can influence and lead using both hard and soft skills.
- a role suitable for someone with a range of backgrounds in retail sales, hospitality experience and those in the bar industry looking to stretch themselves in a new direction.
- enthusiastic and have the ability to be the face and voice of our premium spirits portfolio of brands that will be involved in increasing brand awareness and sales by promoting our portfolio of products, engagement of our shoppers and consumers, customers, distributor partners and other key stakeholders.
- Role works closely with our sales and marketing team to achieve commercial and marketing goals and objectives and represent our brands during promotional activations and launches.
BA’s are the face of our world-class Beam Suntory portfolio, fully proficient with all aspects of our brands history, production, and variants
Strong sales capabilities across multiple spirit categories and an excellent ability to trade up through core, premium and luxury portfolios
an excellent storyteller, conducting brand education sessions and seminars to build elevated brand confidence for both internal and external customers, inspiring brand advocacy and ensuring front of mind presence.
Excellent customer service skills to make every shopper interaction a memorable experience.
Execute and host unique brand experiences, including experiential activations, New product launches, consumer tastings and education for impactful shopper encounters.
Manage the day-to-day operations of activations; ensure stock levels, signage and GWPs are executed and appropriate to maximize sales opportunities.
Communicate incentives, promotions, and GWP mechanics to ensure promotional awareness and store support to motivate sales staff.
Perform daily store checks to ensure healthy inventory and monitor stock on hand (SOH) in all shops/locations
Frequently conduct store audits and liaise with Beam Suntory Key Account Manager regarding any low stocks or out-of-stock (OOS) situations.
Building rapport and maintaining positive business relationships
Strong ability to influence at store level to help secure the best promotional positions in store for our products.
Experience
Previous experience as a brand ambassador or similar role is preferred, as well as knowledge of sales and marketing principles. Liquor and travel retail industry experience is a bonus.
Educated to degree level or equivalent gained via work experience within luxury brands, spirits industry or hospitality experience
Appreciation of craftmanship and product excellence
Familiar with hand held technology
A strong sense of ownership and pride, with the ability to work independently
Proficiency in English is favorable
Be of legal drinking age and hold a Responsible Service of Alcohol accreditation, or equivalent, based on New York requirements
Rl92uIDdBB</t>
  </si>
  <si>
    <t>https://www.indeed.com/viewjob?jk=2db929d120173a73</t>
  </si>
  <si>
    <t>Medical Office Assistant (Mandarin speaker)</t>
  </si>
  <si>
    <t>$17 - $25 an hour</t>
  </si>
  <si>
    <t>Global Gastroenterology Group</t>
  </si>
  <si>
    <t>We are seeking a Medical Office Assistant to join our medical team.
\*\*Responsibilities:\*\*
- Provide excellent customer service to patients and visitors
- Greet patients, visitors and manage the front desk area
- Check in and check out patients
- Take vital signs
- Perform simple bedside medical testing
- Assist with scheduling appointments
- Answer and direct phone calls with professionalism and courtesy
- Transcribe documents and maintain accurate records
- Proficient in Google Suite applications for office tasks
- Work in a team environment utilizing excellent communication skills
Job Type: Full-time
Pay: $17.00 - $25.00 per hour
Benefits:
* 401(k)
* 401(k) matching
* Dental insurance
* Health insurance
* On-the-job training
* Paid sick time
* Paid time off
* Vision insurance
Medical Specialty:
* Gastroenterology
Schedule:
* 8 hour shift
* Monday to Friday
Work Location: In person</t>
  </si>
  <si>
    <t>https://www.indeed.com/viewjob?jk=920ae27ece63eab6</t>
  </si>
  <si>
    <t>Sales Representative-Mandarin required</t>
  </si>
  <si>
    <t>From $3,500 a month</t>
  </si>
  <si>
    <t>Intellipro Group Inc.</t>
  </si>
  <si>
    <t>*Salary: *$2500 per month + 80% commission fee + $1000 signing bonus in the first six months
*Responsibilities:*
This role is crucial in expanding the adoption of restaurant technology solutions by building strong relationships and driving sales within the restaurant and hospitality industry.
* Develop and maintain relationships with new and existing clients to grow sales.
* Engage in both inside and outside sales efforts to achieve targeted revenue goals.
* Conduct sales calls to upsell and cross-sell services.
* Identify and pursue potential leads, including attending trade shows to expand market presence.
* Analyze and report on market trends, including pricing, competition, and customer needs.
* Provide technical support, assist with testing, and facilitate client onboarding.
* Work closely with Channel Sales and IT teams to deliver optimal service to clients.
* Support strategic business development initiatives to enhance sales performance.
* Negotiate and manage the sales process from initial engagement through contract execution and implementation.
* Maintain accurate client records and sales pipeline data in Salesforce.
* Represent the company professionally through timely and thorough client interactions.
*Qualifications:*
* Experience managing high-volume sales cycles.
* Strong ability to build and leverage internal partnerships.
* 2+ years of experience in software, restaurant equipment sales, or the credit card processing industry.
* Previous experience in a start-up environment is preferred.
* Ability to work occasional weekends.
* Strong negotiation and consultative selling skills.
* Excellent presentation, communication, and time management skills.
* Willingness to travel as needed.
* Fluency in Mandarin Chinese is required.
*About Us:*
Founded in 2009, IntelliPro is a global leader in talent acquisition and HR solutions. Our commitment to delivering unparalleled service to clients, fostering employee growth, and building enduring partnerships sets us apart. With a dynamic presence in the USA, China, Canada, Singapore, Philippines, UK, India, Netherlands, and Germany, we continue leading global talent solutions.
IntelliPro, a global leader connecting individuals with rewarding employment opportunities, is dedicated to understanding your career aspirations. As an Equal Opportunity Employer, IntelliPro values diversity and does not discriminate based on race, color, religion, sex, sexual orientation, gender identity, national origin, age, genetic information, disability, or any other legally protected group status. Moreover, our Inclusivity Commitment emphasizes embracing candidates of all abilities and ensures that our hiring and interview processes accommodate the needs of all applicants. Learn more about our commitment to diversity and inclusivity at https://intelliprogroup.com/.
Job Type: Full-time
Pay: From $3,500.00 per month
Benefits:
* 401(k)
* Dental insurance
* Flexible schedule
* Health insurance
* Paid time off
* Vision insurance
Compensation Package:
* Bonus opportunities
* Commission pay
* Monthly bonus
Schedule:
* Monday to Friday
Application Question(s):
* Do you need any sponsor now or in the future?
Experience:
* sales: 1 year (Required)
Language:
* Mandarin (Required)
Work Location: Remote</t>
  </si>
  <si>
    <t>https://www.indeed.com/viewjob?jk=083409ca3386feb0</t>
  </si>
  <si>
    <t>Chinese Mandarin Speaking Bilingual Medical Office Front Desk Receptionist</t>
  </si>
  <si>
    <t>Advance Surgeons Medical Group</t>
  </si>
  <si>
    <t>Responsibilities:
- Greet and check-in patients, ensuring a positive and welcoming experience
- Schedule appointments and manage the appointment calendar
- Verify patient insurance information and collect co-pays or payments
- Answer phone calls and respond to patient inquiries in a professional manner
- Maintain patient records and update information as necessary
- Translation for Doctors
- Assist with medical administrative support tasks as needed
Skills:
- NO EXPERIENCE IS NEEDED. We will train the right candidate
- Strong organizational skills and attention to detail
- Excellent communication and interpersonal skills
- Ability to multitask and prioritize tasks effectively
- Provide exceptional customer service
- Chinese Mandarin Bilingual is a MUST
Please note that this job description is not exhaustive, and additional responsibilities may be assigned as needed.
Job Type: Full-time
Pay: From $17.00 per hour
Benefits:
* Dental insurance
* Health insurance
* Paid time off
* Vision insurance
Medical Specialty:
* Surgery
Schedule:
* 8 hour shift
* Monday to Friday
Work Location: In person</t>
  </si>
  <si>
    <t>https://www.indeed.com/viewjob?jk=9b91532176c29ad7</t>
  </si>
  <si>
    <t>RCFE Caregiver</t>
  </si>
  <si>
    <t>From $18 an hour</t>
  </si>
  <si>
    <t>The Groves of Tustin</t>
  </si>
  <si>
    <t>Tustin, CA 92780</t>
  </si>
  <si>
    <t>Job Title: RCFE Caregiver Assisted Living
Location: 1262 Bryan Avenue, Tustin, CA 92780
Job Type: Full-Time
Shift: Day Shift / Night Shift / Weekend Availability
Pay Rate: $18
Job Description: Caregiver
We are seeking a compassionate and dedicated RCFE Caregiver to join our team at The Groves of Tustin. The ideal candidate will provide high-quality care and support to our residents in a Residential Care Facility for the Elderly (RCFE), ensuring their safety, comfort, and well-being.
Responsibilities:
	•	Assist residents with daily living activities, including bathing, dressing, grooming, and toileting.
	•	Provide medication reminders and assist with prescribed treatments under supervision.
	•	Support residents with mobility, transfers, and ambulation.
	•	Monitor and report changes in residents’ physical or mental health to appropriate staff.
	•	Assist in meal preparation, feeding, and ensuring proper nutrition.
	•	Engage residents in activities that promote social interaction and well-being.
	•	Maintain a clean, safe, and organized living environment.
	•	Follow all RCFE regulations and facility policies.
	•	Provide emotional support and companionship to residents.
Qualifications:
	•	Must be at least 18 years old.
•. Bilingual in Chinese
	•	High school diploma or GED (Preferred).
	•	RCFE Certification or Caregiver Training (Preferred but not required).
	•	Prior experience in assisted living, memory care, or skilled nursing (Preferred but not required).
	•	CPR and First Aid certification (or willingness to obtain).
	•	Ability to lift, push, or pull up to 35 lbs.
	•	Strong communication and teamwork skills.
	•	A caring, patient, and compassionate attitude.
Benefits:
	•	Competitive pay
	•	Health, dental, and vision insurance
	•	PTO
	•	Career growth opportunities
Join our team and make a meaningful difference in the lives of our residents!
Job Type: Full-time
Pay: From $18.00 per hour
Expected hours: 40 per week
Benefits:
* Dental insurance
* Health insurance
* Paid time off
* Vision insurance
Schedule:
* Day shift
* Morning shift
* Night shift
Work Location: In person</t>
  </si>
  <si>
    <t>https://www.indeed.com/viewjob?jk=bcef50a5d1c68a57</t>
  </si>
  <si>
    <t>Warehouse Coordinator</t>
  </si>
  <si>
    <t>Plastic Express</t>
  </si>
  <si>
    <t>Savannah, GA</t>
  </si>
  <si>
    <t>Company Overview
Come join a winning Team! Since 1970 Plastic Express has met the bulk trucking, bulk terminal, packaging, and warehousing needs of the plastics industry. Our strategic locations, modern systems, and dedicated employees allow us to provide custom tailored logistical solutions to fulfill the most challenging needs of our customers. Plastic Express operates from 18 warehouse locations and 37 rail terminals across the US. At many of the Plastic Express sites, we also handle some Non-plastic commodities, which include; paper rolls, steel, building materials and other dry bulk materials. Plastic Express owns and operates roughly 190 trucks, with approximately 227 trailers performing full bulk truck distribution business. Plastic Express is headquartered in Houston, TX and has over 500 employees nationwide. Our goal has always been to exceed our customer's expectations, and our can do-attitude is what differentiates us from the competition.
Plastic Express employees have always been our key to success and total customer satisfaction. We are always looking for dependable &amp; talented business professionals that will help us to grow and to continue our “Can Do” tradition.
Job Summary
With reporting responsibilities to the Drayage Operations Manager, this position is directly responsible for the day to day dock activities, document preparations and filing. May be required to understand customer pricing and when asked must accurately update transactions in the computer database. This position will have daily interaction with the Plastic Express warehouse employees, company and non-company drivers, dispatchers and associates, shipping companies, company vendors and support staff. The Warehouse Coordinator will work closely with and provide prompt feedback to: Sales and Marketing, Accounting, Human Resources and Company Management. During the course of business the Warehouse Coordinator is not to share any confidential information with anyone other than their direct Manager or Executive of Plastic Express.
Essential Functions
Reasonable accommodations may be made to enable individuals with disabilities to perform the essential functions.
Warehousing:
Maintaining warehouse shipping, receiving, and delivery files.
Maintain and replenish essential office supplies.
Maintain UPS system and prepare end of day reports.
Answer phones, forward calls and take messages.
Research information when needed.
Maintain inventory by checking for any discrepancies.
Enter location changes provided by warehouse attendants.
Coordinate sample requests and repacks.
Preform cycle counts on customer’s inventory.
Assist in customer yearly inventories.
Monitor “Open Order” &amp; “No Location” screens to make sure all orders are being updated.
Maintain supply inventory report of essential dunnage materials and/or packaging supplies.
Assist the Department Managers with special assignments
Receiving:
Maintain and monitor delivery appointment log on Plastic Express data base.
Notify customer of late truck arrivals and inform/ get approval for OT charges.
Maintain an accurate driver’s sign in log and make sure drivers are signing in and out with arrival and departure times.
Match and check receivers with documents brought in by company drivers and delivering carriers.
Input material counts into system and issue a receiving document and labels to receiving attendant.
Notify CSR &amp; Management immediately concerning shortages or damaged material. Provide photos of damaged material to customer if necessary.
Check freight after labeling to ensure product is labeled correctly.
Track daily all receiving activities on the open order report are completed and updated properly.
Work with other company team members to arrange receiving appointments and pick-up schedules with carriers and port terminal operations.
Notify Warehouse Management of any discrepancies.
Shipping:
Monitor and maintain the Open Order Report in the Warehouse database.
Review customer orders against shipping requests and insure 100% accuracy of our work instructions that are being issued for order execution.
Contact CSR with any questions on orders.
Prepare bill of lading; pick slip, packing slip and address labels if required.
Match customers provided documents to Pick Slip and BOL.
Issues pick slip, packing slip, and required labels to warehouse staff.
Receive pick slip back from warehouse, check for discrepancies and attach to bill of lading and stage in carriers holding file.
Documents any extra services on picking slip that are forwarded to the CSR for customer billing.
Issue bill of lading to carrier for signature.
Scan sign BOL to customer or CSR.
Provide photos if necessary to customers on freight loaded on to containers/trailers.
Arrange shipments of material.
Assist Warehouse Manager and Operations Manager with special assignments
Notify Warehouse Management of any discrepancies.
Qualifications:
Required Education and Experience
High school diploma or equivalent
Ability to read and speak in English required
Preferred Education and Experience
Customer service and industry experience preferred
Some Advanced education or working toward a degree
SAP or other ERP system experience/certification(s) given consideration
Acellos Highjump experience/certification(s) given consideration
Ability to read and speak in Spanish, Chinese, Hindi, or Japanese will be given consideration
Physical Demands
The physical demands described here are representative of those that must be met by an employee to successfully perform the essential functions of this job. These tasks include, but are not limited to:
Must be able to work long hours, weekends and holidays. Must be able to sit for long periods of time.
Regularly required to speak and hear. Frequently is required to stand; walk; use hands to finger, handle or feel; and reach with hands and arms. May require long periods of standing while teaching a class. From time-to-time, employee may need to leave a climate controlled space, and enter a warehouse environment to interface with employees/management.
Must possess vision to include close visual confirmation of finely printed documents.
Licenses/Certificates: None
Work Environment:
This job operates in a professional office environment. This role routinely uses standard office equipment such as computers, phones, and printers/scanners.
Position Type/Expected Hours of Work:
This is a full-time position. Days and normal hours of work will be performed on 2nd shift.
Travel:
Little to no travel is expected for this position.
Benefits and Perks:
Family health benefit packages
Vacation pay after 90 days
Holiday pay
Company matching 401k retirement program, after a year
Duties and responsibilities may be added, deleted and/or changed at any time at the discretion of management.
In line with Plastic Express’ Environmental Promise, the hired individual is expected to enthusiastically support all facets of Operation Clean Sweep; specifically, making a conscious effort to prevent pellet, flake and powder loss into the environment and ensure any spills are swiftly and effectively cleaned up.
If you have an interest in working at Plastic Express, please forward your resume including a brief work history.
dadwkHxORG</t>
  </si>
  <si>
    <t>https://www.indeed.com/viewjob?jk=eb7c707ecc3d951c</t>
  </si>
  <si>
    <t>Branch Director</t>
  </si>
  <si>
    <t>YOUNG SCHOLARS</t>
  </si>
  <si>
    <t>*Job description*
Young Scholars (YS) is an educational organization that offers programs and services to students of all grade levels, ranging from elementary school to high school. Our mission is to empower students to reach their full potential through innovative and engaging educational programs that help them develop the skills and knowledge they need to succeed in school and beyond.
We offer a range of programs and services, including after-school programs, summer camps, academic support, college prep courses, and other educational resources. At YSI, we believe that every student deserves access to high-quality education and support, regardless of their background or socioeconomic status. Our team of experienced educators and mentors is committed to creating a supportive and inclusive learning environment that fosters growth and inspires our students to become lifelong learners.
QUALIFICATIONS
* Bachelor's degree (completed)
* 3+ year of experience in education and/or sales
* A valid driver's license and reliable vehicle
* Strong organizational and planning skills
* Strong communication and presentation skills
* Strong customer service skills
* An ability to prioritize, work independently, and work on multiple activities
* A dynamic and engaging personality
* Effective written communication and public speaking skills
* Patience, sincerity, and compassion
* Ability to use computer programs, including word processors and database applications, and general office equipment
* Ability to work full-time (min. 40 hours per week) between the hours of 1 p.m. and 9 p.m. on weekdays and between 9 a.m. and 6 p.m. on Saturdays
* Related work experience (e.g., managing or working in a professional business environment, teaching, and working with youth) is strongly preferred
RESPONSIBILITIES:
* Program Scheduling and Marketing – Plan class and program schedules for the branch office; develop and implement advertising and marketing campaigns to promote YSI’s program offerings.
* Student Enrollment and Management – Counsel students and parents on a regular basis regarding student's academic performance and college plans; oversee accurate recording and maintenance of data associated with students’ work performance at YSI.
* Human Resources – Hire and train staff, including instructors and administrative staff.
* Budget Planning and Bookkeeping – Plan the annual budget and strive to maximize the profitability of the branch office by increasing student enrollment and implementing cost control measures; oversee accurate bookkeeping and accounting of office finances.
* Curriculum Development
* Tracking students’ progress
* Communicating with clients about their children’s progress
* Consultation with new clients
Job Types: Full-time, Part-time
Salary: From $25.00 per hour
Benefits:
* Flexible spending account
Schedule:
* 4 hour shift
* 8 hour shift
* Monday to Friday
* Weekends as needed
Ability to commute/relocate:
* Cupertino, CA 95014: Reliably commute or willing to relocate with an employer-provided relocation package (Required)
Experience:
* Business development: 1 year (Preferred)
* Sales: 1 year (Preferred)
Willingness to travel:
* 100% (Preferred)
Work Location: In person
Job Type: Full-time
Benefits:
* Flexible schedule
Schedule:
* Monday to Friday
* Weekends as needed
Work Location: In person</t>
  </si>
  <si>
    <t>https://www.indeed.com/viewjob?jk=9151e73b8c6fd837</t>
  </si>
  <si>
    <t>Bilingual Human Resources Specialist (Mandarin &amp; English Required)</t>
  </si>
  <si>
    <t>$22 - $27 an hour</t>
  </si>
  <si>
    <t>Dashan inc</t>
  </si>
  <si>
    <t>Flushing, NY 11355</t>
  </si>
  <si>
    <t>*[Position Overview]*
We are seeking a *Human Resources Specialist* with *full professional proficiency in Chinese (written and spoken)* to join our team. This role is critical in supporting HR operations, ensuring compliance with company policies, and fostering a positive workplace culture. The ideal candidate will demonstrate strong organizational skills, excellent communication abilities in both *Chinese and English*, and a commitment to empowering employees.
*[Key Responsibilities]*
✦ *Recruitment &amp; Onboarding*
* Post job vacancies, screen resumes, and coordinate interviews.
* Manage end-to-end onboarding processes, including orientation and training.
✦ *Employee Relations &amp; Compliance*
* Maintain accurate and compliant employee records.
* Provide guidance on HR policies, benefits, and procedures.
* Collaborate with management to resolve employee concerns and mediate conflicts.
✦ *Administrative Operations*
* Handle document filing, data entry, and HR database management.
* Utilize *Google Workspace* (Docs, Sheets, Calendar) for scheduling and communication.
* Assist in payroll processing and related tasks.
*[Qualifications]*
✓ *Education*: College diploma or higher in *Human Resources, Business Administration*, or a related field.
✓ *Experience*: Minimum *2 years* of HR or administrative experience.
✓ *Language Requirements*:
* *Mandatory*: Full professional proficiency in *Chinese (listening, speaking, reading, writing)*.
* Fluent in *English* (written and spoken).
✓ *Technical Skills*:
* Advanced proficiency in *Microsoft Office* (Word, Excel, PowerPoint).
* Expertise in *Google Workspace* and HR management tools.
* Strong time management and multitasking abilities.
✓ *Core Competencies*:
* Discretion in handling confidential information.
* Excellent interpersonal and cross-functional collaboration skills.
* Proactive problem-solving mindset with a focus on employee support.
*[Why Join Us?]*
We offer competitive compensation, comprehensive benefits, and opportunities for professional development in a dynamic environment. If you are passionate about HR and meet the mandatory language requirements, we encourage you to apply!
职位类型：全职
薪资： $22.00至$27.00（每小时 ）
预计小时数：每周 40
工作经验:
* 人力资源: 2 年 (必填)
工作语言:
* 中文 (必填)
执照/证书:
* 工作许可 (必填)
Work Location: 现场办公</t>
  </si>
  <si>
    <t>https://www.indeed.com/viewjob?jk=a1200f2a87a39693</t>
  </si>
  <si>
    <t>Sr. Customer Quality Manager</t>
  </si>
  <si>
    <t>$158,695 - $229,046 a year</t>
  </si>
  <si>
    <t>Motive Companies</t>
  </si>
  <si>
    <t>San Jose, CA 95138</t>
  </si>
  <si>
    <t>Candidate will be the champion of quality in promoting customers' perception Power Integrations products. Candidate will ensure customer satisfaction by managing quality standards and customer expectations. Candidate will work seamlessly with various functional groups within the company and its supply base to secure customers' approval of PI products, facilitate customer audits, ensure timely resolution product quality problems, and drive corrective and preventive actions as needed. Candidate will act as the technical interface on quality matters with customers. As such, candidate must have quality systems expertise with excellent organizational and communication skills. Candidate must have a proven track record of having worked in a similar role in a semiconductor company. Specific responsibilities include, but are not limited to, the following.
Lead, coach and manage quality engineering team.
Directly interface with customers on quality maters
Collaborate with functional teams (Failure Analysis Engineering, Test Engineering, Product Engineering, Field Sales Organization) to achieve quality goals and customer satisfaction.
Drive corrective and preventive actions resulting from field failures and generate 8D problem resolution reports for customers.
Define and implement product quality operational and systemic improvements.
Provide product change notifications to customers.
Requirements:
B.S. in Electrical Engineering or an equivalent technical discipline.
10+ years of experience in customer quality engineering involving integrated circuits.
Expert in 8D problem resolution process.
Direct customer facing experience in quality manager role.
Must have problem solving skills on semiconductor products and manufacturing processes.
Must have excellent technical writing in organized and concise manner based on facts and data.
Must be available to travel to customer sites worldwide will be as required.
Must be able to carry out verbal and written technical communications.
Preference:
Able to also carry out verbal and written technical communications in Mandarin.
The annual base pay range for this position is $158,695- $229,046
IND123</t>
  </si>
  <si>
    <t>https://www.indeed.com/viewjob?jk=59e285b653b4080f</t>
  </si>
  <si>
    <t>Playful Learning Assistant</t>
  </si>
  <si>
    <t>$21.74 - $22.74 an hour</t>
  </si>
  <si>
    <t>Temporary, Seasonal, Full-time</t>
  </si>
  <si>
    <t>Bay Area Discovery Museum</t>
  </si>
  <si>
    <t>Sausalito, CA 94965</t>
  </si>
  <si>
    <t>Seasonal Playful Learning Assistant
POSITION SUMMARY
The Bay Area Discovery Museum is seeking a Seasonal Playful Learning Assistant to join our Learning &amp; Museum Experience team! This role plays an essential role in providing a memorable, engaging, welcoming, and safe experience for all museum visitors.
The Seasonal Playful Learning Assistant is a part of the public face of the museum, supporting playful learning experiences, programs and environments for young children and their families who participate in the museum’s onsite experiences. Seasonal Playful Learning Assistants bring an interest in and commitment to learning, and a love for shaping the growth and development of young children and their caregivers. The Seasonal Playful Learning Assistant role is a wonderful way to explore the fields of museum education, informal learning and early childhood education.
The pay rate for this entry-level position is $21.74/hour**. This position is a seasonal, temporary role that works a Thursday-Monday schedule (the Museum is closed on Tuesdays), including at least one weekend day. Typical shifts are 9:30am-4:30pm. This position works onsite at our gorgeous 7.5-acre campus in Sausalito, CA. This position is predominantly a public facing role. This seasonal position is currently only for a set period from May through August.
**Bilingual candidates (fluent in English and Spanish, Mandarin, or Cantonese) will earn $22.74/hour.
KEY ROLES AND RESPONSIBILITIES
Learning and Program Support
Ensures all indoor and outdoor learning environments are clean, tidy, and well-stocked with materials and props; ensures tools and equipment are clean and in good working order; replenishes and refreshes spaces throughout the day to ensure an exceptional visitor experience; documents and communicates repair, maintenance, and material supply issues to appropriate staff members; prepares tools and materials; assists with materials/supplies inventory organization, as needed.
Relieves Playful Learning Facilitators and Lead Program Facilitators on rotation throughout the day for breaks, and meetings, as needed; facilitates and supports playful learning for young children and their caregivers.
Supports museum opening and closing routines and protocols to ensure spaces are clean and ready for the next day.
Supports program and festival set up and cleanup/breakdown.
Playful Learning Facilitators and Lead Program Facilitators in delivering programming, as required.
Supports visitors in Spanish, Mandarin, or Cantonese, including translation of materials and communication (Bilingual staff only).
Customer Service
Ensures every visitor has an enjoyable and safe experience, and feels welcome and taken care of, by providing exceptional customer service and communication centered in empathy, inclusion, and flexibility.
Orients families and groups to the campus, programs, and activities; answers questions.
Adheres to, communicates, and enforces museum policies and protocols around visitor safety.
Additional duties as assigned.
SKILLS AND QUALIFICATIONS
Interest in working with young children 0-8 years and their families.
Customer service experience is strongly preferred.
Ability to speak Spanish, Mandarin, or Cantonese is a plus.
Professional commitment to Diversity, Equity, Access, and Inclusion; thoughtful and open about the role of a workplace and a cultural institution in creating a sense of welcome and belonging for staff and visitors.
Must be positive, friendly, and curious with an ability to work with a variety of people from various backgrounds and cultures.
Able to work independently and as part of a team.
Capable of speaking in front of small groups of visitors.
Must have excellent problem-solving skills, be dependable, helpful, and adaptable.
Flexibility to adjust schedule and work alternate days or hours is a plus depending on programming and other staffing needs.
A reliable source of transportation is required.
Ability to perform physical activities such as bending, kneeling, walking, and picking up items for 2-3 hours at a time. Ability to stand for up to 8 hours and carry up to 25 lbs. for short distances. Ability to work indoors and outdoors in varying types of weather.
TO APPLY
Qualified candidates should apply online here:
The Bay Area Discovery Museum is an equal opportunity employer committed to diversity. We encourage those from all backgrounds to apply to allow us to build the most inclusive and creative team possible.
Please do not remove yourself from contention before you even apply. Research shows that women and individuals from underrepresented backgrounds often apply to jobs only if they meet 100% of the qualifications. If much of this job description describes you, then you are highly encouraged to apply.
ABOUT US
At the Bay Area Discovery Museum, we believe that providing children with the high-quality early learning experiences they need to be successful is the best investment we can make as a society.
Whether at the Museum, online, or in the community, we provide experiences that spark children’s natural curiosity for the world around them, while building their creative problem-solving skills and STEM content knowledge. Both on-site and off-site, we facilitate research-backed learning experiences that are fun and engaging for children and families. At our one-of-a-kind location at the foot of the Golden Gate Bridge, this includes hands-on exhibits, rich STEM and art programming, an on-site preschool, and camps and classes. Off-site, our museum educators bring hands-on STEM programming to students and families at schools and libraries in all nine Bay Area counties.
We believe that these research-backed on-site and off-site experiences should be made available to all children and families and offer a variety of access initiatives toward this goal. We are currently working our way back up to our pre-pandemic numbers:
350,000 visitors each year, including nearly 100,000 with free or reduced admission
10,000 member families
26,000 children through our school and community programs
587 schools and 215 libraries through all nine Bay Area counties
The Bay Area Discovery Museum is committed to being welcoming and inclusive. We are continuously working toward the goal of reflecting the diversity of the Bay Area both within our organization and with those we serve.
WHAT WE OFFER
The Bay Area Discovery Museum offers a high-energy, results-oriented, creative and fun environment. Employees enjoy reciprocal admission benefits at other museums, regular all-staff celebrations, professional development training, and more. All staff members are valued for their contributions toward creating a high-quality experience for visitors, and their work that allows us to achieve our mission.
The museum offers 100% employer-paid medical, dental, vision, life, and long-term disability insurance to all full-time employees, as well as generous paid time off starting at three weeks per year. Staff working an average of 20+ hours per week are eligible for many of the same benefit plans on a prorated basis.
In addition, we offer the opportunity for each employee to make a unique impact on more than 350,000 museum visitors each year on-site, and many more in the community through the museum’s research-backed school and community programs.
NOTE TO CANDIDATE
Due to the sensitivity and requirements of our positions, you should expect to undergo and be cleared of an employment background/criminal check if extended an offer for employment. You may also be asked to provide proof of educational degree(s), licenses, credentials, or vaccinations pertinent to the position.</t>
  </si>
  <si>
    <t>https://www.indeed.com/viewjob?jk=232813fbe4bceb09</t>
  </si>
  <si>
    <t>$123,750 - $198,000 a year</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</si>
  <si>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Actual compensation will depend on a candidate’s education, experience, skills, and geographic location. The anticipated wage for this position is
$123,750 - $198,000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The Global Facilities Delivery (GFD) Organization, part of Corporate Engineering, delivers new and renovated capital assets around the world. Our mission is accomplished through a highly leveraged organization of design, construction, and qualification contractors. Many of the assets delivered focus on medical innovation and delivering innovative solutions to patients. Some of the assets delivered will expand the supply of existing medicines or strengthen the supply chain.
Key Objectives/Deliverables:
Project Management: Lead and manage teams to deliver large programs of at least $500MM USD or more in capital assets that are highly business-critical in nature. These teams will consist of both Lilly and Non-Lilly professionals, working to safely achieve project objectives from front-end planning (conceptual design) in a Brownfield or Greenfield site through operational qualification (cradle to grave). Project objectives are defined as delivering asset capability or capacity with safety, cost, schedule, and quality assurance.
Interface/Communication: Ability to lead from a regional distance from corporate headquarters while developing and maintaining effective communication with GFD leadership, the project team, governance teams, business partners, and other stakeholders. Facilitate issue resolution, anticipate scope changes, and implement project work safely with quality, speed, and value.
Compliance: Lead with a disciplined, structured approach to project management based on compliance with Company Policies and Procedures.
Safety/Environment: Develop and maintain safety and environmental execution plans for projects. Ensure compliance with safety and environmental policies, procedures, and work rules for project personnel, contractors, and subcontractors from conceptual design through operational verification.
Minimum Requirements:
Bachelor of Science in Engineering or a technical related field (i.e. project management, construction management).
Minimum of 10+ years previous experience in capital project delivery in industrial or manufacturing facilities (preferably leading projects/multiple projects &gt;$100MM in size).
Previous experience managing greenfield projects.
Willingness to relocate and/or travel to locations outside of home state/country.
Additional Preferences:
Pharmaceutical manufacturing experience
Capital Project Management Experience in pharmaceutical manufacturing facilities such as: Bulk API, sterile products, secondary packaging, devices, and to a lesser extent, lab projects
Experience in the following areas: GMP manufacturing, LEAN, automation, construction, construction quality, project controls, the engineering disciplines, safety, and scheduling
The capacity to achieve results and influence through people
Demonstrated ability to work from long distances with little supervision (ability to make decisions without managerial approval while keeping management informed/engaged on critical issues)
Effective communication skills, both written and verbal
Ability to influence personnel and organizations without having direct administrative responsibility for them
Competency in a foreign language(s)
Professional Engineer (PE) or equivalent technical certification
Project Management Professional (PMP) certification
Experience in working and/or living outside the U.S.
Demonstrated willingness to embrace the concept of continuous improvement and be an agent for change
Additional Information:
International travel is likely required in this role and may include weekends and multi-week stays (~15% to 30% travel, domestic and international).
The position will require full relocation to the project location at a later date, as it does require onsite presence.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t>
  </si>
  <si>
    <t>https://www.indeed.com/viewjob?jk=52e19b29d4d1775a</t>
  </si>
  <si>
    <t>WAREHOUSE SUPERVISOR</t>
  </si>
  <si>
    <t>YINLUN TDI LLC</t>
  </si>
  <si>
    <t>Houston, TX 77040</t>
  </si>
  <si>
    <t>Description:
YINLUN TDI LLC is a global leader in providing advanced thermal management solutions for the automotive, commercial truck, off-highway, and power generation markets. Headquartered in Houston, Texas, we operate sales and engineering facilities across the U.S. and manufacturing operations in China, the US, Mexico, Poland, India, and Southeast Asia. As a certified ISO 9001, ISO 14001, and IATF 16949 company, YINLUN TDI LLC specializes in designing and manufacturing world-class heat exchangers and thermal management products. Our innovations support both traditional and electric vehicle markets, with customers including global leaders from automotive, on-highway trucks, and off-highway machines.
W are located in NW Houston with an immediate need for a hands-on working Warehouse Supervisor who will be responsible supervising, the direct receiving, warehousing and distribution operations. The Warehouse Supervisor will oversee the efficient logistics of the warehouse operation. Administers operational procedures for activities, such as verification of incoming and outbound shipments, handling of materials, and keeping warehouse inventory current. Assures products, parts, or supplies are shipped, distributed, or received in an efficient manner. Evaluates the physical condition of the warehouse and equipment and prepares work orders for repairs and requisitions for replacement of equipment. Assigning warehouse staff duties and job tasks to ensure effectiveness. Responsibilities included interviewing, hiring, and training employees; planning, assigning, and directing work; appraising performance, rewarding and disciplining employees, addressing complaints and resolving problems.
Requirements:
Customer Focus – you will be responsible for delivering client orders in a professional, timely, and safe manner, and critically important for retaining client business over the longer term.
Operational Support – you will ensure operational support matters are dealt with promptly, professionally and making this aspect a key attribute of the YINLUN TDI team. You will keep the leadership team informed and advised, reporting regularly both positive factors and challenges relevant to the performance of the business.
Resource Coordination –you will prioritize workshop resources to optimally meet business demands
Leadership – you will be a hands-on Supervisor working alongside the performance of the warehouse staff, ensuring they are adequately informed, trained, and meeting expectations and any KPI’s/objectives are properly communicated. You will also promote teamwork, actively breaking down traditional barriers and inefficiencies.
Continuous Improvement – you will optimize performance of the warehouse – driving efficiency improvements, managing and reviewing the cost base against the budget, eliminating backlogs, and implementing lean processes to continually improve efficiency Health &amp; Safety: you champion a culture of safety by implementing and adhering to all regulations and protocols &amp; adhere to industry standards
Working Knowledge – understanding the principles of shipping, defining and addressing issues prior to surfacing.
Ability to navigate in computer software including Microsoft Excel, Word, E-mail, PLEX IS A PLUS!!
Working with a diverse group of employees, domestic and abroad, ensuring cohesive communication is a priority.
Mandarin Chinese and/or Spanish a plus!
We offer a competitive salary, full range of benefits - medical, dental, vision, life insurance, STD, LTD, 401(k) with company match, vacation, personal days, sick days, paid holidays. If you are interested, please submit your resume with salary requirements for immediate consideration.</t>
  </si>
  <si>
    <t>https://www.indeed.com/viewjob?jk=983c322b272fed5e</t>
  </si>
  <si>
    <t>Part-Time Administrative Assistant – Real Estate (60616)</t>
  </si>
  <si>
    <t>$20.00 - $22.83 an hour</t>
  </si>
  <si>
    <t>C21</t>
  </si>
  <si>
    <t>Chicago, IL 60616</t>
  </si>
  <si>
    <t>*Job Description:*
Are you a motivated, self-starter with real estate experience looking for a part-time opportunity in the near south Chicago? We are a dynamic real estate agency seeking an organized and detail-oriented Administrative Assistant to join our team. This position offers flexibility and the chance to work with a growing team in a fast-paced real estate environment.
*Key Responsibilities:*
* Manage the Real Estate transaction process for buyer, seller, landlord and renter clients from start to finish, acting as a point of contact for attorneys, inspectors, other realtors, and lenders.
* Prepare and manage contracts, disclosures, and transaction-related documents with clients and all transaction parties via Dotloop/emails. Upload documents to company systems, and ensure all documents are completed and filed correctly.
* Manage contacts and tasks in the CRM, ensuring accuracy and completeness.
* Prepare and manage listings, marketing materials, and client communications.
* Keep track of important dates and manage the calendar (listing, open houses, contracts, Attorney/Inspection review, appraisal, mortgage contingency, closing), print critical documents for final walkthrough and closing.
* Schedule and coordinate buyer tours, inspection, walk through and manage Top Agent Network buyer profiles/searches.
* Order photography and floor plans, meet with photographers at properties to ensure high-quality images, prepare listing to submit to MLS (Multiple Listing Service), and market listing in social media platforms.
* Execute social media marketing campaigns and update the company website and social media platforms (Instagram, Facebook, Twitter, LinkedIn, Vimeo, YouTube, Google, etc)
* Organize and help facilitate client appreciation events and create/send direct mail to past, current, and prospective clients.
* Assist with day-to-day administrative tasks, including scheduling appointments, coordinating showings, and managing communications with clients.
* Provide general office support, including managing emails, phone calls, and property research
* Handle other administrative tasks as needed to support the team..
*Qualifications:*
* Previous experience in real estate or a related field is preferred.
* Strong understanding of real estate contracts, processes, and procedures.
* Excellent organizational skills with the ability to prioritize and manage multiple tasks.
* Proficiency with Microsoft Office and Google Suite; experience with real estate software is preferred.
* Ability to work independently with minimal supervision and as part of a team.
* Strong communication skills, both written and verbal.
* Local in the near south Chicago or willing to commute to the area.
* Valid driver's license and reliable transportations, local in the near south Chicago, 100% office based.
* Must be a reliable self-starter with a positive attitude and a professional demeanor.
* Bilingual in Chinese is a plus.
*Compensation:* Competitive hourly rate based on experience.
If you are a proactive, detail-oriented individual with real estate experience looking for a flexible, part-time role, we would love to hear from you!
*How to Apply:* Please submit your resume and a brief cover letter outlining your experience and why you are the ideal candidate for this position.
*Equal opportunity employer. We celebrate diversity and are committed to creating an inclusive environment for all employees.*
Job Type: Part-time
Pay: $20.00 - $22.83 per hour
Expected hours: No less than 20 per week
Schedule:
* 4 hour shift
Work Location: In person</t>
  </si>
  <si>
    <t>https://www.indeed.com/viewjob?jk=61e2da50d4ebea30</t>
  </si>
  <si>
    <t>Front Desk Receptionist/Administrative Assistant</t>
  </si>
  <si>
    <t>$18 - $22 an hour</t>
  </si>
  <si>
    <t>House Medicine</t>
  </si>
  <si>
    <t>Alhambra, CA 91803</t>
  </si>
  <si>
    <t>*About us*
We are a multidisciplinary medical practice focused on cancer and transplant care. We are a rapidly growing, dynamic team looking add a Front Desk Receptionist and Administrative Assistant!
Responsibilities:
- Greet and welcome visitors in a professional and friendly manner
- Answer and direct phone calls, take messages, and provide information to callers
- Perform general clerical duties, such as photocopying, filing, and faxing
- Assist with order entry and maintaining office supplies inventory
- Coordinate projects and assist with project management tasks as needed
- Provide administrative support to various departments within the organization
- Support customer inquiries and provide excellent customer service
- Maintain confidentiality of sensitive information
Requirements: \*MANDARIN SPEAKING REQUIRED
- Previous experience in a receptionist or administrative assistant role preferred
- Strong organizational skills and attention to detail
- Proficient in using office software such as Microsoft Office Suite (Word, Excel, PowerPoint)
- Excellent verbal and written communication skills
- Ability to multitask and prioritize tasks effectively
- Experience working in a medical office
This is a full-time position with regular office hours. Benefits such as health insurance, dental coverage, and paid time off are available.
Job Type: Full-time
Pay: $18.00 - $22.00 per hour
Expected hours: 40 per week
Benefits:
* 401(k)
* Dental insurance
* Health insurance
* Paid time off
* Vision insurance
Schedule:
* 8 hour shift
Experience:
* Customer service: 1 year (Preferred)
Work Location: In person</t>
  </si>
  <si>
    <t>https://www.indeed.com/viewjob?jk=41b0bab79f1a61da</t>
  </si>
  <si>
    <t>Sales Associate - Part Time</t>
  </si>
  <si>
    <t>AM Retail Group - DKNY</t>
  </si>
  <si>
    <t>Livermore, CA 94551</t>
  </si>
  <si>
    <t>At DKNY, our sales team is one of the largest reasons for our success. We have openings for Part Time Sales Associates at our San Francisco Premium Outlets (Livermore, CA) location.
JOB QUALIFICATIONS:
6 months face-to-face customer service experience and High School Diploma (or equivalent) preferred.
Interpersonal and verbal communication skills enabling effective sales and customer relations.
Preference given to candidates that can speak Cantonese and/or Spanish in addition to English.
RESPONSIBILITIES:
Meet personal sales goals. Be aware of sales-to-goal status and consistently strive to achieve company sales expectations.
Maintain a strong customer focus and consistently provide quality customer service. Promote a positive customer experience by keeping all customer areas clean and present merchandise according to company merchandising standards.
Ring customer transactions, perform register functions and follow company cash handling policies.
OTHER INFORMATION:
Being successful at AM Retail Group means putting the best ideas to work, taking action and following through. You will be challenged by smart, committed co-workers and pushed to be your best. This is a place where your individual talents and creativity make a difference. We are a dynamic company that provides competitive salary and excellent benefits including medical, dental, 401k, life, disability and more!
Equal Opportunity Employer
AM Retail Group family of retail stores include: DKNY, Donna Karan, Karl Lagerfeld Paris, G.H. Bass &amp; Co., Andrew Marc &amp; Wilsons Leather
CA Residents: California Consumer Privacy Act Attached
The pay range for this position is: $15.50 to $17 per hour.
Please note that the foregoing compensation information is a good-faith assessment associated with this position only.</t>
  </si>
  <si>
    <t>https://www.indeed.com/viewjob?jk=27ce283889a26c2d</t>
  </si>
  <si>
    <t>(*Urgent) Optometrist (bilingual in English and Chinese)</t>
  </si>
  <si>
    <t>$200,000 - $240,000 a year</t>
  </si>
  <si>
    <t>*Optometrist Position at Four Season Medical PLLC*
*Description:* Four Season Medical PLLC is seeking an Optometrist to join our team at our Brooklyn and Manhattan locations. We are looking for a skilled physician to handle internally referred patients in our busy practice supported by 15 PCPs. Ideal candidates are fluent in Chinese (Mandarin, Cantonese, Fujianese, or other dialects) and demonstrate a commitment to high-quality care and leadership. Full administrative support for billing, credentialing, and scheduling is provided.
*Job Duties:*
* Work 3-5 days/week, 9:30 AM – 5:30 PM
* See 20-35 patients/day
* Maintain patient records and prescribe ocular treatments
* Conduct routine eye exams and refer as needed
*Qualifications:*
* NYS License; Board Certified or Eligible
* Bilingual in English and Chinese
* 1+ year of experience preferred but not required
*Benefits:*
* Salary: $200k-$240k based on experience
* 3 weeks’ vacation (full-time), 2 weeks’ vacation (part-time)
* 40 hours sick time, 6 paid holidays
* Health insurance for full-time employees
* Visa and Green Card sponsorship available
We look forward to hearing from you!
Job Types: Full-time, Part-time
Pay: $200,000.00 - $240,000.00 per year
Benefits:
* Flexible schedule
* Health insurance
* Paid time off
Medical Specialty:
* Primary Care
Schedule:
* 8 hour shift
Language:
* bilingually in English and Chinese (Required)
License/Certification:
* NYS Optometry License (Required)
* BC/BE (Preferred)
Ability to Commute:
* Brooklyn, NY 11220 (Required)
Ability to Relocate:
* Brooklyn, NY 11220: Relocate before starting work (Required)
Work Location: In person</t>
  </si>
  <si>
    <t>https://www.indeed.com/viewjob?jk=d9314fedec07d193</t>
  </si>
  <si>
    <t>Business Financial Consultant (Mandarin/Korean)</t>
  </si>
  <si>
    <t>From $56,213 a year</t>
  </si>
  <si>
    <t>Temporary, Permanent, Part-time, Full-time, Contract, Internship</t>
  </si>
  <si>
    <t>EAZZY CONSULTING LLC</t>
  </si>
  <si>
    <t>Are you ready to take control of your career in financial consulting? At *Eazzy Consulting LLC*, we’re looking for a driven, entrepreneurial-minded *Business Financial Consultant* to join our team in *Flushing, NY*. This is a *commission-only* role, designed for high-performers who thrive in a fast-paced environment. *Bilingual in Chinese is required.*
*About Eazzy Consulting LLC*
*Eazzy Consulting LLC* is a financial consulting firm founded by *industry experts* dedicated to providing *customized financial solutions* for individuals and businesses. We specialize in *personalized financial strategies* that alleviate financial burdens and empower *small to medium-sized enterprises* to achieve their financial goals and expand. Through our extensive network of *local and national banks* and *private investors* across all *50 states*, we offer a diverse range of *financing solutions*, including *fast microfinance products, commercial credit lines, commercial loans, and home sales loans*. At *Eazzy Consulting*, we are more than just financing consultant's—we are your *strategic financial partners*, committed to guiding you through challenges and unlocking long-term financial success.
Our diverse financing options include:
✔ *Fast microfinance products*
✔ *Commercial credit lines*
✔ *Commercial loans*
✔ *Business loans*
All backed by our *extensive network* of local and national banks and private investors across the United States.
As a rapidly expanding firm, we are actively seeking *highly motivated and ambitious financial professionals* to join our team and drive meaningful impact in the industry.
*Position Overview*
As a *Financial Consultant* at Eazzy Consulting, you will:
*Provide comprehensive financial planning and investment advice* to a diverse range of clients.
*Build and maintain relationships* with *Mandarin- and Korean-speaking* clients.
*Analyze clients' financial situations, goals, and needs* to develop customized financial strategies.
*Stay updated* on market trends and regulatory changes.
*Collaborate* with team members to enhance client service and support business growth.
*Conduct educational seminars and workshops in Mandarin* to promote our services.
*Work independently* to meet sales targets and earn commissions.
*What It Takes to Succeed in This Role*
*Results-Driven Mindset*
Sales is a performance-based industry. *There are no handouts*—your success is a direct reflection of your efforts. You will face challenges and failures, but those who persist will thrive.
*No Handouts – Only What You Earn*
Sales isn’t for everyone. Success is entirely in your hands—your success is a direct reflection of your efforts. You will face challenges and failures, but those who persist will thrive.
*Work Every Day Until You Can Afford Not To*
As a *commission-based professional*, momentum is everything. Establishing a strong work ethic and avoiding bad habits early on will set the foundation for long-term success.
*Master the Process*
At this stage, your focus should be on *consistent execution* rather than perfection. The core of your work will be *prospecting and sales activities*—developing expertise comes with time.
*Leverage the Real Estate Market*
Develop partnerships with *new real estate agents*, prioritizing those who are *serious about scaling their business*. Collaborate on *open houses* for first-time home buyers to expand your network and opportunities.
*Present Yourself as a Professional*
Your image reflects your credibility. While not mandatory, maintaining *business casual attire* daily enhances trust and professionalism—especially for younger professionals looking to build authority in the industry.
*Maximize Social Media Engagement*
A *strong online presence* is essential for branding and lead generation. Your daily goal should include:
*1 Video Post*
*1 Written Post*
*1 Image Post*
*Expand Your Professional Network*
Identify and connect with *15 local professionals per day* within:
* Real Estate
* CPA's
* Business Broker/Banker's
* Lawyer Firm
* Small-Mid Sizes Business Owner's (Less than 100 Employees)
* Financial Advisory
* Insurance
* Auto Sales
* Business Ownership
Focus on *professionals within four years of your age and 30 minutes of your location* to cultivate *meaningful, long-term business relationships*.
*Your Network = Your Net Worth *Create &amp; Lead a Professional Networking Group
Establish a *weekly networking meetup* in a centralized location, inviting professionals from your network. This will not only enhance your *public speaking and leadership skills* but will also help position you as an industry leader among *future homebuyers and investors*.
✅*Your First Year Is About Building:*
*Industry Knowledge*
*Product Expertise*
*Work Habits &amp; Routines*
*Client Portfolio &amp; Business Relationships*
*Who We’re Looking For:*
Again, We are looking for *a dynamic, results-driven Business Financial Consultant* to work in our *Flushing, NY* office. This is a *100% commission-based role*, ideal for candidates with an *entrepreneurial mindset* and a passion for *financial consulting, investment planning, and business development*.
In this role, you will:
*Provide strategic financial planning* and investment advice to a diverse clientele.
*Build and maintain strong relationships* with Mandarin- and Korean-speaking clients.
*Analyze clients' financial situations, goals, and needs* to develop customized solutions.
*Stay ahead of market trends* and regulatory developments.
*Collaborate with internal teams* to enhance client service and drive business growth.
*Lead educational seminars and workshops in Mandarin* to promote financial literacy and our services.
*Work independently* to meet sales targets, develop a client base, and maximize commissions.
This position provides *limitless earning potential* based on performance, with *comprehensive training and mentorship* to support your success.
✔ *Bilingual in Chinese* (Mandarin or Cantonese)
✔ Based in *Flushing, NY (in-office role)*
✔ *Self-motivated and disciplined*
✔ Entrepreneurial mindset with a *strong work ethic*
✔ Willing to *build from the ground up*
\_\_\_\_\_\_\_\_\_\_\_\_\_\_\_\_\_\_\_\_\_\_\_\_\_\_\_
At *Eazzy Consulting LLC*, we are committed to finding the right talent to join our growing team. Our hiring process is designed to be *efficient, transparent, and engaging*, ensuring that both you and our team have the opportunity to determine the best fit.
*Step 1: Application Submission* – Submit your *resume* for review. Our recruitment team will assess your background, experience, and skills to determine if you align with the role.
*Step 2: Initial Screening* – If your qualifications match our needs, we will reach out to schedule a *brief phone or video interview* to learn more about your experience, career goals, and interest in the role.
*Step 3: On-Site Interview (Next Step!)* – Selected candidates will be invited to our *Flushing, NY office* for an *in-person interview*. This is your chance to meet the team, gain insight into our work environment, and discuss how your skills align with our company’s mission.
*Step 4: Decision &amp; Offer* – If selected, you will receive a formal *job offer*, detailing commission structure, training opportunities, and next steps for onboarding.
Visa Sponsorship
✅ *Optional Practical Training (OPT) and Curricular Practical Training (CPT) available* for eligible candidates.
✅ *H1-B Visa Sponsorship* may be offered based on work performance and company needs.
*Ready to Apply?* Submit your resume today and take the next step toward an exciting career with *Eazzy Consulting LLC!*
Job Types: Full-time, Part-time, Contract, Temporary, Internship, Permanent
Pay: From $56,213.00 per year
Expected hours: No less than 40 per week
Benefits:
* Employee assistance program
* Professional development assistance
* Referral program
Compensation Package:
* 1099 contract
* Commission only
* Commission pay
* Profit sharing
* Signing bonus
Experience:
* Financial services: 1 year (Preferred)
Ability to Commute:
* Flushing, NY 11354 (Required)
Ability to Relocate:
* Flushing, NY 11354: Relocate before starting work (Required)
Work Location: In person</t>
  </si>
  <si>
    <t>https://www.indeed.com/viewjob?jk=7363b2d65148f770</t>
  </si>
  <si>
    <t>Chinese Speaking Podiatrist</t>
  </si>
  <si>
    <t>$220,000 - $300,000 a year</t>
  </si>
  <si>
    <t>*Podiatrist*
* Salary: 160,000.00-180,000.00 per year
*Description:*
Four Season Medical PLLC is seeking to add a new Podiatrist to our already established Podiatry practice. Our clinic is a multi-specialty outpatient facility with Primary Care, Podiatry, Physical Therapy, Physical Medicine and Rehabilitation, Optometry, and Ophthalmology. Most of our patients are internally referred by our PCPs. We are looking for a Chinese speaking Podiatrist because a majority of our patients speak Chinese. Fluency in either Mandarin or Cantonese is necessary and the ability to communicate in both is ideal but not required. All of our support staff are bilingual so it is definitely acceptable for the provider not to be fluent in both dialects. The ideal candidate is a Chinese speaking Podiatrist with experience working in Asian immigrant communities. This is a great opportunity for a podiatrist looking for a new position where they can truly grow their career as an established Physician. Providers who have recently completed a clerkship/fellowship are encouraged to apply, however we prefer applicants who are already in network with Medicaid, Medicare, and multiple managed care insurance carriers.
*Job Duties:*
* Work 5 days per week
* 9:30 AM – 5:30 PM
* See 25 -35 patients per day
* Create a rapport with patients and provide an exemplary healthcare experience
* Help patients meet their health goals as related to foot care and Podiatry visits, especially patients with Diabetes
*Qualifications:*
* Licensed in New York State Board Certified or Eligible
* 1+ year of experience preferred but not required
* Bilingual: Chinese &amp; English preferred
*Benefits:*
* Negotiable salary: We know the job market is competitive and we will work with the right Physician to make compensation the most ideal for you.
* 3 week’s vacation
* 40 hours sick time
* 6 paid holidays
* Health insurance for individual
* Visa and Green Card Sponsorship
We look forward to hearing from you!
Job Types: Full-time, Part-time
Pay: $220,000.00 - $300,000.00 per year
Expected hours: 40 per week
Benefits:
* Health insurance
* Paid time off
Schedule:
* 8 hour shift
Education:
* Doctorate (Preferred)
License/Certification:
* BC/BE (Preferred)
* Medical License (Required)
Ability to Relocate:
* Brooklyn, NY 11220: Relocate before starting work (Required)
Work Location: In person</t>
  </si>
  <si>
    <t>https://www.indeed.com/viewjob?jk=7cbb8dcf99e05c03</t>
  </si>
  <si>
    <t>Customer Service Representative</t>
  </si>
  <si>
    <t>$17.55 - $19.75 an hour</t>
  </si>
  <si>
    <t>合同会社ハピネス</t>
  </si>
  <si>
    <t>*Job Summary*
We are seeking a Customer Service Representative to join our team. The ideal candidate will be responsible for providing exceptional service to customers, resolving inquiries, and ensuring customer satisfaction.
*Responsibilities*
* Communicate with customers via phone, email, and chat
* Assist customers with product inquiries and issues
* Process orders, returns, and exchanges
* Handle customer complaints in a professional manner
* Collaborate with sales and support teams to provide comprehensive service
* Conduct outbound calls for follow-ups and surveys
*Requirements*
* Proficiency in English; multilingual abilities are a plus
* Strong typing skills to input customer information accurately
* Ability to effectively communicate with customers
* Experience in cash handling is preferred
* Prior experience in customer service or related field is beneficial
* Analytical skills to assess customer needs and provide appropriate solutions
Job Types: Full-time, Part-time
Pay: $17.55 - $19.75 per hour
People with a criminal record are encouraged to apply
Work Location: Remote</t>
  </si>
  <si>
    <t>https://www.indeed.com/viewjob?jk=885c24b6860e61ca</t>
  </si>
  <si>
    <t>Chinese Cantonese Interpreter (Freelance)</t>
  </si>
  <si>
    <t>From $28 an hour</t>
  </si>
  <si>
    <t>*Freelance *_*Chinese Cantonese*_ *Medical Interpreter*
Are you bilingual, and passionate about supporting others in healthcare? Join our team and make a meaningful impact!
*About the Role*
We are hiring *on-site medical interpreters* to provide in-person language support for clients in the *Washington D.C., Northern Virginia, and Maryland areas*.
*Why Work with Us?*
* *Flexible Scheduling*: Set your own hours and workload.
* *Competitive Pay*: Earn starting at *$28/hour*.
* *Purposeful Work*: Bridge language gaps in critical healthcare settings.
*Position Details*
* *Type*: Freelance/Independent Contractor (not full-time or part-time).
* *Location*: Must live in the D.C., Northern Virginia, or Maryland area and be willing to travel to client sites.
*Requirements*
* Valid U.S. work authorization.
* Minimum age: 18 years.
* High school diploma or equivalent.
* Completion (or intent to complete):
* *40-hour Medical Interpreter Training Course*.
* *Oral Language Proficiency Test* in English and target language(s).
*How to Apply*
Ready to join? Apply now on our website by copying and pasting the following link:: _*https://www.libertylanguageservices.com/apply-now/*_
Job Type: Contract
Pay: From $28.00 per hour
Benefits:
* Flexible schedule
* Professional development assistance
* Referral program
Schedule:
* Choose your own hours
Application Question(s):
* Do you live in Washington D.C., Virginia, or Maryland?
Education:
* High school or equivalent (Required)
Language:
* Chinese Cantonese (Required)
Work Location: In person</t>
  </si>
  <si>
    <t>https://www.indeed.com/viewjob?jk=2973d628c61653df</t>
  </si>
  <si>
    <t>Food Service Worker- River City Mandarin</t>
  </si>
  <si>
    <t>$13 an hour</t>
  </si>
  <si>
    <t>SLA Management</t>
  </si>
  <si>
    <t>Jacksonville, FL 32257</t>
  </si>
  <si>
    <t>SLA Management is hiring a Café Food Service Worker to join our dedicated team at River City Science Academy Mandarin. We’re a food service management company committed to creating exceptional dining experiences for schools, businesses, and organizations, driven by fresh ingredients, friendly service, and teamwork.
As a Café Food Service Worker, you’ll help prepare and serve meals, maintain cleanliness, and ensure every guest has a welcoming experience. Key responsibilities include assisting with food preparation and portioning, serving meals to SLA standards, and upholding food safety and sanitation guidelines. You'll also keep the café organized and stocked, and work collaboratively to provide efficient, friendly service.
*Qualifications*:
* Experience in food or customer service is a plus.
* A strong focus on customer service, teamwork, and reliability.
* Willingness to learn food safety and sanitation practices.
* Ability to stand for long periods and lift up to 20 lbs.
*Why Join Us?* SLA offers a regular schedule with weekends and evenings off, a supportive team atmosphere, career development opportunities, and the chance to make a positive community impact. Apply through Indeed and share your enthusiasm for joining SLA Management!
Job Type: Full-time
Pay: $13.00 per hour
Shift:
* 4 hour shift
* 8 hour shift
* Day shift
* Morning shift
Ability to Relocate:
* Jacksonville, FL 32257: Relocate before starting work (Required)
Work Location: In person</t>
  </si>
  <si>
    <t>https://www.indeed.com/viewjob?jk=c79995e369246c7c</t>
  </si>
  <si>
    <t>Chinese Speaking Marketing</t>
  </si>
  <si>
    <t>You will be responsible for:
* Clinic Marketing
* Phone calling patient
* Confirming schedules
* Going out to confirm insurance
It is necessary to:
* Speak excellent English and Chinese
会中文，打电话给病人，确认日程。需要口才好。
Job Type: Full-time
Pay: $18.00 - $25.00 per hour
Expected hours: 40 per week
Schedule:
* 8 hour shift
Experience:
* Marketing: 1 year (Preferred)
Language:
* Chinese (Required)
Ability to Relocate:
* Brooklyn, NY 11220: Relocate before starting work (Required)
Work Location: In person</t>
  </si>
  <si>
    <t>https://www.indeed.com/viewjob?jk=b91c1b256d98cb0b</t>
  </si>
  <si>
    <t>Family Nurse Practitioner/ Nurse Practitioner (Bilingual in English and Cantonese)</t>
  </si>
  <si>
    <t>$150,000 - $200,000 a year</t>
  </si>
  <si>
    <t>Four Season Medical PLLC is seeking a new Family Nurse Practitioner or Nurse Practitioner for our warm welcoming team! We need to bring on another part-time provider to meet our growing patient volume.
This is a great opportunity for FNPs who have recently completed their advanced practice degree as for established practitioners looking for a new position. This is an excellent practice for a provider to grow a long-term career and patient base!
Job Duties:
* Work 3 - 5 days per week 9:00 AM - 5:30 PM
* See 20-25 patients per day
* Create a rapport with children, parents, and adult patients by providing an exemplary healthcare experience
* Help pediatric and adult patients feel comfortable and meet their health goals
* Work with Family Medicine Physician, MAs, and Office Manager to uphold the goals and mission of the practice
Qualifications:
* Licensed in New York State
* Board Certified or Eligible
* 1+ year of experience preferred but not required
* Bilingual in English and Chinese (Required Cantonese, while Mandarin is preferred not mandatory)
Benefits:
* Negotiable salary: We know the job market is competitive and we will work with the right Physician to make compensation the most ideal for you.
* 3 week’s vacation (full-time employee)
* 40 hours of sick time (full-time employee)
* 6 paid holidays
* Health insurance for individuals (full-time employees)
* Visa and Green Card Sponsorship
We look forward to hearing from you!
Job Types: Full-time, Part-time
Pay: $150,000.00 - $200,000.00 per year
Expected hours: 40 per week
Benefits:
* Flexible schedule
* Health insurance
* Paid time off
Medical Specialty:
* Internal Medicine
* Primary Care
Application Question(s):
* Are you applying for a full-time or part-time position?
Education:
* Master's (Preferred)
Language:
* bilingually in English and Chinese (Cantonese) (Required)
License/Certification:
* Certified Nurse Practitioner (Preferred)
* NYS Licensed Nurse Practitioner (Required)
Ability to Commute:
* Brooklyn, NY 11220 (Required)
Ability to Relocate:
* Brooklyn, NY 11220: Relocate before starting work (Required)
Willingness to travel:
* 25% (Preferred)
Work Location: In person</t>
  </si>
  <si>
    <t>https://www.indeed.com/viewjob?jk=01d0aa5e458acf91</t>
  </si>
  <si>
    <t>Veterinary Technician</t>
  </si>
  <si>
    <t>Companion Animal Wellness Center</t>
  </si>
  <si>
    <t>Carlsbad, CA 92008</t>
  </si>
  <si>
    <t>*Job description*
*About us*
Companion Animal Wellness Center is a privately owned veterinary practice that offers a positive veterinary environment, encouraging team collaboration, individual growth, and exceptional patient care. We are a fully integrative veterinary facility offering conventional western medicine, traditional Chinese medicine, acupuncture, VOM (veterinary chiropractic).
Conveniently located off of the 78 freeway, close to Carlsbad, Oceanside, Vista, La Costa, Encinitas, Companion Animal Wellness Center is an easy commute from most of San Diego County and South Orange County.
We embrace gentle handling, fear-free, and feline friendly techniques with all of our patients. Questions and feedback are encouraged with all staff members, including to doctors and management, to help grow a positive and supportive work environment.
*Job Title:*
*Registered Veterinary Technician (RVT)*
_*Job Summary:*_
We are seeking a dedicated and experienced Registered Veterinary Technician (RVT) to join our team. As an RVT, you will play a crucial role in assisting veterinarians and leading the support staff in providing high-quality and compassionate care to animals. This position offers a unique opportunity for individuals passionate about animal health by utilizing conventional and integrative medicine techniques to improve our patients' lives. The ideal candidate will be open to learning and teaching new techniques to help enhance our passion for the best care we can provide to our patients.
The successful candidate will work directly with the veterinarian and support staff, collaborating on projects that are vital to the success of our practice. Candidates can count on the opportunity to build a strong professional network in a unique and supportive environment. If you are passionate about animals and have the necessary skills and experience, we would love to hear from you.
Current California Registered Veterinary Technician license (CaRVT) in good standing is required.
_*Responsibilities:*_
- Induce anesthesia for dental/surgical procedures
- Perform Dental Extractions
- Accurately calculate and administer medications for anesthetic/sedated procedures in multiple species
- Recognize and identify abnormalities in patient vital sign parameters
- Handle animals safely and compassionately
- Facilitate patient care based on Veterinarian instruction
- Recognize urgency of situations and respond appropriately based on those situations
- Provide support in veterinary critical care situations
- Maintain accurate records of patient information and treatment plans
- Conduct laboratory tests and analyze results
- Assist veterinarians during examinations, surgeries, and other medical procedures
_*Experience:*_
- Previous experience as a Registered Veterinary Technician in a clinic setting is preferred
- Proficiency in gentle handling and Fear Free techniques
- Familiarity with laboratory procedures, including obtaining samples and setting up testing.
- Previous medical experience for exotic species, a plus
- Accurately filling medications
_*Skills:*_
- Strong understanding of veterinary technician duties
- Ability to effectively triage critical and urgent situations
- Proficiency in dental terminology for veterinary procedures
- Knowledge of veterinary critical care practice
- Venipuncture (lab collection, IVC placement)
- Identify drug interactions and knowledge of pharmacokinetics
- Medical math
- Proficiency in sterile technique and sterile prep for procedures
- Effective multi-tasking
- Collaboration with team to complete daily tasks
Join our team as a Veterinary Technician and make a difference in the lives of pets and their families every day. Apply now to be part of our compassionate and dedicated veterinary care team.
Job Type: Full-time
Pay: $30.00 - $32.00 per hour
Expected hours: 30 – 40 per week
Benefits:
* 401(k)
* Employee discount
* Health insurance
* License reimbursement
* Paid time off
Schedule:
* 10 hour shifts
* Open Monday thru Friday
* No nights
* No weekends
Experience:
* Veterinary experience: 2 years (Required)
License/Certification:
* California RVT License (Required)
Ability to Commute:
* Carlsbad, CA 92008 (Required)
Work Location: In person
Job Type: Full-time
Pay: $30.00 - $32.00 per hour
Expected hours: 30 – 40 per week
Benefits:
* 401(k)
* 401(k) matching
* Dental insurance
* Flexible schedule
* Health insurance
* License reimbursement
* Life insurance
* Paid time off
* Professional development assistance
* Vision insurance
Schedule:
* 10 hour shift
* 4x10
License/Certification:
* California RVT license (Required)
Ability to Commute:
* Carlsbad, CA 92008 (Required)
Ability to Relocate:
* Carlsbad, CA 92008: Relocate before starting work (Required)
Work Location: In person</t>
  </si>
  <si>
    <t>https://www.indeed.com/viewjob?jk=260eda00f10f52c7</t>
  </si>
  <si>
    <t>Physician Assistant (Bilingual in English and Cantonese)</t>
  </si>
  <si>
    <t>*Physician Assistant*
Four Season Medical PLLC is seeking a Certified Physician Assistant to join our Family Practice teams at various clinics throughout New York City. The needed schedule is *4 days and 36 hours* per week: *Monday to Friday* *9 AM - 5:30 PM*. The Physician Assistant must be fluent in English and Chinese.
*Job Duties:*
* Conduct Patient Assessments
* Develop and Implement Treatment Plans
* Take medical histories and record vital signs
* Explain treatment procedures to patients
* Prepare patients for examination
* Assist the physician during the examination
* Educate Patients and Families
* Perform Minor Procedures
* Other duties as assigned by the Physician or the Office Manager
*Qualifications:*
* Certified Physician Assistant
* Bilingual in English and Chinese(Cantonese)
* Authorized to work in the US
* 3 months+ PA experience
We look forward to hearing from you!
Work Remotely
* No
Job Types: Full-time, Part-time
Pay: $150,000.00 - $250,000.00 per year
Expected hours: 40 per week
Benefits:
* Flexible schedule
* Health insurance
* Paid time off
Medical Specialty:
* Family Medicine
* Internal Medicine
* Primary Care
Schedule:
* 8 hour shift
Application Question(s):
* Are you applying for a full-time or part-time position?
Education:
* Master's (Preferred)
Language:
* Bilingually in English and Chinese (Required)
License/Certification:
* PA-C (Preferred)
* Physician Assistant License (Required)
Ability to Commute:
* Brooklyn, NY 11220 (Required)
Ability to Relocate:
* Brooklyn, NY 11220: Relocate before starting work (Required)
Work Location: In person</t>
  </si>
  <si>
    <t>https://www.indeed.com/viewjob?jk=cae73f8e1bdfe886</t>
  </si>
  <si>
    <t>Water Resources Engineer in Training</t>
  </si>
  <si>
    <t>Thomas &amp; Hutton</t>
  </si>
  <si>
    <t>Mount Pleasant, SC 29464</t>
  </si>
  <si>
    <t>WATER RESOURCES ENGINEER IN TRAINING
Thomas &amp; Hutton is a growing, well-established multi-discipline engineering firm providing consulting services throughout the southeast. We are an award-winning company that has been recognized as one of the best places to work in Georgia and South Carolina. Some of our many services include Civil, Environmental, Structural and Marine Engineering; Land Surveying; Land Planning; Landscape Architecture; Geographic Information Systems and Construction Administration.
Thomas &amp; Hutton is seeking a Water Resources Engineer - Designer - Engineer in Training to work in the Water Resources Department located in Mount Pleasant, SC.
The successful candidate will join a collaborative team and may provide:
Assistance with design and drafting of construction plans (Civil 3D), preparation of contract documents, quantity take-offs and opinions of construction costs for private and public site development and infrastructure projects.
Assist in performing and/or conducting hydrologic analysis, hydraulic analysis and water quality analysis of open channel and/or closed conduit stormwater collection systems, 1-dimensional and 2-dimensional hydrologic/hydraulic modeling.
Assist in designing site-specific best management practices (BMPs) to achieve permitting requirements including conventional, low impact development and stormwater volume control BMPs
Assist in the preparation of permit applications and supporting documentation to obtain regulatory construction permits.
Assist in preparation of floodplain models, FEMA Letter of Map Revision, documents and exhibits and drainage reports,
Software to be used may include Autodesk Civil 3D, Storm and Sanitary Analysis, Storm Sewers, Interconnected Channel and Pond Routing, Storm/XPSWMM, HEC-Ras, HEC-HMS, and ArcMap.
Minimum Requirements:
Bachelor’s degree in Civil Engineering or related field.
EIT certification, PE preferred
Previous internship and or working experience in water resources or civil design
Must be motivated, ambitious and a team player.
Civil3D and ArcMap experience preferred.
Preferred Skills
Must demonstrate excellent verbal, written, presentation, and organization skills.
Must be willing to work in a fast paced, client driven atmosphere in a team setting.
Basic knowledge of MS Office and Autodesk Civil 3D.
Civil 3D and ArcMap experience is preferred.
Please note, sponsorship is not available for this position. Thomas &amp; Hutton is a Drug-Free Workplace &amp; E-Verify Participant
Thomas &amp; Hutton’s Mission Statement, “Relationships and Solutions for Success” describes not only our unwavering commitment to clients but also our commitment to the success, both professionally and personally, of our employees. Thomas &amp; Hutton was named to the Best Places to Work in South Carolina and Georgia by SCBIZ and Georgia Trend, and named One of the best Civil Engineering firms to work for by CE News/Zweig White. What makes Thomas &amp; Hutton a great place to work? Opportunities for professional development, strong benefits and compensation packages, a commitment to make our communities better for future generations, a family-oriented culture, and our reputation as a firm with extremely knowledgeable professionals who serve as trusted advisors to our clients. Visit www.thomasandhutton.com to learn more.
 Some of our many benefits include:
Superior Health, Dental, Vision, and Rx Insurance Programs
Condensed work schedule
Generous base compensation and bonus plan
Retirement Plans
Generous paid time off and holidays
Thomas &amp; Hutton University - On-site provider of professional development hours and continuing education credits
College tuition reimbursement programs (Graduate &amp; Undergraduate)
In-house Up and Ready Civil 3D Software Training Program
We are an equal opportunity employer.
Qualified minorities, women, veterans and individuals with disabilities are encouraged to apply.
If you want to view the EEO is the Law poster, please choose your language: English – Spanish – Arabic - Chinese</t>
  </si>
  <si>
    <t>https://www.indeed.com/viewjob?jk=22d4ceda6b127b25</t>
  </si>
  <si>
    <t>Licensed Esthetician</t>
  </si>
  <si>
    <t>JK Facial Plastics</t>
  </si>
  <si>
    <t>Bayside, NY 11361</t>
  </si>
  <si>
    <t>Job Summary:
We are seeking a skilled and passionate Esthetician to join our team. We are looking for esthetician that is experienced in lasers. You will provide a range of skincare treatments and services to our clients, helping them achieve their desired results. If you have a strong background in esthetics and are dedicated to providing exceptional customer service, we would love to hear from you.
\*\*\*\* MUST BE BI-LINGUAL - Korean/Chinese and English\*\*\*\*
Responsibilities:
- Perform a variety of skincare treatments, including facials, chemical peels, and microdermabrasion
- Conduct consultations with clients to assess their skincare needs and recommend appropriate treatments
- Administer eyelash extensions and perform makeup applications for special occasions
- Provide hair removal services such as waxing and threading
- Educate clients on proper skincare routines and recommend products for at-home use
- Maintain a clean and sanitary work environment, following all health and safety regulations
- Utilize salon software (MINDBODY) to schedule appointments, manage client information, and process payments
- Assist with retail sales of skincare products and provide product recommendations based on client needs
Experience:
- Proven experience as an Esthetician, with a strong knowledge of skincare treatments and techniques
- Familiarity with dermal fillers, botulinum toxin treatments, and other advanced esthetic procedures is a plus
- Excellent customer service skills with the ability to build rapport with clients
- Strong communication skills to effectively explain treatments and skincare recommendations
- Proficiency in makeup application techniques for various skin types and tones
- Ability to maintain a clean and organized workspace while adhering to sanitation guidelines
At our salon, we offer competitive pay rates along with opportunities for professional growth. If you are passionate about esthetics and dedicated to providing exceptional service, we invite you to apply for this position.
Job Types: Full-time, Part-time
Compensation Package:
* Commission pay
* Hourly pay
* Tips
Schedule:
* 8 hour shift
* Monday to Friday
* Weekends as needed
Ability to Commute:
* Bayside, NY 11361 (Preferred)
Ability to Relocate:
* Bayside, NY 11361: Relocate before starting work (Required)
Work Location: In person</t>
  </si>
  <si>
    <t>https://www.indeed.com/viewjob?jk=57c6925f84225ee6</t>
  </si>
  <si>
    <t>Senior BMC Engineer</t>
  </si>
  <si>
    <t>$100,000 - $170,000 a year</t>
  </si>
  <si>
    <t>About Aivres
Aivres is a leading global data center and cloud computing solutions provider committed to delivering innovative technologies that propel the world’s leading industries to new frontiers. We deliver and deploy robust, performance-optimized, purpose-built platforms to major data centers around the globe.
Job Summary
As a BMC (Baseboard Management Controller) Engineer you will work as part of a Research and Development team responsible for developing, testing, and debugging Firmware and embedded system software that interface with Linux/Windows Operating System.
Level: Mid-Senior Level
Salary range: $100K/yr – $170K/yr
Primary Responsibilities
Design and development of server BMC, including but not limited to: BMC kernel configuration, porting, hardware adaptation, sensor monitoring, IPMI/Redfish protocol development, multi-protocol development (SPI, SMBus, PMBus, MCTP, PLDM, etc.), thermal management implementation, and firmware update function
Provide BMC with Aivres design function and cooperate with other units to develop
Modify and customize BMC according to customers’ requirements, communicate with customers about requirements details, respond to and solve customers’ problems
Perform BMC test tasks
Qualifications
Degree in computer science or related discipline, at least 7 years of relevant working experience
Familiarity with Intel/AMD platform adaptation development
Familiarity with Aspeed BMC chip management function development, IPMI /Redfish standard operation principle
Familiarity with C/C++, embedded Linux development
English and Mandarin fluency highly preferred
Experience in server development preferred
Details:
Job Location: Fremont
Department: R&amp;D
Job Type: Full-time
How to Apply:
To apply, please send your resume to ushr@aivres.com.</t>
  </si>
  <si>
    <t>https://www.indeed.com/viewjob?jk=fad1fcfa72e65f4d</t>
  </si>
  <si>
    <t>Supply Chain Specialist</t>
  </si>
  <si>
    <t>Foxconn Industrial Internet - FII</t>
  </si>
  <si>
    <t>*Supply Chain Specialist*
Location: Durham, North Carolina, United States
Employment Type: Full-time
Reports To: Site Sr. Program Manager
*Overview:*
Supply Chain Specialist, you will manage efficient supply operations to ensure maximum productivity and customer satisfaction while meeting overall business requirements. The responsibility extends to driving and achieving business &amp; financial results for the products/programs. Responsibilities include implementing, monitoring and maintaining supply chain management process/strategies to deliver products to meet or exceed customers' need. The focus will be on managing programs and/or products supplies through coordination of various internal/external functional groups among Tianjin, Mexico and Durham. This requires confidence in implementing complex project schedules and meeting deadlines and deliverables within a structured Time to Market process. Ultimately, you will be the end-to-end owner of your supply chain accounts.
*Duties and Responsibilities: *
· Performs weekly updates for continuity of supply &amp; mitigation of risk to customer.
· Understands manufacturing supply chain processes and requirements for cost analysis.
· Communicates, resolves supply chain issues between factories and customers.
· Exercises overall ownership of the managed accounts. Be the bridge among customers and Factory, R&amp;D, Supports, Suppliers etc.
· Oversee production/delivery schedules to meet customer requirements.
· Ensure customer satisfaction with timely deliveries.
· Perform material RMA to return defective materials back to suppliers.
· Plan the required materials and purchase quantities to fulfill demand of service line. Submit workorders. Utilize SAP, Excel and Microsoft Office 365. Ensuring materials meet specifications, quality standards, and are cost-efficient
· Excellent interpersonal skills, verbal and written communication, in English and Mandarin Chinese.
· Proven ability to work both collaboratively on a team as well as independently on multiple high-priority projects.
· Ability to demonstrate critical thinking and decision-making skills.
· Assist in addressing material shortage, backlogs, or other potential schedule interruptions that may impact inventory levels.
· Prepare reports accurately on a weekly basis.
· Plan, schedule, coordinate and expedite material issue/product to the production floor.
· Track effective inventory transaction management (in/out).
· Proficient in MS Office, including Excel, Word, PowerPoint, Outlook.
*Education and Experience:*
· Bachelor's degree in engineering, business management, information technology, marketing, or related field.
· Three- Five years of professional experience in supply chain experience in PC/Server manufacturing
Job Types: Full-time, Contract
Benefits:
* 401(k)
* Dental insurance
* Health insurance
* Paid time off
* Vision insurance
Schedule:
* 8 hour shift
* Day shift
* Monday to Friday
Education:
* Bachelor's (Required)
Work Location: In person</t>
  </si>
  <si>
    <t>https://www.indeed.com/viewjob?jk=8a5f77fcfa5daea4</t>
  </si>
  <si>
    <t>Senior BIOS Engineer</t>
  </si>
  <si>
    <t>About Aivres
Aivres is a leading global data center and cloud computing solutions provider committed to delivering innovative technologies that propel the world’s leading industries to new frontiers. We deliver and deploy robust, performance-optimized, purpose-built platforms to major data centers around the globe.
Job Summary
The BIOS Engineer will design and develop BIOS using a range of applicable technologies (e.g. programming languages, compilers, assemblers, debuggers, Scopes, and other tools) and state-of-art software engineering methodologies. Ideal candidates should be proactive in managing meeting schedules, identifying risks, and delivering high quality software.
Level: Mid-Senior Level
Salary range: $120K/yr – $200K/yr
Primary Responsibilities
Design and development of server BIOS
Provide BIOS with Aivres design function and cooperate with other units to develop
Modify and customize BMC according to customers’ requirements, communicate with customers about requirements details, respond to and solve customers’ problems
Perform BMC test tasks
Qualifications
BS in Computer Science, Computer Engineering or Electrical Engineering
Minimum 7 year of relevant work experience in low level software development
Minimum 7 year of experience with either Legacy BIOS code or UEFI code
Strong background in software design with C, C++ and/or Assembly is a plus
Solid understanding of PC hardware architecture, BIOS, and Linux is required
Work independently and be self-motivated
Must be a team player, have passion for software development and have excellent communication skills
English and Mandarin fluency highly preferred
Details:
Job Location: Fremont
Department: R&amp;D
Job Type: Full-time
How to Apply:
To apply, please send your resume to ushr@aivres.com.</t>
  </si>
  <si>
    <t>https://www.indeed.com/viewjob?jk=fa5107855c29506f</t>
  </si>
  <si>
    <t>Front Desk Receptionist (Bilingual in English &amp; Chinese)</t>
  </si>
  <si>
    <t>*We are seeking a Front Desk Receptionist to join our team. We offer competitive salary rates and we provide great benefits.*
*We have several locations including:*
*Lower Manhattan, 8 Ave, Bay Parkway, 86 St in Brooklyn, Staten Island &amp; Downtown Flushing. *
*Job Duties:*
* *Be on time*
* *Be respectful*
* *Able to answer the front desk phone and able to transfer calls*
* *Schedule appointments for patients*
* *Register new patients*
* *Verify medical insurances*
* *Assist patients with any questions or concerns they have*
* *Must be able to maintain confidentiality of any and all records*
*Qualifications:*
* *Must be able to speak English and Chinese fluently*
* *Must be able to work a flexible, full day schedule from 9am-5:30pm*
* *Must be organized, neat, and have good time management*
* *Must be able to work under pressure during busy hours*
* *Must be knowledgeable about general insurance and medical information*
* *Must be computer literate (i.e: use Microsoft Office, scanning machine, Medical Office software for scheduling)*
*Benefits:*
* *Negotiable salary*
* *Flexible work schedule*
* *We offer paid training*
* *Everything is negotiable!*
Job Types: Full-time, Part-time
Pay: $18.00 - $25.00 per hour
Expected hours: 40 per week
Benefits:
* Flexible schedule
* Paid time off
Medical Specialty:
* Primary Care
Schedule:
* 8 hour shift
* Day shift
* Weekends as needed
Application Question(s):
* What is your salary expectation?
* Are you looking for a full-time or part-time position? If part-time, please provide the days of the week you are available to work.
Education:
* High school or equivalent (Required)
Experience:
* Front desk: 1 year (Preferred)
Language:
* bilingually in English and Chinese (Required)
Ability to Commute:
* Brooklyn, NY 11220 (Required)
Ability to Relocate:
* Brooklyn, NY 11220: Relocate before starting work (Required)
Work Location: In person</t>
  </si>
  <si>
    <t>https://www.indeed.com/viewjob?jk=b9f95d183799792d</t>
  </si>
  <si>
    <t>Product Design Engineer - Core Systems</t>
  </si>
  <si>
    <t>$121,900 - $214,500 a year</t>
  </si>
  <si>
    <t>Summary
Posted: Dec 3, 2024
Role Number:200519686
As a member of a multi-functional design team at Apple, you will help to create the next generation of the world's finest mobile devices. You will conceive, design, and bring into production products that will redefine the mobile experience. You will work closely with many different cross functional teams including Industrial Design, Hardware Engineering, Antenna, Reliability, Packaging, Safety and Marketing. You should have significant prior experience in Siemens NX and/or Pro-E, be extremely well organized and able to balance numerous program needs simultaneously. Your excellent communication and social skills will help you to quickly grasp issues, understand the details, and drive the appropriate resolution. We work in a highly dynamic environment which will require you to respond quickly to changes, manage competing demands, and find creative, dynamic solutions. The people who work here have reinvented entire industries with the Mac, iPhone, iPad, Apple Watch, and AppleTV. We have done the same with services, including the App Store, Apple Music, and Apple Pay. The same passion for innovation that goes into our products also applies to our practices - strengthening our commitment to leave the world better than we found it. Join us to help deliver the next groundbreaking Apple product.
Description
You will be working with many internal teams and contract partners, leading iPhone integration and architecture efforts. You will demonstrate creativity in problem solving, ability to think dynamically and outside of standard convention, and adapt quickly to new technical areas. We promote innovation and new technology to further improve Apple's hardware performance and user experience.
Minimum Qualifications
Experience in mechanical design (preferably internships or working experience in consumer electronics)
Demonstrated ability in plastic and metal part design including material selection
Handheld/portable device experience, a big plus
Passion for making great products and solving tough design problems
Experience in Design for Manufacturability (DFM), and Design for Assembly (DFA), statistical tolerance analysis techniques, functional dimensioning, and geometric tolerancing, with focus on high volume manufacturing
Experience with technical graphical communication of concepts, ideas, and solutions
Experience with component modules (OLED/LCD, batteries, sensing, acoustic, camera modules, etc.) and interconnects (FPC design and interconnect bonding), a big plus
Preferred Qualifications
Integration of wireless antenna (Cellular, GPS, WiFi, BT) into mechanical enclosures, a big plus
Integration of electrical subsystems (OLED/LCD, sensing, microphone, speaker, receiver, camera)
Design of highly cosmetic enclosures with liquid and dust ingress protection, a big plus
Siemens NX fluency desirable
Experience working with overseas manufacturers, a big plus
Mandarin language skills a benefit
The ability to travel internationally (20%+)
Education &amp; Experience
BS or MS degree in Mechanical Engineering.
Additional Requirements
Pay &amp; Benefits
At Apple, base pay is one part of our total compensation package and is determined within a range. This provides the opportunity to progress as you grow and develop within a role. The base pay range for this role is between $121,900 and $214,500,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More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Learn more about your EEO rights as an applicant.</t>
  </si>
  <si>
    <t>https://www.indeed.com/viewjob?jk=d0dc7cbfae42ed26</t>
  </si>
  <si>
    <t>Family Medicine/Internal Medicine (bilingual in English &amp; Chinese)</t>
  </si>
  <si>
    <t>$200,000 - $280,000 a year</t>
  </si>
  <si>
    <t>Four Season Medical PLLC is seeking new Family Medicine / Internal for our warm welcoming team! This is a great opportunity for (Family Medicine or Family Practice ) who have recently completed their advanced practice degree as for established practitioners looking for a new position. This is an excellent practice for a provider to grow a long-term career and patient base! *Candidates must be bilingual in English and Chinese (Mandarin/Cantonese) as we serve a predominantly Chinese speaking demographic.*
*Job Duties:*
Work 3 - 5 days per week 9:30 AM - 5:30 PM
See 25-35 patients per day; outpatient only, no on-call
Create a rapport with children, parents, and adult patients by providing an exemplary healthcare experience
Help pediatric and adult patients feel comfortable and meet their health goals
Work with Physicians, MAs, and Office managers to uphold the goals and mission of the practice
*Qualifications:*
Licensed in New York State Board
Certified or Eligible 1+ year of experience preferred but not required
Required to speak Chinese (Mandarin or Cantonese)
*Benefits:*
Negotiable salary: *starting at $400k*
We know the job market is competitive and we will work with the right physician to make compensation the most ideal for you.
4 week’s vacation (full-time employee)
40 hours of sick time (full-time employee)
6 paid holidays Health insurance for individuals (full-time employee)
Visa and Green Card Sponsorship available
We look forward to hearing from you!
Job Types: Full-time, Part-time
Pay: $200,000.00 - $280,000.00 per year
Expected hours: 40 per week
Benefits:
* Flexible schedule
* Health insurance
* Paid time off
* Visa sponsorship
Schedule:
* 8 hour shift
* Day shift
Application Question(s):
* Are you fluent in Mandarin Chinese and/or Cantonese Chinese?
Education:
* Doctorate (Required)
License/Certification:
* NYS Medical License (Required)
* BC/BE (Preferred)
Ability to Commute:
* Brooklyn, NY 11220 (Required)
Ability to Relocate:
* Brooklyn, NY 11220: Relocate before starting work (Required)
Willingness to travel:
* 25% (Preferred)
Work Location: In person</t>
  </si>
  <si>
    <t>https://www.indeed.com/viewjob?jk=6cf872d9a89e9d88</t>
  </si>
  <si>
    <t>Vendor Strategy &amp; Ops Manager</t>
  </si>
  <si>
    <t>About Aivres
Aivres is a leading global data center and cloud computing solutions provider committed to delivering innovative technologies that propel the world’s leading industries to new frontiers. We deliver and deploy robust, performance-optimized, purpose-built platforms to major data centers around the globe.
Job Summary
We are looking for an experienced and self-driven Vendor Strategy &amp; Ops Manager to join our Milpitas office, CA.
In this role, you will have the opportunity to demonstrate your hands-on experience in developing vendor strategy for Aivres business and drive value through vendor relationships. Strong cross-functional collaboration is expected to implement and manage a holistic relationship.
Level: Mid-Senior Level
Salary range: $120K/yr – $200K/yr
Primary Responsibilities
Plan and implement cooperation strategies with core component vendor partners for datacenter servers/hardware
Manage execution of projects with core component vendor partners, address challenges and drive win-win results
Drive productive ongoing engagements at various levels with vendor partners
Negotiate business terms with core vendor partners
Develop and execute joined KPIs
Qualifications
Experienced in business strategy planning and execution
Extensive negotiation experience and excellent communication skills
Outstanding teamwork and project management skills
5 years or more experience in managing vendors of core server components
Knowledge about relevant local policies and regulations
Proficiency in both English and Chinese is preferred
Details:
Job Location: Milpitas
Department: Strategic Alliance and Marketing
Job Type: Full-time
How to Apply:
To apply, please send your resume to ushr@aivres.com.</t>
  </si>
  <si>
    <t>https://www.indeed.com/viewjob?jk=f5f1f717ed5b3a0b</t>
  </si>
  <si>
    <t>Medical Assistant (Bilingual in Chinese &amp; English)</t>
  </si>
  <si>
    <t>*Medical Assistant - Yong Kang Evergreen Medical*
*Location:* Brooklyn, New York
*Hourly Pay:* $18-25
*Job Summary*
Yong Kang &amp; Evergreen Medical in Flushing, New York, is seeking a compassionate, bilingual (English and Chinese) Medical Assistant to join our team. This role involves providing essential support to healthcare providers in a busy clinic setting, ensuring a positive experience for patients.
*Responsibilities*
* Assist with patient exams, procedures, and record vital signs
* Educate patients on treatment plans in English and Chinese
* Manage patient flow, maintain clinical cleanliness
* Handle scheduling and patient records
*Experience*
* Required to be bilingually fluent in English and Chinese (Mandarin/Cantonese)
* Must have a phlebotomy license / be certified to perform phlebotomy
* Prior Medical Assistant experience preferred
* Interpersonal skills, attention to detail
Join Yong Kang &amp; Evergreen Medical and help us provide exceptional bilingual patient care!
Job Types: Full-time, Part-time
Pay: $18.00 - $25.00 per hour
Expected hours: 40 per week
Benefits:
* Flexible schedule
* Paid time off
* Paid training
Medical Specialty:
* Primary Care
Schedule:
* 8 hour shift
* Day shift
* Weekends as needed
Experience:
* medical assistance: 1 year (Preferred)
Language:
* Chinese and English bilingually (Required)
License/Certification:
* phlebotomy certificate (Required)
Ability to Commute:
* Brooklyn, NY 11220 (Required)
Ability to Relocate:
* Brooklyn, NY 11220: Relocate before starting work (Required)
Work Location: In person</t>
  </si>
  <si>
    <t>https://www.indeed.com/viewjob?jk=4edd3586e29e923a</t>
  </si>
  <si>
    <t>Customs Specialist</t>
  </si>
  <si>
    <t>About Aivres
Aivres is a leading global data center and cloud computing solutions provider committed to delivering innovative technologies that propel the world’s leading industries to new frontiers. We deliver and deploy robust, performance-optimized, purpose-built platforms to major data centers around the globe.
Job Summary
Level: Mid-Senior Level
Salary range: $70K/yr – $100K/yr
Primary Responsibilities
Responsible for the customs clearance of imported goods, including air and sea shipments, delivered to American companies from overseas.
Responsible for the customs clearance of goods, including air and sea shipments, delivered by American companies for export overseas.
Handling exceptions in customs clearance for American companies’ imports and exports, as well as dealing with customs cases.
Responsible for customs compliance management in the United States and other areas, ensuring compliance in overseas customs operations. This includes, but is not limited to, customs code classification, import and export compliance access, customs valuation, rules of origin application, and effective management of customs clearance agents.
Proficient use of U.S. customs codes, trade preference policies, and relevant tax regulations. Conduct tariff analysis and product classification audits for imports and exports, utilizing legal and compliant tariff preference regulations to reasonably reduce tariff costs while ensuring compliance. Provide business analysis and decision-making basis.
Participate in the management of customs clearance agents and other suppliers, promote the daily customs operation management of American companies, continuously improve and enhance cost-effectiveness.
Other international trade, import and export-related tasks, interpretation, analysis, and implementation of overseas regional customs policies, among other responsibilities.
Qualifications
Bachelor’s degree or above
Preferred majors include International Trade, Finance, Logistics Management, etc.
Minimum of 3 years of professional work experience in the relevant field
Qualification certificates related to import and export is a preferred
Familiar with knowledge of import and export operations, laws and regulations in the business area, and understanding of relevant business interfaces upstream and downstream in the system, as well as their relationship with the system
Strong organizational and coordination abilities, interpersonal skills, communication skills, and planning and execution abilities
Excellent problem analysis, positioning, and solving abilities
Proficient in the use of common office software
Bilingual in Mandarin is preferred
Details:
Job Location: Milpitas
Department: Supply Chain Management
Job Type: Full-time
How to Apply:
To apply, please send your resume to ushr@aivres.com.</t>
  </si>
  <si>
    <t>https://www.indeed.com/viewjob?jk=594c3e6f53cf7558</t>
  </si>
  <si>
    <t>Senior Client Product Manager</t>
  </si>
  <si>
    <t>About Aivres
Aivres is a leading global data center and cloud computing solutions provider committed to delivering innovative technologies that propel the world’s leading industries to new frontiers. We deliver and deploy robust, performance-optimized, purpose-built platforms to major data centers around the globe.
Job Summary
Level: Mid-Senior Level
Salary range: $120K/yr – $200K/yr
Primary Responsibilities
Partner with sales team to sell Aivres’s Engineering and Manufacturing capabilities to potential customers
Perform Competitive Analysis and feedback to sales
Works collaboratively with R&amp;D, PM, Sales and customer to finalize Customer Requirements Document (CRD)
Lead the RFP/RFQ response process. Review and provide inputs to customer SOW ensuring alignment with CRD
Partner with sales to complete business case analysis and winning strategy
Define project / program charter and output to the cross functional team by conducting formal kick off
Owns and executes customer’s product life cycle deliverables from Kick-off to MP
Identify key resource needs (Core Team) in support of the project / program. Forms and leads the core cross functional team
Develop plan / schedule to achieve customers required deliverables with high quality and on time
Focal point and owner for managing customers deliverables internally and with customers (Schedule, Cost, Quality, Delivery)
Owns daily / weekly communications and closed loop feedback with customer and internal core team
Owns weekly Dashboard updates to internal Sr management team / customer
Qualifications
Minimum of 7 years of experience in customer technical solution definition and/or program management
Strong knowledge of x86 Architecture and platform
Solid knowledge of Hardware Systems Product Development and Qualification process (Server/Storage/Networking)
Confident individual with strong verbal, written, and presentation skills – Makes great first impressions in new customer engagements. Fluency in Mandarin preferred.
Persistent and creative leader who will drive and manage a cross functional core team to achieve customer deliverables from kick off to Mass Production.
Minimum of Bachelor’s degree in Electrical or Mechanical Engineering or Computer Science
Details:
Job Location: Milpitas
Department: Tech Cooperation Department
Job Type: Full-time
How to Apply:
To apply, please send your resume to ushr@aivres.com.</t>
  </si>
  <si>
    <t>https://www.indeed.com/viewjob?jk=6867b0f533a55dfa</t>
  </si>
  <si>
    <t>Dental Assistant</t>
  </si>
  <si>
    <t>Dr Chang Dental</t>
  </si>
  <si>
    <t>Rancho Cucamonga, CA</t>
  </si>
  <si>
    <t>Job Summary:
We are seeking a skilled and dedicated Dental Assistant to join our new team! As a Dental Assistant, you will play a crucial role in providing quality dental care to our patients. Your primary responsibility will be to assist the dentist during procedures and ensure the comfort and well-being of our patients. If you are passionate about dentistry and have excellent patient care skills, we would love to hear from you.
_*Must be able to speak Chinese and English!!!!*_
Responsibilities:
- Prepare treatment rooms for dental procedures and ensure all necessary instruments and supplies are ready
- Assist the dentist during procedures by handing them instruments, suctioning, and providing other necessary support
- Take and develop dental x-rays as instructed by the dentist
- Perform patient assessments, including taking vital signs and documenting medical history
- Provide chairside assistance during dental procedures, ensuring patient comfort and safety
- Educate patients on oral hygiene practices and post-treatment care instructions
- Maintain accurate and detailed patient records using electronic medical record systems such as OpenDental
- Sterilize and disinfect dental instruments and equipment
- Assist with scheduling appointments and managing patient flow
Skills:
- Dental assisting experience is preferred but not required; we are willing to train the right candidate
- Knowledge of dental anatomy and terminology
- Familiarity with medical documentation and recordkeeping practices, including HIPAA compliance
- Proficiency in taking accurate vital signs
- Experience working with pediatric patients is a plus
- Strong communication skills, both verbal and written
- Ability to work well in a team environment
We offer competitive compensation based on experience.
If you are looking for a rewarding career in dentistry where you can make a difference in patients' lives, apply today!
Job Type: Full-time
Pay: $18.00 - $25.00 per hour
Benefits:
* Continuing education credits
* Dental insurance
* Employee discount
* Free parking
* On-the-job training
* Opportunities for advancement
* Paid time off
* Paid training
* Professional development assistance
Schedule:
* Monday to Friday
Ability to Relocate:
* Rancho Cucamonga, CA: Relocate before starting work (Required)
Work Location: In person</t>
  </si>
  <si>
    <t>https://www.indeed.com/viewjob?jk=24f6461e0ea9e6b4</t>
  </si>
  <si>
    <t>Cantonese Language Teacher</t>
  </si>
  <si>
    <t>Newton Cantonese School</t>
  </si>
  <si>
    <t>Newton, MA 02458</t>
  </si>
  <si>
    <t>The Newton Cantonese School is a non-profit organization looking for instructors who have similar goals and passion as the school to teach the Cantonese language and the Chinese culture to interested families on Saturday mornings. We are looking for class (multiple student) instructors, as well as (individual student) tutors.
The Newton Cantonese School curriculum offers 2 educational tracks:
* *The Conversational Track* focuses on verbal dialog skills and the recognition of basic Chinese traditional characters. This track is suitable for students who do not speak the language or are not very fluent in the language.
* *The Literacy Track* focuses on reading and writing Chinese characters following the
traditional character strokes. This track is more suitable for students who are already familiar with the language.
*Instructor candidate requirements: *
* Previous work experience
* Experience working with children in a daycare or school setting preferred
* Fluent in English and Cantonese language skills, both verbal and written (traditional Chinese characters, required)
* Basic computer skills
* Requires a commitment to work every Saturday morning (1 ½ - 3 hours) during the school year (September -June); and time commitment up to 2 hours during the weekday for class preparation
To apply, please reply to Indeed posting with resume and 2 references.
The Newton Cantonese School is conveniently located at the Bigelow Middle School, 42 Vernon Street, Newton, MA 02458.
Job Types: Part-time, Contract
Pay: $18.00 - $25.00 per hour
Schedule:
* 4 hour shift
* Weekends as needed
Work Location: In person</t>
  </si>
  <si>
    <t>https://www.indeed.com/viewjob?jk=921434567e150e18</t>
  </si>
  <si>
    <t>Certified Home Health Aide (CHHA)</t>
  </si>
  <si>
    <t>United Healthcare Hospice</t>
  </si>
  <si>
    <t>Torrance, CA</t>
  </si>
  <si>
    <t>Our company is looking for a Certified Home Health Aide (CHHA) to join our team.
*ESSENTIAL DUTIES AND RESPONSIBILITIES:*
* Assist in daily living activities as needed by patient
* Meet safety needs of patient by using equipment safely and properly
* Provide personal care including baths, back rubs, oral hygiene, shampoos and changing bed linen as often as assigned.
* Provide proper care and observation of patient's skin to prevent breakdown of tissue over bony prominence.
* Participates in quality assessment performance improvement teams and activities
*Bilingual: *Spanish, Cantonese and/or Mandarin is a plus
*Requirements for Position:*
* Certified Home Health Aide License
* At least 1-year experience in either of the following:
\*Hospice
\*Home Health
\*Hospital
\*Subacute
* Valid California Driver's License.
* Reliable Transportation.
* Proof of Auto Insurance.
*What's In It for You as Full Time.*
* Retirement Savings Plan.
* Comprehensive Medical, Dental and Vision Coverage.
* Paid Time Off (PTO).
* Paid holidays.
* Mileage Reimbursement.
* Competitive salary and room for growth.
So, please apply today!
Job Types: Full-time, Part-time
Pay: $1.00 - $2.00 per hour
Benefits:
* Dental insurance
* Health insurance
* Paid time off
* Vision insurance
Application Question(s):
* Other language that you speak besides English? Please specify.
Experience:
* Hospice: 1 year (Preferred)
* Home Health: 1 year (Preferred)
Language:
* Spanish/Chinese (Preferred)
Work Location: On the road</t>
  </si>
  <si>
    <t>https://www.indeed.com/viewjob?jk=99deda631498f363</t>
  </si>
  <si>
    <t>RN/LVN Home Health Field Nurse (Part-Time/Full-Time)</t>
  </si>
  <si>
    <t>Insight Home Health Care, Inc.</t>
  </si>
  <si>
    <t>*Home Health RN Field Nurse *is primarily responsible for a comprehensive nursing assessment and follow up visits to hospice patients. This position enables patient to receive the best quality of home health care through appropriate nursing intervention in accordance with plan or care.
*What's in it for you as Full Time:*
* Competitive salary and room for growth
* Retirement Savings Plan.
* Comprehensive Medical, Dental and Vision Coverage
* Paid Time Off (PTO)
* Paid holiday
* Mileage Reimbursement
* Flexible Schedule.
*HOME HEALTH RN FIELD NURSE*
Under the supervision of Director of Patient Care Services, the RN is primarily responsible for planning, organizing and directing home health care, provides field services, case management, administration, community relations, and other functions and responsibilities.
*Responsibilities and Duties:*
* Committed in bringing best quality of patient care services during home or facility visit.
* Ability to administer effective care and treatment for patient and family in home or facility setting.
* Provide adequate education on appropriate usage of medications, DME and supplies.
* Ability to perform nursing intervention as ordered by Attending Physician and Home health Agency
* Communicates with physician, caregivers, family, home health team members for any changes in patient condition and commences plan of care as needed
* Be familiar with Government guidelines
* Completes all reports in a timely manner
* Maintains confidentiality in accordance to HIPAA compliance
* Performs job in compliance with Agency policies, procedures and applicable laws
*Requirements for Position:*
* Graduate of Bachelor's Degree in Nursing
* Valid California RN License
* At least 1 year experience in either of the following
\*Home Health
\*Hospital
\*Subacute
* Valid California Driver's License
* Reliable Transportation
* Proof of auto insurance
*Bilingual*: Spanish and Chinese Speaking is a plus
Job Type: *Full-time/Part-time*
Work Location:
* On the road
Work Remotely
* No
Application Question(s):
* Other language that you speak besides English? Please specify.
Education:
* Bachelor's (Preferred)
Experience:
* Home Health: 1 year (Preferred)
* Hospital: 1 year (Preferred).
* Subacute: 1 year (Preferred).
Work Location: On the road.
Job Types: Full-time, Part-time
Pay: $20.00 - $60.00 per hour
Benefits:
* Dental insurance
* Health insurance
* Paid time off
* Vision insurance.
Standard shift:
* Day shift
Weekly schedule:
* Monday to Friday
* Rotating weekends
Application Question(s):
* Other language that you speak besides English? Please specify.
Education:
* Bachelor's (Preferred)
Experience:
* Home Health: 1 year (Preferred)
Work Location: In person.
Job Types: Full-time, Part-time
Pay: $1.00 - $2.00 per hour
Benefits:
* Dental insurance
* Health insurance
* Paid time off
* Vision insurance
Medical Specialty:
* Home Health
Application Question(s):
* Other language that you speak besides English? Please specify.
Experience:
* Home Health: 1 year (Preferred)
License/Certification:
* RN (Preferred)
* LVN (Preferred)
Work Location: On the road</t>
  </si>
  <si>
    <t>https://www.indeed.com/viewjob?jk=0ff66cc10ab1e4e9</t>
  </si>
  <si>
    <t>Warehouse Shipping Clerk</t>
  </si>
  <si>
    <t>CATHAY HOME INC</t>
  </si>
  <si>
    <t>Wood-Ridge, NJ 07075</t>
  </si>
  <si>
    <t>*Job Summary*
We are seeking a detail-oriented and organized Shipping and Receiving Clerk to join our team. The ideal candidate will be responsible for managing the flow of goods in and out of the warehouse, ensuring accurate order fulfillment, and maintaining inventory records. This role is essential in supporting our logistics operations and requires proficiency in warehouse management systems and order picking processes.
*Responsibilities*
* Process incoming and outgoing shipments, ensuring all items are accurately accounted for.
* Perform order picking and packing duties, preparing items for shipment according to customer specifications.
* Maintain accurate records of all shipping and receiving activities within the warehouse management system (WMS).
* Collaborate with the e-commerce team to fulfill online orders promptly and accurately.
* Monitor order status daily and troubleshoot operational issues to minimize order fulfillment delays and errors.
* Reconcile order data across our system and partner systems/platforms including but not limited to Shopify, Walmart, Amazon, and other online marketplaces to ensure order records are accurate.
*Requirements*
* Previous experience in a shipping and receiving role or similar warehouse environment is preferred.
* Familiarity with order fulfillment processes, including picking, packing, and shipping operations.
* Proficiency in using warehouse management systems (WMS) and ERP software.
* Strong attention to detail with excellent organizational skills.
* Ability to work independently as well as part of a team in a fast-paced environment.
* Bilingual English and Chinese is required.
Join our team as a Shipping and Receiving Clerk, where your contributions will play a vital role in our supply chain operations !
Job Type: Full-time
Pay: $45,000.00 - $50,000.00 per year
Benefits:
* 401(k)
* 401(k) matching
* Health insurance
* Paid time off
Schedule:
* Monday to Friday
Ability to Relocate:
* Wood Ridge, NJ 07075: Relocate before starting work (Required)
Work Location: In person</t>
  </si>
  <si>
    <t>https://www.indeed.com/viewjob?jk=3735bea600aacc8d</t>
  </si>
  <si>
    <t>Restaurant Image</t>
  </si>
  <si>
    <t>Raising Cane's Hiring Events</t>
  </si>
  <si>
    <t>Honolulu, HI 96826</t>
  </si>
  <si>
    <t>*Job Title: Restaurant Image (Part-Time)*
*Job Summary:*
We’re looking for a dedicated and detail-oriented individual to help maintain a clean and safe environment in our restaurant. As a Restaurant Image, you'll be responsible for ensuring that both the interior and exterior of the restaurant meet our high cleanliness standards. This role requires no prior experience – we will provide training! If you take pride in keeping spaces spotless and enjoy cleaning, we’d love to have you on our team!
*Key Responsibilities:*
* Perform janitorial and sanitation duties both inside and outside the restaurant.
* Deep clean and detail various areas, including equipment and high-touch surfaces.
* Maintain cleanliness and organization in designated areas.
* Follow safety and cleanliness protocols to ensure a safe working environment.
*Requirements:*
* Strong attention to detail and a passion for cleaning.
* Ability to work independently and as part of a team.
* No experience required – we will train you!
* Must be able to work early mornings (6AM – 10AM) or (7AM – 11AM)
*Why Join Us?*
* *Competitive pay*: $18/hr
* *Flexible, part-time hours*: Perfect for those seeking a morning shift!
* *Training provided*: No experience necessary – we’ll teach you everything you need to know.
* *Supportive team environment*: Join a friendly and hardworking team committed to high standards of cleanliness.
If you're a dependable, hard-working individual who takes pride in your work, we want to hear from you! Apply today to join our team and help us maintain a clean and welcoming space for our customers.
*ADA Statement:*
While performing duties, counter areas are often hot with steam from steam table and food vapors. Workspace is restricted and employees are generally expected to remain standing for long periods of time. Employees must prepare hot and cold foods, use Chinese cook knife and other kitchen equipment and work quickly without losing accuracy. Employees must be able to lift up to 50 lbs., stand up to four hours and reach across counter tops measured at 36 inches to serve customers. Kitchens are hot and noise levels are usually high; storage space is limited and shelving is high. Employees must be able to work in a fast-paced work environment, have effective verbal communication skills, ability to adapt to a dynamic environment with changing priorities, and the ability to manage conflicts/difficult situations.
*Panda Strong since 1983:*
Founded in Glendale, California, we are now the largest family-owned American Chinese Restaurant concept in America. With close to 2,300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
*You’re wanted here:*
We value diversity in all forms and know the strength it brings. Workplace equality allows for creative ideas to bloom, diverse points of view to be heard, and improves overall happiness. We like the sound of that.
Panda Restaurant Group, Inc. is an Equal Opportunity Employer and is committed to providing equal opportunity, and does not discriminate on the basis of any characteristic protected by law, including but not limited to sex/gender (including pregnancy, childbirth, lactation and related conditions), gender expression, race, color, religion, national origin, sexual orientation, gender identity, disability, age, ancestry, medical condition, genetic information, marital status, and veteran status. Additionally, Panda Restaurant Group, Inc. complies with all federal, state, and local laws regarding requests for workplace accommodations. If there is a reason you believe you require an accommodation, please reach out to our accommodation team vie email at PandaLOA@PandaRG.com.
Job Type: Part-time
Pay: From $18.00 per hour
Expected hours: 20 – 25 per week
Benefits:
* 401(k)
* 401(k) matching
* Dental insurance
* Employee discount
* Flexible schedule
* Flexible spending account
* Health insurance
* Paid time off
* Referral program
* Retirement plan
* Vision insurance
Schedule:
* Day shift
Work Location: In person</t>
  </si>
  <si>
    <t>https://www.indeed.com/viewjob?jk=de29e23512db095e</t>
  </si>
  <si>
    <t>Account Representative - State Farm Agent Team Member</t>
  </si>
  <si>
    <t>Ryan Miyashita - State Farm Agent</t>
  </si>
  <si>
    <t>Honolulu, HI 96814</t>
  </si>
  <si>
    <t>Benefits:
401(k)
Bonus based on performance
Competitive salary
Flexible schedule
Health insurance
Opportunity for advancement
Paid time off
Training &amp; development
Hawaii is my home —I was born and raised here, and I love being part of the Honolulu community. I have been a State Farm agent here for over ten years, and I am honored that my neighbors believe I can help them protect what matters. My office serves people from the greater Honolulu area to the entire State of Hawaii with all their insurance and financial service needs. From auto insurance and home insurance to small business insurance, life insurance, renters' insurance, and more.
I have over two decades of experience in this industry, with the first 10 years focused on claims before opening my own office in 2011. My background taught me what is truly important about this kind of business: quality service, straightforward communication, and the experience and knowledge to deliver what people really need. That is why everyone at my office is so dedicated to working closely with our customers on plans that can help them succeed, from local families to other small businesses.
My team is my x-factor—we are all committed to our customers and always take the time to engage with people. I am proud of the level of service and support that we provide to everyone who comes through our doors. State Farm has honored my agency with several awards over the years, including the President’s Club , which recognizes the top five percent of producing agencies around the country that deliver top-quality service and performance. We can serve our customers who speak English, Cantonese, Mandarin, Korean, and Ilocano!
I graduated with a B.A. in finance from the University of Hawaii at Manoa and got my MBA from Chaminade University. Outside the office, I love supporting other local small businesses and spending every moment I can with my wonderful family. We love the outdoors, from hiking to family trips to the beach. In the past, I spent time swimming competitively and playing Judo. Now I get to share that experience with my two daughters.
Instagram: miyashitainsurance
ROLE DESCRIPTION:
As Account Representative - State Farm Agent Team Member for Ryan Miyashita - State Farm Agent, you are vital to our daily business operations and customers’ success. You grow our agency through meaningful client relations and acting as a liaison between customer needs and agency departments. You improve the lives of our customers by proactively marketing relevant products and services.
Grow your career as you better your community. As an attentive, sociable, and sales-minded professional, we are eager to have you on our team.
RESPONSIBILITIES:
Provide information about insurance products and services.
Assist clients with policy applications and renewals.
Handle client inquiries and provide timely responses.
Maintain accurate records of client interactions.
QUALIFICATIONS:
Strong communication and interpersonal skills.
Detail-oriented and able to multitask.
Experience in customer service or sales preferred.</t>
  </si>
  <si>
    <t>https://www.indeed.com/viewjob?jk=f4bb1ed142042757</t>
  </si>
  <si>
    <t>25/26 SY- TEACHER, WORLD LANGUAGE, CHINESE/FRENCH (CC#1892)</t>
  </si>
  <si>
    <t>Phoenix Union High School District</t>
  </si>
  <si>
    <t>Phoenix, AZ 85012</t>
  </si>
  <si>
    <t>JobID: 12719
Position Type:
 Classroom Teacher/TEACHER, WORLD LANGUAGE
Date Posted:
 1/30/2025
Location:
 CAMELBACK HIGH SCHOOL
Closing Date:
 OPEN UNTIL FILLED
 Phoenix Union High School District No. 210
4502 North Central Avenue
Phoenix, Arizona 85012
Equal Opportunity Employer
POSITION TITLE: Classroom Teacher DIVISION: Instruction &amp; Accountability
WORK YEAR: 9 Months DEPARTMENT: As Qualified and Assigned
LOCATION: School/Unit As Assigned SALARY SCHEDULE: Teacher
GENERAL STATEMENT OF RESPONSIBILITIES:
The teacher is responsible for creating a safe, intellectually challenging learning environment in which each student is actively engaged in meaningful activities. The teacher uses knowledge of adolescent development, and knowledge of content area in educating a diverse student population. In addition, the teacher models learning as a life-long process by collaborating with students, parents, colleagues, and community.
MAJOR DUTIES:
The teacher:
designs, plans, and provides instruction using a variety of methods and resources appropriate for all learners.
creates and maintains a positive learning environment.
assesses student learning by using a variety of appropriate formal and informal methods.
keeps and maintains required records.
communicates regularly with parents regarding student progress.
collaborates with colleagues, parents, the community, and other agencies to foster student learning.
connects academic knowledge to real-life situations.
engages in professional development activities.
demonstrates professional knowledge.
performs other duties stated in Board policies and/or state statutes.
QUALIFICATIONS:
Possess an Arizona Secondary Teaching Certificate.
Possess a Bachelor's degree.
Have an awareness of student needs; i.e., at-risk, ethnic, limited English proficient, exceptional.
Have an Essential Element of Effective Instruction (E.E.E.I.) training or make themselves available to staff development.
SUPERVISION RECEIVED:
Principal or Educational Unit Supervisor
SUPERVISION GIVEN:
None
PREPARED BY: APPROVED BY
ASSIST. SUPT.: APPROVED BY
PERSONNEL: NUMBER: EFFECTIVE DATE:
Joint Committee/MAG CJ LLG 2124 02/05/97</t>
  </si>
  <si>
    <t>https://www.indeed.com/viewjob?jk=9833c3028bffac6e</t>
  </si>
  <si>
    <t>Personal Care Attendance I</t>
  </si>
  <si>
    <t>$24 an hour</t>
  </si>
  <si>
    <t>AltaMed Health Services Corporation</t>
  </si>
  <si>
    <t>Los Angeles, CA 90022</t>
  </si>
  <si>
    <t>Grow Healthy
If you are as passionate about helping those in need as you are about growing your career, consider AltaMed. At AltaMed, your passion for helping others isn’t just welcomed – it’s nurtured, celebrated, and promoted, allowing you to grow while making a meaningful difference. We don’t just serve our communities; we are an integral part of them. By raising the expectations of what a community clinic can deliver, we demonstrate our belief that quality care is for everyone. Our commitment to providing exceptional care, despite any challenges, goes beyond just a job; it’s a calling that drives us forward every day.
Job Overview
The Personal Care Attendant I provides support to participants across all platforms of delivery of care. Ability to assist in the coordination, preparation of all food services, support and assist center activities, coordinate the delivery of quality activity program/activities for all participants. Ensure that the recreational, physical, intellectual, spiritual, and ensures social needs of each patient is met. Accompany/assist PACE participants to and from outside specialty appointments.
Minimum Requirements
High school diploma or equivalent preferred.
California Food Handler Certificate of Achievement upon employment preferred, must attain within 30 days of employment.
Minimum of 1-year experience working with the frail elderly (Geriatric) and disabled population, preferred.
BLS certification required.
Bilingual English/Spanish/Cantonese/Mandarin preferred.
Compensation
$24.00 - $24.00 hourly
Compensation Disclaimer
Actual salary offers are considered by various factors, including budget, experience, skills, education, licensure and certifications, and other business considerations. The range is subject to change. AltaMed is committed to ensuring a fair and competitive compensation package that reflects the candidate's value and the role's strategic importance within the organization. This role may also qualify for discretionary bonuses or incentives.
Benefits &amp; Career Development
Medical, Dental and Vision insurance
403(b) Retirement savings plans with employer matching contributions
Flexible Spending Accounts
Commuter Flexible Spending
Career Advancement &amp; Development opportunities
Paid Time Off &amp; Holidays
Paid CME Days
Malpractice insurance and tail coverage
Tuition Reimbursement Program
Corporate Employee Discounts
Employee Referral Bonus Program
Pet Care Insurance
Job Advertisement &amp; Application Compliance Statement
AltaMed Health Services Corp. will consider qualified applicants with criminal history pursuant to the California Fair Chance Act and City of Los Angeles Fair Chance Ordinance for Employers. You do not need to disclose your criminal history or participate in a background check until a conditional job offer is made to you. After making a conditional offer and running a background check, if AltaMed Health Service Corp. is concerned about a conviction directly related to the job, you will be given a chance to explain the circumstances surrounding the conviction, provide mitigating evidence, or challenge the accuracy of the background report.</t>
  </si>
  <si>
    <t>https://www.indeed.com/viewjob?jk=c84e51e37968b034</t>
  </si>
  <si>
    <t>Medical Assistant - CAC - Urgent Care - FT Days</t>
  </si>
  <si>
    <t>University of California, Irvine</t>
  </si>
  <si>
    <t>Irvine, CA 92612</t>
  </si>
  <si>
    <t>Overview:
UCI Health is the clinical enterprise of the University of California, Irvine, and the only academic health system based in Orange County. UCI Health is comprised of its main campus, UCI Medical Center, a 459-bed, acute care hospital in in Orange, Calif., four hospitals and affiliated physicians of the UCI Health Community Network in Orange and Los Angeles counties and ambulatory care centers across the region. Listed among America’s Best Hospitals by U.S. News &amp; World Report for 23 consecutive years, UCI Medical Center provides tertiary and quaternary care and is home to Orange County’s only National Cancer Institute-designated comprehensive cancer center, high-risk perinatal/neonatal program and American College of Surgeons-verified Level I adult and Level II pediatric trauma center, gold level 1 geriatric emergency department and regional burn center. UCI Health serves a region of nearly 4 million people in Orange County, western Riverside County and southeast Los Angeles County.
To learn more about UCI Health, visit www.ucihealth.org.
Responsibilities:
Position Summary:
Incumbent performs non-licensed medical care in an assigned outpatient clinical setting. Performs clerical functions associated with the operations of a clinical office as necessary.
Qualifications:
Total Compensation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
Required Qualifications:
Understanding of medical terminology
Must possess the skill, knowledge and ability essential to the successful performance of assigned duties
Must demonstrate customer service skills appropriate to the job
Medical Assistant Diploma or Certificate of Competency / Recognition in Medical Assisting Clinical / Back Office
Excellent written and verbal communication skills in English
BLS certification upon hire
Ability to work well in a constantly changing environment
Ability to maintain a work pace appropriate to the workload
Ability to establish and maintain effective working relationships across the Health System
Ability to communicate effectively with patients from diverse backgrounds
Preferred Qualifications:
Previous experience as a Medical Assistant in an ambulatory care setting
Phlebotomy certification
Outpatient experience
Knowledge of University and medical center organizations, policies, procedures and forms
Flexibility to work variable shifts, including occasional weekends or holidays
Bilingual skill in Spanish or Vietnamese or Chinese
Conditions of Employment:
The University of California, Irvine (UCI) seeks to provide a safe and healthy environment for the entire UCI community. As part of this commitment, all applicants who accept an offer of employment must comply with the following conditions of employment:
Background Check and Live Scan
Employment Misconduct*
Legal Right to Work in the United States
Vaccination Policies
Smoking and Tobacco Policy
Drug Free Environment
*Misconduct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
The following additional conditions may apply, some of which are dependent upon business unit or job specific requirements.
California Child Abuse and Neglect Reporting Act
E-Verify
Pre-Placement Health Evaluation
Details of each policy may be reviewed by visiting the following page: https://hr.uci.edu/new-hire/conditions-of-employment.php
Closing Statement:
The University of California, Irvine is an Equal Opportunity/Affirmative Action Employer. All qualified applicants will receive consideration for employment without regard to race, color, religion, sex, sexual orientation, gender identity, national origin, disability, age, protected veteran status, or other protected categories covered by the UC nondiscrimination policy.
We are committed to attracting and retaining a diverse workforce along with honoring unique experiences, perspectives, and identities. Together, our community strives to create and maintain working and learning environments that are inclusive, equitable, and welcoming.
UCI provides reasonable accommodations for applicants with disabilities upon request. For more information, please contact UCI's Employee Experience Center (EEC) at eec@uci.edu or at (949) 824-0500, Monday - Friday from 8:30 a.m. - 5:00 p.m.</t>
  </si>
  <si>
    <t>https://www.indeed.com/viewjob?jk=16f33f940428e029</t>
  </si>
  <si>
    <t>Chinese Mandarin Language Analyst III (OLA3)</t>
  </si>
  <si>
    <t>Combat Bound LLC</t>
  </si>
  <si>
    <t>Draper, UT 84020</t>
  </si>
  <si>
    <t>Salary Range: Negotiable
Security Requirements: TS/SCI/FS Poly
Location: Utah, USA
Job Description:
The candidate will utilize both their linguistic and analytical skills for mission driven roles. The candidate will translate and/or transcribe complex and sophisticated mission derived materials from Chinese Mandarin to Standard American English, including, but not limited to: high-level technical subject matters with a requirement for precision within the translation of material and interpretation of written and/or spoken material. Develop and implement translation methodology and quality control procedures and standards.
Knowledge, Skills and Abilities (KSAs):
Strong analytical, problem solving, and critical thinking skills.
Good understanding of one or more regional dialects
Core functions of translation, transcription, and interpretation are key.
Can accurately translate reports/texts in electronic and hard-copy formats that contain facts and some abstract language showing an ability to capture intended implications and many nuances.
Can generally capture geopolitical, regional, ethnic, and cultural elements in use. Word choice and expression generally adhere to target language norms and means of expression specific to subject field(s) and are strong enough to allow the candidate to operate successively in that field.
Responsible for development and review of finished work.
Ability to consistently deliver high-quality and accurate work with a strong work ethic.
Qualifications:
Active TS/SCI Clearance and Full Scope Polygraph
10 years full-time experience or 14 without a BS/BA degree
Bachelors degree or 4 additional years of work experience
ILR Skill Level 3 in Audio or Graphic Chinese Mandarin
6 years of performing crypto language processing
3 years primary duty: translating, transcribing, and/or gisting
No more than 3 of 10 years reporting as a primary duty
1 of 6 years experience has to be within 6 years of resume submission
Key Words: Linguist; Transcribing; Translating; Interpreting; Intelligence; Reporting, Chinese
Company Description:
AIT is a leading provider of cyber and engineering solutions for government and commercial clients worldwide. Recognized as a progressive company in cybersecurity, engineering, and intelligence we understand the unique challenges our customers face in the constantly changing world of technology. Our unique worldwide partnerships build and expand our superior cybersecurity capabilities to ensure your mission will always succeed - even in a cyber contested environment.
From AIT's humble beginnings in 2001, our vision is to provide every customer with superior cyber, engineering, and intelligence solutions to ensure complete mission success. Our seasoned subject matter experts are innovative solutions professionals in cybersecurity for both traditional IT systems and operational technology (OT) in critical infrastructures. Each member of the AIT team holds firm to the idea that integrity, commitment, service, and excellence are essential to surpassing customer expectations and building relationships that last.
We are firmly committed to creating an inclusive environment for all employees. We are an Equal Opportunity/Affirmative Action Employer. All applicants for employment shall be given fair treatment regardless of their race, color, religion, age, sex (including gender identity, sexual orientation and pregnancy), national origin, disability, reprisal, marital status, parental status, genetic information, political affiliation, veteran's status or other any other prohibited factors.</t>
  </si>
  <si>
    <t>https://www.indeed.com/viewjob?jk=f4fe8c943695ede9</t>
  </si>
  <si>
    <t>IMOTION PHYSICAL THERAPY INC</t>
  </si>
  <si>
    <t>Job Title: Patient Care Coordinator
Company: iMotion Physical Therapy
Location: [City, State]
Are you the type of person who thrives on making a difference in the health and well-being of others? We are seeking a dedicated Patient Care Coordinator to become the linchpin between our patients and the comprehensive Physical Therapy and Rehabilitation services we offer. In this role, you'll be the orchestrator of patient care, an advocate for patient needs, and a pivotal point of communication within our dynamic team. If you have a passion for organizing care, a knack for connecting with people, and a desire to contribute to a community of health and healing, then this is the opportunity for you. Join us, and play a crucial role in ensuring every patient receives the care and attention they deserve.
Mission Statement:
At iMotion Physical Therapy, our mission is to uphold the highest global standards in physical therapy and rehabilitation, striving to enhance the health and well-being of our patients through outstanding care, education, and preventive strategies. We are dedicated to providing equitable and comprehensive treatment to individuals from all walks of life, ensuring everyone has access to the best possible recovery and health management solutions. Our clinic is committed to ongoing research and collaboration with healthcare professionals to continuously improve and innovate in our field. We firmly believe in sustainable and ethical practices, guiding our patients towards healthier, more fulfilling lives while contributing positively to the broader healthcare community.
About iMotion Physical Therapy:
Organization and Values: We're more than just a healthcare provider; we're a family dedicated to creating positive change. Our values of Security, Patient-First Ethics, Professionalism, Fun, and Integrity guide us in putting our patients first and maintaining the highest standards in our services and interactions.
Our Culture: iMotion Physical Therapy offers a unique work experience, founded on the pillars of Fun, Freedom, Family, and Fortune. Our environment is enjoyable and fulfilling, embracing autonomy and innovative thinking. We foster strong, supportive relationships within our team, valuing each member as part of our family. Our commitment to employee growth ensures prosperity and rewarding career advancement.
Department and Reporting Structure for Physical Therapist at iMotion Physical Therapy:
Role Overview: As a Patient Care Coordinator (PCC) at iMotion Physical Therapy, you will be an integral member of the administrative team, dedicated to enhancing patient experiences and facilitating seamless care delivery. Your role will intersect with various aspects of patient interaction, from initial contact to the final stages of their therapy journey.
Department: The PCC falls under the administrative branch of iMotion Physical Therapy, which is the backbone of clinic operations. This department ensures the efficiency and effectiveness of patient services and the smooth operation of our clinic's front-end activities.
Reporting Structure: The Patient Care Coordinator will report directly to the Front Desk Supervisor. This line of reporting supports a structured and efficient communication flow and provides clear direction and support for the PCC role. The Front Desk Supervisor oversees the administrative functions of the clinic and ensures that the team works in unison to provide excellent patient service.
Educational Philosophy: At iMotion Physical Therapy, we believe in the power of education, progress, and growth. As a PCC, you will have opportunities to participate in educational initiatives that not only enhance your knowledge and skills but also contribute to the betterment of the entire clinic. We encourage our team members to pursue continuous learning and offer support for professional development.
Team Dynamics: While the PCC does not have direct reports, the role is highly collaborative, requiring coordination with therapy staff, medical professionals, and administrative personnel. You will play a key role in ensuring that all parts of the patient care process are connected and functioning smoothly.
Your Contribution: In this position, you will contribute to our mission of providing exceptional care by managing patient appointments, handling inquiries, coordinating with healthcare providers, and ensuring that patient care plans are executed flawlessly. Your work will directly impact our patients' experience and the overall success of our therapy programs.
Job Description:
.
Position Summary: Patient Care Coordinator at iMotion Physical Therapy
Broad Responsibility: As the Patient Care Coordinator, you are the first point of contact and the face of patient interaction at iMotion Physical Therapy. Your primary role is to coordinate all aspects of patient care, from scheduling appointments to ensuring patients are prepared for their treatment sessions.
Functions and Priorities:
Efficiently manage patient flow through scheduling and coordination.
Serve as a liaison between patients and physical therapists to address concerns and facilitate communication.
Maintain meticulous records of patient interactions, appointments, and treatment plans.
Immediate Objectives:
Quickly assimilate into the iMotion culture and systems.
Establish rapport with patients and staff, providing exceptional service from the first interaction.
Ensure a seamless patient experience by effectively managing appointments and patient queries.
Long-Term Goals:
Develop a deep understanding of patient needs and clinic operations to suggest and implement improvements.
Foster strong relationships with returning patients, enhancing patient loyalty and satisfaction.
Contribute to the overall efficiency and reputation of the clinic by consistently delivering high-quality service.
Exceptional Performance Defined:
Demonstrated ability to reduce wait times and no-shows through effective scheduling.
High patient satisfaction scores and positive feedback.
Proactive in identifying and resolving potential issues before they affect patient care.
Essential Qualities:
Exceptional Organizational Skills: Ability to manage multiple tasks and priorities efficiently to ensure smooth clinic operations and patient scheduling.
Interdepartmental Communication: Proficiency in maintaining open and effective channels of communication with billing, marketing, and other departments to synchronize patient care with administrative and promotional activities.
Patient Advocacy: A strong sense of advocacy for patient needs, ensuring that each individual receives comprehensive information and support throughout their care journey.
Detail-Oriented: Meticulous attention to detail in managing patient records, scheduling, and ensuring that billing information is accurate and communicated effectively.
Proactive Problem-Solving: A proactive approach to identifying and addressing potential issues in patient care coordination, including scheduling conflicts or insurance and billing queries.
Adaptability: The capacity to adapt to new challenges and changes within the clinic environment, including updates to healthcare regulations and internal processes.
Cultural Competency: Sensitivity and awareness of diverse patient backgrounds and the ability to communicate effectively with a diverse patient population.
Technological Proficiency: Comfortable using and learning new healthcare and office technology to enhance patient service and clinic efficiency.
Collaborative Spirit: A team player who works well with others, values input, and can unite various departments towards a common goal of exceptional patient care.
Empathy and Compassion: Genuine empathy and compassion for patients, which is vital in creating a welcoming and caring environment.
Key Duties and Responsibilities for the Physical Therapist at iMotion Physical Therapy:
Patient Scheduling and Coordination (30% - Daily):
Manage and optimize patient appointment scheduling.
Coordinate patient care plans and follow-up appointments.
Communication and Liaison (20% - Daily):
Serve as the primary point of contact for patients, addressing inquiries and concerns.
Facilitate communication between patients, healthcare providers, and various departments.
Administrative Support (15% - Daily):
Perform administrative tasks such as filing, data entry, and maintaining patient records.
Ensure accuracy and confidentiality in handling patient information.
Billing and Insurance Coordination (10% - Daily):
Liaise with the billing department to ensure accurate patient billing and resolve billing issues.
Assist patients with insurance queries and documentation.
Marketing and Patient Outreach Support (10% - Weekly/Periodically):
Collaborate with the marketing department on patient engagement and outreach initiatives.
Contribute to the development of marketing materials and strategies.
Patient Advocacy and Support (10% - Daily):
Advocate for patient needs and preferences throughout their treatment journey.
Provide patients with information and resources related to their care.
Interdepartmental Collaboration (5% - Daily):
Work closely with other departments to streamline processes and enhance patient care.
Participate in team meetings and collaborative projects.
Total: 100%
Day-to-Day Activities:
Scheduling Appointments:
Schedule, reschedule, and confirm patient appointments.
Coordinate appointment times with therapists' availability and patient preferences.
Patient Communication:
Act as the first point of contact for patients, both in-person and via phone or email.
Provide patients with information about their appointments, treatments, and any necessary preparation.
Record Management:
Maintain accurate and up-to-date patient records, including personal details, treatment plans, and progress notes.
Ensure confidentiality and secure handling of patient information.
Billing Coordination:
Liaise with the billing department to ensure correct patient billing.
Assist patients with billing inquiries and insurance claims.
Insurance Verification:
Verify patients' insurance coverage and communicate any relevant information to patients and therapists.
Patient Check-In and Check-Out:
Greet patients upon arrival and assist with check-in procedures.
Process check-out, including scheduling follow-up appointments and handling payments or billing inquiries.
Facilitating Patient Flow:
Monitor patient flow in the clinic to minimize wait times and ensure a smooth transition between different stages of their visit.
Patient Education and Support:
Provide patients with educational materials related to their treatment.
Offer support and guidance, particularly to new patients, about clinic procedures and what to expect.
Interdepartmental Liaison:
Communicate regularly with therapy and administrative staff to coordinate patient care.
Participate in team meetings to discuss patient cases, operational improvements, or other relevant topics.
Feedback and Follow-Up:
Collect feedback from patients regarding their clinic experience.
Conduct follow-up communications as necessary for appointment reminders or additional information.
In addition to the core responsibilities, the Patient Care Coordinator may be required to undertake additional or unforeseen tasks. These tasks will be consistent with the role's purpose and may arise as a result of evolving business needs, unforeseen circumstances, or to cover for absent colleagues. Flexibility and a team-oriented mindset are essential as we work together to meet the needs of our patients and ensure the smooth operation of iMotion Physical Therapy
Qualifying Statement:
At iMotion Physical Therapy, we understand that the healthcare environment is dynamic and constantly evolving. We value adaptability and a commitment to continuous improvement. Therefore, we encourage our team members to embrace new challenges and opportunities for growth that may arise as part of their roles. We believe that flexibility and a willingness to adapt are key to our collective success and to the advancement of patient care in our community.
Qualifications and Educational Requirements for the Physical Therapist at iMotion Physical Therapy:
Language Proficiency:
Must be fluent in English.
Additional language skills in Spanish, Tagalog, or any Chinese languages are highly desirable but not mandatory.
Educational Background:
A Bachelor's degree is preferred but not a requirement.
Relevant coursework or experience in healthcare administration, communication, or related fields can be beneficial.
Technical Skills:
Must be comfortable with technology and proficient in using office software such as Microsoft Excel and Word.
Experience with Electronic Medical Records (EMR) systems is highly advantageous.
Mathematical Aptitude:
A strong affinity for mathematics and proficiency in handling numerical data is essential.
Ability to perform basic calculations and analyze statistical information accurately.
Other Key Skills and Attributes:
Excellent organizational and time management skills.
Strong interpersonal and communication abilities.
Ability to multitask and prioritize in a fast-paced environment.
A patient-centered approach with a strong commitment to providing high-quality care.
A team player with a collaborative mindset, able to work effectively with diverse groups.
Essential Soft Skills for a Physical Therapist at iMotion Physical Therapy:
Empathy:
Understanding and sharing the feelings of patients and colleagues is vital for building trust and rapport, and for providing patient-centered care.
Communication Skills:
Clear and effective communication is crucial for explaining processes to patients, addressing their concerns, and liaising with other departments.
Adaptability:
The ability to adjust to changing situations and patient needs is essential in a dynamic healthcare environment.
Problem-Solving:
Identifying and resolving issues quickly and effectively is important for maintaining smooth operations and patient satisfaction.
Attention to Detail:
Precision in managing patient records, scheduling, and coordinating care helps prevent errors and enhances the quality of service.
Time Management:
Efficiently managing time and tasks ensures that all patient needs are met promptly and the clinic operates smoothly.
Interpersonal Sensitivity:
Being aware of and responsive to the needs and feelings of others fosters a supportive and collaborative work environment.
Organizational Skills:
The ability to organize tasks and information effectively is key to handling the multifaceted responsibilities of the role.
Teamwork:
Collaborating effectively with other staff members is essential for ensuring comprehensive care and enhancing clinic efficiency.
Cultural Competency:
Understanding and respecting diverse patient backgrounds is important for providing inclusive and sensitive care.
These soft skills are integral to the success of a Patient Care Coordinator. They ensure not only the efficient operation of clinic processes but also the delivery of high-quality, compassionate care to patients.
Top of Form</t>
  </si>
  <si>
    <t>https://www.indeed.com/viewjob?jk=0dff887125e137fc</t>
  </si>
  <si>
    <t>Senior External Development Manager</t>
  </si>
  <si>
    <t>Fantastic Pixel Castle</t>
  </si>
  <si>
    <t>Who We Are: Founded by an MMO legend who has led AAA teams for over 20 years, our new studio Fantastic Pixel Castle (FPC) is building an original fantasy IP from scratch. Players will be regularly engaged in our development process from early stages as part of our open and transparent studio culture, and we aim to craft an IP that will be worthy of their passion and dedication for decades to come.
We are committed to being a fully remote and global studio, so that we can hire world-class people and have them live their best lives. We think top-heavy bureaucracy stifles creativity, so we aim to stay small as we focus on delivering a game and a world that you will love. We are fully-funded, and the team will share in all of our studio's successes. We're seeking talented teammates to join us in our journey so we encourage you to apply if you're interested, even if you're not sure you check all the boxes.
Job Description: As FPC's Senior External Development Manager, you will work closely with our team leaders to determine our external development needs and then source and build the right partnerships. You will create and manage our processes for aligning and tracking partner deliverables, ensuring their work meets our needs and quality standards and providing feedback to both our internal and external developers to build strong relationships and effective collaboration. You will facilitate open communication between our internal teams and external development partners and refine our approach and strategy to improve our capabilities and outcomes in working with development partners.
Responsibilities:
Source and vet potential partners and structure partnership models to meet our external development needs
Build FPC's capability to work effectively with external teams and integrate them into our development approach and plans
Partner with production to track and manage partner deliverables and proactively address any timing or quality issues
Manage ongoing relationships with our partners as their main point of contact for the overall collaboration
Establish accountability metrics and feedback processes between our internal and external teams to continuously improve how we work together
Requirements:
5+ years experience experience managing external development / outsourcing partnerships on AAA games either within the development team or at a co-dev studio
Deep understanding of the game development process and strong ability to track, prioritize, follow through on multiple deliverables across different teams/groups
Excellent communication and organizational skills and the proven ability to build strong and high-trust partnerships and resolve conflicts
Ability to travel as needed (up to 25%), sometimes internationally, to conduct due diligence and onboard partner teams
Preferred Qualifications:
Fluency in Mandarin
Experience working on live service titles
Experience working with globally distributed teams and partners
US Salary Band: $110,000 - 175,000 USD
Canadian Salary Band: $95,000 - 135,000 CAD
The expected annual base pay ranges reflected in this job description are applicable to individuals residing in or working within a designated location. Any final compensation offer will depend on various factors. As part of an overall package, NetEase employees can take advantage of NetEase's comprehensive benefits and discretionary incentive plans, provided that they comply with the policies and guidelines governing those programs.
We are an equal opportunity employer that embraces diversity, equity, and inclusion. All employment decisions are made without regard to race, color, national origin, ancestry, sex, gender, gender identity or expression, sexual orientation, age, genetic information, religion, disability, medical condition, pregnancy, marital status, family status, veteran status, or any other protected status as required by law.
We're always on the lookout for talented folks. Go ahead and apply, even if you're not sure you check all the boxes. Our Talent team will review your application and contact you if there is a potential fit.</t>
  </si>
  <si>
    <t>https://www.indeed.com/viewjob?jk=5d25e074702c79fa</t>
  </si>
  <si>
    <t>Associate - Cybersecurity Technical Assistant</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</si>
  <si>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Actual compensation will depend on a candidate’s education, experience, skills, and geographic location. The anticipated wage for this position is
$63,750 - $145,200
Come Lead and Support the Cybersecurity Organization in this Unique Role – Cybersecurity Technical Assistant
You’ll work with, and report directly, to Andrea, Sr. Vice President – Chief Information Security Officer. Your role, as a technical operations and administration lead, is an opportunity to experience first-hand the ways in which the executives work. Your mix of work will be split, roughly 50/50, between project-based work and executive assistant responsibilities.
If you aspire to do big things in your career by broadening and enriching your Cybersecurity experience, this role will support your growth and expand your contributions. You will have many opportunities to demonstrate curiosity, creativity, professional maturity, and high learning agility. You will demonstrate a strong commitment and care for getting every detail right, you will communicate clearly and succinctly and be a natural planner and driver. You will manage multiple high priorities, handle sensitive business matters with confidentiality and professionalism. Lastly you will thrive under pressure and aren’t afraid to challenge others — including those that are senior to you in level.
The project work includes planning and leading team meetings, town halls, and other cyber events. You’ll help others embrace technology by partnering with teams across Lilly. You’ll create engaging presentations and provide input on executive documents. This includes owning monthly operations and program reviews and updates to tell the cyber security story and increase stakeholder engagement. Depending on how you want to grow in your career, we’ll add other types of projects and technical work that fit your interests.
The executive assistant’s work is primarily around complex calendaring and managing travel requests and expense reports. This includes proactively engaging with internal and external stakeholders for meetings, challenging and prioritizing meeting topics, and sensing logistical issues before they arise. Because you are a team member of Tech at Lilly, part of your task is to figure out how to bring technology into this role — and benefit all of Lilly through more automation.
What You’ll Be Doing:
Projects and Lead Team Support (50%)
You will create informational, engaging, and visually appealing presentations for town halls, Ops dashboards, and all hands meetings.
You will lead the way as a champion for simplifying and automating work where possible (e.g., piloting new tech or customizing existing solutions to meet needs).
You will be responsible for scheduling lead team meeting topics and keeping time in meetings.
You will embrace partnerships across Human Resources, Enterprise Communications, Finance, and other business units at Lilly.
You will be responsible for tracking actual spend for the Cybersecurity lead team budget and providing updates to the Finance team.
You must demonstrate strong writing skills and be an expert at providing feedback on confidential executive documents.
Administrative Support to the Senior Vice President – Chief Information Security Officer (50%)
You will show strong attention to detail and scheduling and can maintain complex calendars. You proactively establish strong working relationships with others at Lilly to maximize schedule coordination.
You will be privy to confidential information across the company and across many levels and must uphold the highest standard of integrity and honesty. Confidentiality and trustworthiness are critical traits.
Proficient in and potentially responsible for performing additional scheduling duties to support peers across the Tech at Lilly lead team and Cyber Lead Team. This may also include personally directing local activities and special functions.
What You Should Bring:
A high degree of energy, combined with unquestionable integrity.
Willingness to start projects that are often a “blank sheet of paper,” gather feedback, and iterate.
Endless curiosity about technology and an interest in cybersecurity.
Strong communication skills and willingness to ask questions for clarification to ensure alignment and understanding.
You are known as the person that can take on any job, big or small, and you are the one that others always know they can trust.
Your Basic Qualifications:
Bachelor's degree with 2+ years working experience in a matrix organization post degree.
High School Diploma/GED with 5+ years working experience in a matrix organization.
Qualified candidates must be legally authorized to be employed in the United States. Lilly does not anticipate providing sponsorship for employment visa status (e.g., H-1B or TN status) for this employment position.
Additional Preferences:
Creative skills, such as making presentations and producing videos.
Technical knowledge, especially in information technology, cybersecurity, data and analytics or artificial intelligence would be a bonus
Additional Information:
Duration: 24 to 36 months
Location: Indianapolis, IN
Office presence: this position requires 3-4 days per week in the office in the Lilly Corporate Center, and typical working hours are from 9am to 5pm EST. You need to be onsite in general, roughly matching the schedule of executives at Lilly.
Off hours: there will be times you need to provide support outside of normal hours, especially when associated with travel for Andrea or backing up for another executive.
Travel percentage: 0-10%, depending on your preferences and interests.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t>
  </si>
  <si>
    <t>https://www.indeed.com/viewjob?jk=e510600c242f1aaf</t>
  </si>
  <si>
    <t>Senior Director-Counsel-Business Development Transactions</t>
  </si>
  <si>
    <t>$177,000 - $259,600 a year</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</si>
  <si>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Actual compensation will depend on a candidate’s education, experience, skills, and geographic location. The anticipated wage for this position is
$177,000 - $259,600
We are seeking an experienced, collaborative, meticulous Senior Director-Counsel to join our Transactions Center of Excellence within the Legal department. In this role, you will lead and manage a broad range of corporate transactions and work on cross-functional project teams. You will collaborate with business team members across the organization to ensure that the Transactions team is providing the highest level of service and counsel to bring medicines to patients in need. This role reports to the Associate Vice-President and Assistant General Counsel, Transactions Center of Excellence. We prefer that this attorney be located in Indianapolis, Indiana, but will consider remote applicants.
Are you seeking a career that makes a difference in the world? We are looking for a hardworking attorney to join our Legal team focused on business transactions, mergers and acquisitions, research and technology collaborations, and innovative partnerships that advance business development and drive innovation at Lilly. We’re interested in a resourceful, team-oriented candidate who has previous experience working in either a law firm or in-house at another pharmaceutical or biotechnology company. We need someone who is interested in working in a dynamic environment with broad responsibility and influence. Do you have experience related to the drafting, review and negotiation of corporate transactions such as mergers and acquisitions, intellectual property licensing and other related transitions, collaborations, technology platforms or other innovative transactions, partnerships, and equity or venture capital-related financings? If you are eager to make an impact on patient lives, join the Lilly family today!
Responsibilities:
This multidisciplinary position requires that you effectively draft, review and negotiate a variety of complex agreements related to the acquisition and licensing of pharmaceutical intellectual property and other assets, as well as collaboration agreements between two or more organizations. This person will partner and collaborate with large negotiation teams across a variety of functions, including business development, finance, accounting, tax, ethics and compliance, human resources and Lilly’s research &amp; development labs, in all phases of the transactional lifecycle. The attorney will provide strategic and legal advice on a variety of issues related to complex business transactions, including analyzing and explaining contract language to team members and Lilly’s senior management in clear, concise terms. This attorney will lead the collection and coordination of agreement input from subject matter experts.
Basic Requirements:
J.D. from an ABA-accredited law school.
Candidate must be admitted to the bar in at least one of the fifty states,
Minimum of 5 years of legal experience either practicing as a member of a law firm in a relevant area of law or practicing in an in-house law department, preferably at a pharmaceutical or biotechnology company, or a combination of the two.
Additional Skills/Preferences:
Proactively find opportunities for creative and innovative solutions to transactional issues.
Excellent verbal and written communication skills, with the ability to productively influence others.
Handle outside counsel relationships, including new engagements, new matters, and ongoing billing, tracking, and performance management.
Demonstrated leadership and effectiveness in working with senior leadership.
Expertise with intellectual property law concepts, especially those relating to licensing.
Previous experience with equity financings and other venture capital-related transactions.
Regulatory and business law experience, with a focus on antitrust and life science regulatory matters.
Experience in leading and directing project teams.
Sound judgement, commitment to ethical conduct, and a high level of attention to detail.
Strong business insight, including familiarity with standard public company filings, financial reporting statements, and financial models.
Effectively prioritize and manage workflows for multiple transactions simultaneously.
Quick understanding of processes and integration with Lilly Legal, with the ability to absorb complex technical and scientific information on a project-by-project basis.
Develop or refine knowledge of current life science industry dynamics and trends, to inform strategic advice and transaction negotiations.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t>
  </si>
  <si>
    <t>https://www.indeed.com/viewjob?jk=6b222433e270916e</t>
  </si>
  <si>
    <t>Case Manager | IBH</t>
  </si>
  <si>
    <t>HomeRise</t>
  </si>
  <si>
    <t>San Francisco, CA 94130</t>
  </si>
  <si>
    <t>UNION | JOB DESCRIPTION
CASE MANAGER | IBH
Pay Rate: $30.06 per hour
WHO WE ARE
HomeRise believes that home has the power to stabilize a person's life. Built on a simple - but powerful idea called supportive housing, we provide people experiencing homelessness with a place to call home combined with support services, like mental health services and job training, so they can rise up and transform their lives. We organize our residents and supporters to advocate for local and state policies, like affordable housing, to help people still on the streets or at risk of homelessness. Together, we are building a new future for our neighborhoods and the city we love.
BENEFITS
HomeRise provides an excellent comprehensive benefits package including: 100% employer-paid employee healthcare options (Kaiser or Sutter), dental, vision, life &amp; disability insurance; FSA childcare, medical, and commuter benefits options; 403(b) retirement investment opportunity with employer match; Employee Assistance Program; paid on-the-job training, career advancement within a growing organization and professional development opportunities with an annual Education Benefit that includes paid time off. We also include PTO (2 weeks accrued for the first 12 months and 3 weeks accrual from 13-36 months of continuous service); 14 paid holidays with one floating day for your birthday and of course sick time accrual. Other advantages of working for us are: Employee Referral Program, our HERO Award recognizing outstanding performance in the line of duty, sabbatical leave after 5 years of service, and a 45-minute paid lunch period per shift.
POSITION OVERVIEW
The Case Manager provides case management support services to residents living in a scattered-site permanent supportive housing for families formerly experiencing homelessness on Treasure Island. The Case Manager provides case management to his/her 1:25 ratio caseload and is responsible for service connection, information and referral, crisis intervention, community organizing, groups and activities focused on community building, education, or skill development, and housing retention. Services are provided within the context of harm reduction practices and a Housing First model.
ESSENTIAL FUNCTIONS
Provide housing/program retention services
Provide case management services with a 1:25 case ratio
Create and track service plans
Assist with activities for community building and empowerment
Provide services using harm reduction principles
Conduct intakes and ensure that appropriate follow-up and/or referrals are complete and documented
Provide ongoing creative outreach and engagement for supportive counseling, referral, and involvement in building and community events
Provide crisis intervention, conflict resolution and de-escalation services
Assist residents in preparation for unit inspections and/or annual re-certifications
Participate in team meetings, staff meetings, department meetings and organizational work groups
Accompany residents to community-based appointments
Assist Resident Services Team Lead with the development and facilitation of groups and community building activities as needed
Provide back-up coverage for other Resident Services staff
Other duties as assigned
POSITION DETAILS
Location: 1420 Gateview Ct, San Francisco, CA 94130
Status: Full-Time / Non-Exempt
Rate: $30.06 per hour (+0.50/hr bilingual premium)
Office Hours: Sunday thru Thursday; 10 AM to 6 PM
Union: This position is under the collective bargaining agreement with SEIU 1021
Reports to: Resident Services Team Lead
High School diploma or GED required
Two years of experience in the provision of social services or equivalent experience
Demonstrated ability to work with homeless or formerly homeless individuals and those struggling with substance use and mental health issues and disabilities
Ability to provide effective services to diverse populations
Ability to work collaboratively with referring providers in San Francisco
Experience in crisis intervention, conflict resolution, and counseling
Experience in organizing groups, group facilitation and group development
Demonstrated commitment to help break the cycle of homelessness and poverty, and to empower formerly homeless people by involving them in all aspects of HomeRise
Strong commitment to doing social justice advocacy
Administrative and computer skills (MS Word, Excel)
Desired qualification: Fluency in Spanish/Mandarin/Cantonese/Russian a plus
PHYSICAL DEMANDS &amp;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at their desk for long periods, use hands to finger for computer keyboard input, handle, or feel objects, tools, or controls; and reach with hands and arms.
The employee frequently is required to talk or hear. The employee is occasionally required to stand; walk up and down stairs, climb or balance; and stoop, kneel, crouch, or crawl. The employee must frequently lift and/or move up to 10 pounds and occasionally lift and/or move up to 25 pounds. Specific vision abilities required by this job include close vision. Mobility to use standard office equipment, including computer, vision to read printed materials, and a computer screen, and hearing and speech to communicate in person and over the telephone.
The work environment characteristics described here are representative of those an employee encounters while performing the essential functions of this job. There are no unusual environmental conditions. Typically, the noise level in the work environment is usually moderately noisy.
EQUAL EMPLOYMENT OPPORTUNITY
Pursuant to the San Francisco Fair Chance Ordinance, we will consider for employment qualified applicants with arrest and conviction records. HomeRise is an Equal Opportunity Employer without regard to people formerly experiencing homelessness, race, color, creed, gender, gender expression, gender identity, religion, marital status, registered domestic partner status, sex (includes pregnancy, childbirth, breast feeding, and related medical conditions), sexual orientation, age, veteran status, national origin or ancestry, political affiliation, physical or mental disability, medical condition including genetic characteristics, or any other consideration made unlawful by federal, state, or local laws. HomeRise hiring policies require a background check for all applicants working directly with at-risk populations.</t>
  </si>
  <si>
    <t>https://www.indeed.com/viewjob?jk=14cead0b698a14a0</t>
  </si>
  <si>
    <t>Clinical Surveillance Scientist</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</si>
  <si>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Actual compensation will depend on a candidate’s education, experience, skills, and geographic location. The anticipated wage for this position is
$111,000 - $162,800
Purpose:
The Global Patient Safety (GPS) organization is responsible for delivering scientific, medical and pharmacovigilance expertise in support of Lilly’s products in development as well as for marketed medicines and devices globally. The Clinical Surveillance Scientist leverages clinical and scientific expertise to lead the detection of safety signals, evaluation of safety data, assessment of safety risks, responses to regulatory inquiries, and regulatory-required periodic reporting. In this role, you will apply effective prioritization, critical thinking, and judgment based decision making to execute these key deliverables in compliance with global regulations and internal processes. Effective communication and influence with internal and external stakeholders is an important capability for this role.
Responsibilities: This job description is intended to provide a general overview of the job requirements at the time it was prepared. The job requirements of any position may change over time and may include additional responsibilities not specifically described in the job description. Consult with your supervisor regarding your actual job responsibilities and any related duties that may be required for the position.
Signal Detection and Safety Data Evaluation
Drive the identification, analysis, and evaluation of safety signals that arise from multiple internal and external data sources to determine signals or risks that could result in changes to labels and/or benefit-risk profile and consult and collaborate with other safety personnel as appropriate.
Develop and review label changes and labelling modifications in collaboration with teams, regulatory and legal.
Apply effective communication skills to lead and facilitate safety team meetings for compounds in clinical development and marketed products
Define data acquisition strategy, methodology, and approach for safety evaluations. Perform analysis of safety data and lead authoring of safety topic reports
Collaborate with GPS Medical physicians, scientists, pharmacoepidemiologists, and other personnel as appropriate to ensure thorough evaluation and aggregate analysis of safety data, demonstrating the ability to understand and communicate scientific issues and strategy
Communicate relevant safety information to core team, business partners, and key stakeholders in a timely manner.
Apply judgment-based decision-making principles to contribute to key scientific/clinical discussions
Risk Assessment, Regulatory Inquiries, and Periodic Reporting
Lead analysis of safety data and author relevant safety sections of global regulatory inquiries and periodic reports including Development Safety Update Reports (DSURs), Periodic Adverse Drug Experience Report (PADER)/ Periodic Adverse Experience Report (PAER), Periodic Safety Update Reports (PSURs), Periodic Benefit-Risk Evaluation Reports (PBRERs), and Risk Management Plans (RMPs)
Provide input to safety communications in the form of labeling, medical information inquiries, and healthcare professional (HCP) letters
Promote and Advance the Field of Pharmacovigilance
Responsible for effective communication and influence with internal Lilly customers (e.g. medical, regulatory, labeling) and external stakeholders (e.g. FDA, MHRA, EMA, other regulatory agencies)
Accelerate the advancement of and contribute to the development and coaching of peers and less experienced employees
Identify and develop innovative approaches to continuously improve organizational effectiveness and productivity
Effectively function and communicate as part of inclusive cross functional teams (e.g. GPS Medical physicians and scientists, Pharmacoepidemiologists, Research and Business Unit team members, other safety personnel) that foster trust, respect, and accountability
Demonstrate and apply pharmacovigilance knowledge, including the role of the QPPV, to ensure compliance with local laws and regulations
Adhere to requirements in quality system documents and process improvement initiatives to ensure compliance with local laws and regulations
Minimum Qualification Requirements:
Advanced medical related graduate degree, such as: pharmacy (PharmD), nursing with advanced clinical specialty (Clinical Nurse Specialist/Nurse Practitioner), PhD with 1-3 years experience in related scientific field, e.g. pharmacology, physiology, microbiology or scientifically related field.
Or
BS degree in a health-related or scientific field with 7-10 years of experience in pharmaceutical industry, directly related clinical trial experience or experience in areas relevant to drug discovery or development, e.g. epidemiology, toxicology, pharmacovigilance, regulatory affairs.
Additional Preferences:
Clinical knowledge of various disease states, drug effects, human physiology and pharmacology
Experience within Global Patient Safety or demonstrated understanding of Pharmacovigilance is preferred
Demonstrated ability to manage multiple deliverables simultaneously
Lilly is an EEO/Affirmative Action Employer and does not discriminate on the basis of age, race, color, religion, gender, sexual orientation, gender identity, gender expression, national origin, protected veteran status, disability, or any other legally protected status.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t>
  </si>
  <si>
    <t>https://www.indeed.com/viewjob?jk=3fc0094a50addd40</t>
  </si>
  <si>
    <t>Fund Accountant Manager, Denver</t>
  </si>
  <si>
    <t>Linnovate Partners</t>
  </si>
  <si>
    <t>Department: Alternative Fund Services
Job Type: Full Time
Location: Denver
Job Description
The successful applicant will be responsible for preparing and delivering seamless fund administration services to asset and fund managers of private equity funds.
Responsibilities
• Provide accounting services for private equity fund clients including preparing and processing transactions and other fund accounting output for subsequent review.
• Provide support to respond to client and/or investors’ queries.
• Prepare/review fee calculations (management fees, capital call amounts, distribution amounts, carried interest, and waterfall) and verifying that calculations are in accordance with the applicable fund terms.
• Prepare/review various statements and notices including but not limited to investor capital call and distribution notices. Prepare ad-hoc requests regarding fund and investor-specific reports as well as analysis. Prepare fund’s quarterly and annual financial reports.
• Prepare/review SPV accounting.
• Understand and assist clients with other reporting, such as CRS/FATCA, VAT, K1s, K3s, etc.
• Assist clients to address and resolve audit inquiries from external auditors during year-end audit. Participate in pre-project stage discussions with the clients to define a more detailed services model for specific clients as required.
• Assist in the onboarding of existing funds and the launch of new funds.
• Participate in the internal as well as external technology solutions to address the complex reporting and data requirements of clients.
• Participate in strategic planning and review to continuously improve processes and the team’s performance. Exposure to and learning the latest technology solutions in the asset servicing industry, and driving automation for less manual bookings and providing more value-added services to clients.
• Perform additional duties as and when assigned.
Qualifications
• Bachelor’s degree in Accounting, Commerce, Finance, or a related degree with a major in Accounting.
• Having an internationally recognized accounting qualification or undertaking such professional qualifications such as CPA, CA is highly regarded.
• Minimum of 6 years of experience in accounting with a specialty in private equity, or a combination of audit/fund administration and private equity funds experience is highly regarded.
• Knowledge of different accounting standards (IFRS, USGAAP).
Other Skills
• Strong written and verbal communication and presentation skills.
• Able to work under pressure, multi-task, and enjoy working in a fast-paced environment.
• High integrity and accountability for proposing solutions, time management, and reporting back to management in a timely manner.
• Detail-oriented and analytical, able to perform work with high accuracy, mature, self-motivated.
• Good problem-solving skills and a team player.
• Proactive manner with excellent organizing and planning skills. Fluency in both spoken and written English.
• Proficiency in spoken Chinese Mandarin is a plus.
• Proficiency in Excel and other Windows-based software.
We are offering our people with an inclusive environment where your ideas matter. If you are an achiever who enjoys working in a fast-paced and collaborative setting, surrounded with great people and inspiring leaders, come and join us! Please send us your updated CV to: hr@linnovatepartners.com</t>
  </si>
  <si>
    <t>https://www.indeed.com/viewjob?jk=3775065b1ad5daa2</t>
  </si>
  <si>
    <t>Assistant or Associate Professor of Trombone</t>
  </si>
  <si>
    <t>University of North Texas</t>
  </si>
  <si>
    <t>Denton, TX 76203</t>
  </si>
  <si>
    <t>Title: Assistant or Associate Professor of Trombone
Employee Classification: Assoc Professor
Campus: University of North Texas
Division: UNT-Provost
SubDivision-Department: UNT-College of Music
Department: UNT-Instrumental Studies-134320
Job Location: Denton
Salary: Competitive salary based on experience
FTE: 1.00
Retirement Eligibility: ORP Eligible
About Us - Values Overview:
Welcome to the University of North Texas System. The UNT System includes the University of North Texas in Denton and Frisco, the University of North Texas at Dallas and UNT Dallas College of Law, and the University of North Texas Health Science Center at Fort Worth. We are the only university system based exclusively in the robust Dallas-Fort Worth region. We are growing with the North Texas region, employing more than 14,000 employees, educating a record 49,000+ students across our system, and awarding nearly 12,000 degrees each year.
We are one team comprised of individuals who are committed to excellence, curiosity and innovation. We are transforming lives and creating economic opportunity through education. We champion a people-first values-based culture where We Care about each other and those we serve. We believe that we are Better Together because we foster an inclusive environment of respect, belonging, and access for all. We demonstrate Courageous Integrity through setting exceptional standards and acting in the best interest of our communities. We are encouraged to Be Curious about opportunities for learning, creating, discovering, and innovating, and are encouraged to learn from failure. Show Your Fire by joining our team and exhibiting your passion and pride in your work as part of our UNT System team.
Learn more about the UNT System and how we live our values at www.UNTSystem.edu.
Department Summary
The University of North Texas (UNT) College of Music is the largest public university music program and one of the most respected comprehensive music schools in the United States. It offers fully accredited degrees from the bachelor to doctoral levels and is home to the world’s first jazz studies degree program. Faculty include internationally acclaimed artists and scholars in composition, conducting, ethnomusicology, music education, music entrepreneurship, music history, music theory and performance. The college presents more than 1,100 concerts and recitals annually. UNT music alumni can be found around the globe in impressive, award-winning careers across a wide range of music professions. For more information about the UNT College of Music, please see https://music.unt.edu/.
UNT has a highly diverse campus with a wide range of languages spoken in addition to English. We welcome candidates who have experience with HSI/MSIs and/or who speak Spanish, Vietnamese, American Sign Language, Chinese (Cantonese, Mandarin and other variations), Arabic, Tagalog, Farsi, French, or/and Yoruba.
Position Overview
Teaching: Recruit, retain, and teach an outstanding enrollment of undergraduate and graduate trombone students. Supervise graduate degree requirements, including graduate committees and dissertation documents. Other duties as assigned including, but not limited to, coaching trombone choir, chamber ensembles and trombone pedagogy, literature, and excerpt classes.
Research/creative activities: Maintain an established national/international profile as a performing artist (as soloist, chamber musician, orchestral musician, and/or other genres of performance).
Service: Participate fully in academic and professional activities, including service assignments, across the campus and the profession.
Other: Other duties as assigned.
Minimum Qualifications
Earned master’s degree in music with minimum five years professional performance experience. Demonstrated success teaching at the college/university level with a proven record of attracting, developing, and retaining outstanding students. Artist-level performer of solo and chamber repertoire. High and consistent standards of professional ethics and collegiality.
Candidates seeking appointment at the Associate Professor rank should have a sustained record of scholarship and external research funding, successful mentoring of junior faculty, undergraduate and graduate students, and recognized service activities. Must meet UNT’s criteria for tenure.
Preferred Qualifications
Earned doctorate strongly preferred. An established record of professional trombone performance experience with preference given for bass trombone. Professional experience as a soloist, chamber musician, and/or orchestral musician. Performance expertise across repertoire including and beyond the European canon. Experience and enthusiasm for commissioning/premiering/recording new works for trombone.
Required License/Registration/Certifications
Work Schedule:
varies based on assignment
Driving University Vehicle:
No
Security Sensitive:
This is a Security Sensitive Position.
Special Instructions:
Media Files - Please upload a listing of links to videos featuring 2 representative teaching samples (i.e. live or virtual masterclasses and/or private lessons)
Additional Media Files - Please upload a listing of links to websites or videos featuring a minimum 5 representative recordings of solo and chamber performances, some of which must be live performances.
Review of materials will begin immediately and continue until position is filled.
Duties to begin in August 2025.
Benefits:
For information regarding our Benefits, click here.
EEO Statement:
The University of North Texas System is firmly committed to equal opportunity and does not permit - and takes actions to prevent - discrimination, harassment (including sexual violence, domestic violence, dating violence and stalking) and retaliation on the basis of race, color, religion, national origin, sex, sexual orientation, gender identity, age, disability, genetic information, or veteran status in its application, employment practices and facilities; nor permits race, color, national origin, religion, age, disability, veteran status, or sex discrimination and harassment in its admissions processes, and educational programs and activities, facilities and employment practices. The University of North Texas System promptly investigates complaints of discrimination, harassment and related retaliation and takes remedial action when appropriate. The University of North Texas System also takes actions to prevent retaliation against individuals who oppose any form of harassment or discriminatory practice, file a charge or report, or testify, assist or participate in an investigative proceeding or hearing.</t>
  </si>
  <si>
    <t>https://www.indeed.com/viewjob?jk=d3c978eca0d1da8b</t>
  </si>
  <si>
    <t>Executive Casino Host - Asian Marketing - Full Time (Planet Hollywood LV)</t>
  </si>
  <si>
    <t>Caesars Entertainment</t>
  </si>
  <si>
    <t>Responsible for ensuring that Caesars Entertainment casino guests enjoy a favorable gaming and leisure experience, authorizing complementarities in accordance with guidelines and acting on behalf of premium, casino guests to secure reservations, tickets, transportation and other items casino guests may require.
ESSENTIAL JOB FUNCTIONS:
Lead an organization with methods and actions that are ethical and in full compliance with all applicable laws, regulations, and Company policies.
Identify compliance risks and take actions necessary to eliminate or minimize risks.
Champion, within the organization, a commitment to honesty, integrity, and responsible corporate behavior.
Create a compliance culture within the organization and foster an environment where employees feel comfortable reporting potential violations or misconduct.
Responsible for; disseminating information from a variety of sources to the host staff, conferring with the host staff regarding problem resolutions and credit decisions and authorizing airfare reimbursement in amounts above casino host limits
Additional responsibilities include: telemarketing, filling slot special events, providing casino floor coverage, ensuring casino guests are serviced properly and enjoy their experience, and securing reservations for tickets, transportation and other items guest may require
Will be active in prospecting for new casino business
Will be proficient in analyzing and evaluating slot and table games play
Will be proficient in casino credit evaluation and administration
Will have strong slot database or strong slot following
Interact with casino operations personnel to identify and establish relationships with previously unsolicited customers and affiliate these customers to Caesars Palace
Provide personalized service to casino guests by arranging future trips and needs while in-house
Make prudent complimentary and credit decisions in accordance with guidelines
Settle customer billing and credit disputes
Participate in Casino Marketing special events
Authorize casino credit up to $50,000 and authorize airfare reimbursement up to $5,000
Act as ambassadors of Caesars Entertainment
Apply effective telemarketing skills
Assist the collection department as required
Assist casino host staff with customer problem resolutions.
QUALIFICATIONS:
Required to speak Mandarin fluently
3 to 5 years’ experience as a casino host
must be computer literate
must be able to work flexible hours when necessary
hosts are to divide their time between the casino floor and telemarketing their guests
Excellent communication skills and telephone etiquette; courteous, friendly, outgoing personality;
Self-motivation and organization skills
Accuracy and attention to detail
Thorough understanding of casino games, theoretical, actual and comp ratios;
Bachelor’s degree preferred; high school diploma or equivalent required.
PHYSICAL, MENTAL AND ENVIRONMENTAL DEMANDS:
Fast paced environment
High volume environment with heavy phones
Constant walking and standing throughout shift
Must be able to lift up to 25 pounds
Maintain neat, professional appearance with good personal hygiene
 This is not necessarily an exhaustive list of all responsibilities, skills, duties, requirements, efforts or working conditions associated with the job.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t>
  </si>
  <si>
    <t>https://www.indeed.com/viewjob?jk=013f185f841981ff</t>
  </si>
  <si>
    <t>Director, XDC CMC</t>
  </si>
  <si>
    <t>WuXi Biologics</t>
  </si>
  <si>
    <t>Job Title - Director, XDC CMC
Job Location - Remote
About WuXi XDC
WuXi XDC (stock code: 2268.HK), a leading Contract Research, Development and Manufacturing Organization (CRDMO) focused on the global antibody drug conjugates (ADCs) and broader bioconjugate market, is a pioneering CRDMO offering integrated, end-to-end services. Services are provided from proximately located, state-of-the-art laboratories and manufacturing facilities, allowing for a significant reduction in development timelines and costs. Headquarter in Shanghai, China, our over 1,000 skilled employees work across a global network to deliver expert-driven, high-quality and right-first-time project execution for our customers. By offering a single-source, open-access platform with the most comprehensive capabilities and technologies, WuXi XDC enables our biopharmaceutical partners to speed the development of innovative therapies for the benefit of patients worldwide.
Summary:
The incumbent will lead the orderly progression of projects from the proposal stage through project completion by interacting with the client, technical teams and business development team. The incumbent will also participate in business development activities such as visiting existing or new clients and promoting WuXi XDC’s services at conferences/trade shows.
This position will offer the candidate flexibility working remotely from home in US or EU locations. Relocation to China could be an option.
Responsibilities:
Provide project and portfolio leadership supporting IND-enabling early and late stage bioproduct development CMC activities.
Collaborate with CMC functional areas to ensure successful execution of various ADC or bioconjugate CMC projects, and delivery of results on time and within budget.
Assist with development and manufacturing alliance management, product development and manufacturing strategy.
Coordinate efforts and facilitate communication to ensure alignment between WuXi XDC and clients.
Work with a high-performance team to ensure best quality services.
Enhance current service offering and develop new clients.
Technical Skills /Knowledge:
The candidate should possess strong and effective project management, problem solving and interpersonal skills, and have a proven track record of working cross-functionally, across a wide variety of technical, business, and operational areas.
Demonstrate good understanding of the pharmaceutical industry and large molecule drug development.
The title of this CMC Lead position is flexible and may be from Associate Director, Director up to Senior Director.
Depending upon the title, minimal 5-20 years of relevant pharmaceutical or biotech industry experience in CMC process development and/or GMP manufacturing is required.
Working knowledge and understanding of current regulations and industry trends for large molecule and ADC/bioconjugate product development, manufacture, and testing is a must.
Working experience in ADC is preferred.
Experience in a Contract Research Organization (CRO) or Contract Manufacturing Organization (CMO) is preferred, but not required.
Qualifications:
MS/PhD in biochemistry, molecular biology, biochemical engineering, pharmaceutical science or related discipline.
Fluent in English and Mandarin Chinese.
Must have working knowledge of MS Office products.
Technical experience at large pharma or biotech companies.
ADC/Biologics process/formulation/analytical development and/or manufacturing experience
WuXi Biologics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</si>
  <si>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https://www.indeed.com/viewjob?jk=f6bbe68997314525</t>
  </si>
  <si>
    <t>Community Outreach Specialist</t>
  </si>
  <si>
    <t>City of Boston</t>
  </si>
  <si>
    <t>Boston, MA 02120</t>
  </si>
  <si>
    <t>Overview:
The Community Outreach Specialist will act as the Office of Returning Citizens’ (ORC) primary point of contact for Boston’s returning citizen community, offering enriching community events, and other community programming. The Community Outreach Specialist will work closely with (and report to) the Chief of Staff to communicate key challenges facing Boston’s returning citizens.
The Community Outreach Specialist will collaborate with Federal, State, and local DOC halfway houses to include and refer formerly incarcerated individuals to ORC Case Management and resources. The Community Outreach Specialist will build community amongst Boston’s returning citizens, through engagement with local organizations, returning residents, and other key stakeholders. The Community Outreach Specialist will build strong employer partners, transitional housing partners, job training/apprenticeship construction trades partners. The Community Outreach Specialist will manage the Office of Returning Citizens’ social media platforms and attend events on behalf of the office. The Community Outreach Specialist must be a motivated individual with strong communication, and organization skills and a passion for working in an inclusive environment, experience working in a fast-paced environment, and a desire to work on initiatives and issues affecting returning citizens.
Responsibilities:
Serve as the ORC’s primary liaison to the various formerly incarcerated advocates and communities, reentry &amp; homelessness organizations, correctional facilities, and relevant businesses, cori-friendly employers, job training programs, state of the art careers designed to help formerly incarcerated individuals become successfully employed.
Participate in community meetings, activities, and programs to further the Office’s mission and reach.
Support internal and external communication as well as social media management, including X, Facebook, and Instagram.
Draft outreach materials (including, translation into multiple languages) meant to promote and disseminate pertinent information to Boston’s incarceration-impacted communities.
Relay community concerns to the Chief of Staff and the Director of Policy &amp; Strategic Initiatives and work collaboratively to creatively problem-solve these concerns, barriers, or challenges facing returning citizens.
Develop and coordinate community workshops, and other relevant programs, aimed at bridging reentry services gaps and linking returning citizens with services and resources.
Manage and develop ORC’s newsletter.
Perform related duties as required.
Minimum Entrance Qualifications:
Applicant must have a minimum of two (2) years full time or equivalent part-time experience in community outreach and engagement.
High School Diploma or equivalent required. Bachelor's degree in a related field preferred and may be substituted for two (2) years of the required experience.
Excellent oral and written communications skills.
Proficiency with Microsoft applications and Google Suite.
Bilingual preferred (Spanish, Haitian Creole, Cape Verdean Creole, Chinese and Vietnamese).
Ability to exercise good judgment and focus on details as required by the job.
Superior knowledge of the critical needs of Boston's incarceration-impacted population.
Strong background in program development and implementation.
Demonstrated track record of community outreach and engagement experience.
Proactive and ability to work well under pressure, meet tough deadlines in a fast paced, demanding environment.
Strong organizational skills and public speaking abilities.
Experience with social media platforms.
Ability to communicate effectively with a wide range of audiences.
CORI/SORI Check Required
Boston Residency Required
Terms:
Union/Salary Plan/Grade: Non-Union/MO-Grade 07
Hours per week: 35</t>
  </si>
  <si>
    <t>https://www.indeed.com/viewjob?jk=def99e05002b0669</t>
  </si>
  <si>
    <t>Sr. Director - Strategic Account - Immunology Grand Canyon (Open)</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</si>
  <si>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Actual compensation will depend on a candidate’s education, experience, skills, and geographic location. The anticipated wage for this position is
$148,500 - $248,600
Job Description
Sr. Director - Strategic Accounts, Immunology, Grand Canyon (Utah and Arizona)
Overview:
LVA plays a crucial role in Lilly’s mission to help more people get better, faster. We work to eliminate barriers to access and affordability, improving lives through Lilly medicines. We are committed to understanding customer needs and the healthcare ecosystem, proactively identifying and removing obstacles to ensure a seamless consumer experience. Our team embodies a collaborative spirit, strategic thinking, and a readiness to adopt change and technology for better outcomes.
Responsibilities:
Lilly Value and Access (LVA) is a mission-driven organization supporting Lilly’s purpose of uniting caring with discovery to make medicines that make life better for people around the world. The position plays a role in achieving LVA’s mission of improving health outcomes by establishing, communicating, and realizing the value of Lilly therapeutics; as well as the mission and purpose of Immunology business unit.
As a clinical expert, you will be responsible for developing and maintaining deep healthcare and marketplace expertise with a focus on Immunology across multiple customer segments (e.g., Healthcare Organization, Organized Medical Groups, Integrated Health Systems, Alternative Sites of Care, Independent Standalone Practices/ Hospitals, Infusion Centers) targeted accounts and on-demand in other accounts within specifically assigned geographies.
Responsibilities include securing favorable formulary access and optimal product availability for the entire Lilly portfolio within the Immunology, with direct contracting relationships where applicable. Collaborating with other LVA colleagues and key Lilly business partners, you will strategically manage assigned accounts. Additionally, you will engage directly with system stakeholders (e.g., executive teams, department heads, procurement, contracting, finance) to understand their challenges, needs, and opportunities. By aligning expectations across customer segments, this individual will help convey how Lilly brands can meet the healthcare needs of stakeholders and their members, ultimately advancing LVA’s vision and purpose at a local level and specific needs of Immunology business unit.
Ecosystem Readiness:
• Serving as a clinical expert in the Immunology business unit.
• Developing and executing a Strategic Account Management (SAM) strategy for priority accounts.
• Coordinating SAM strategy with Team Lilly overlaps and leveraging SAM skills to execute brand strategies.
• Partnering appropriately and effectively with medical/outcomes colleagues.
• Establishing proficiency in health care organizations, including understanding provider delivery models, processes, and procedures influencing access to Lilly products.
• Maintaining a deep understanding of patient, product, and financial flow through prioritized health care organization (HCO) accounts.
• Identifying customer-focused initiatives to enhance Lilly’s brand equity in partnership with key customers across segments.
• Driving awareness and understanding of appropriate product use in future clinical care/diagnostic needs, including pre-approval information exchanges.
• Discussing clinical outcomes at a population health level to shape and optimize care pathways.
• Engaging in Immunology-specific initiatives to drive better patient outcomes at scale (e.g., optimizing transitions of care, EHR integration).
• Identifying opportunities for product and disease state education for prescribers and their support staff.
Access and Availability:
• Ensuring operational readiness (e.g., billing and coding guides, ordering information) for product launch.
• Advocating on behalf of patients as a clinical expert; negotiating for and securing formulary placement (e.g., stocking in on-site pharmacies), with direct contracting relationships where applicable.
• Ensuring appropriate access to Lilly products in all health system pharmacy channels.
• Conducting analyses on product and market trends, including patient flow and continuum of care.
• Driving demand realization (awareness of Lilly product, formulary coverage within systems and for relevant payers).
• Supporting access to Lilly products in health care organizations with limited sales representative access.
• “Increasing the lead” attitude to help more patients more quickly.
• Implementing strategic initiatives directed by LVA and brand strategy.
Above-Brand Collaboration:
• Demonstrating essential traits including a) professionalism, b) the ability to build trusting relationships, c) the ability to communicate in a compelling manner, d) commitment to Immunology expertise, and e) active learning.
• Ensuring all actions align 100% with company compliance policies and procedures, including all legal and ethical guidelines.
• Displaying the ability to facilitate cross-functional alignment across the enterprise (e.g., with BU, sales organization, payer team).
• Establishing key relationships with a broad range of customers at prioritized accounts.
• Removing barriers to delivering timely, exceptional customer experiences.
• Participating in appropriate state and/or local trade organizations to ensure Lilly’s presence and represent its interests.
• Identifying opportunities to drive improved patient outcomes in a healthcare ecosystem.
• Maximizing state of the art environmental awareness for business impact.
• Leveraging an enterprise-ownership mindset.
• Optimizing strategic collaborations to shape patient-focused, innovative solutions.
• Championing initiatives that drive meaningful advances in the consumer experience.
• Utilizing Lilly field tools and technology.
Basic Qualifications:
Bachelor’s Degree
5+ years of industry experience, previous Account Management or market access experience preferred
Qualified applicants must be authorized to work in the United States on a full-time basis. Lilly will not provide support for or sponsor work authorization and/or visas for this role.
Additional Skills/Preferences:
• Broad knowledge of the healthcare delivery landscape
• Experience and working knowledge of competitive interventions in the integrated healthcare marketplace
• Demonstrated learning agility, critical thinking, and negotiation skills
• Demonstrated leadership and relationship building including cross-functional teamwork skills and the ability to influence
• Strong verbal and written communication and group presentation skills
Travel Requirements and Position Location:
• Some overnight travel will be required (25% to 50%); evening commitments possible
• Direct access to a major airport is preferred
• Acceptable driving record will be required
• Must reside within 50 miles of Phoenix or Salt Lake City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t>
  </si>
  <si>
    <t>https://www.indeed.com/viewjob?jk=b678a64b330cb645</t>
  </si>
  <si>
    <t>Associate - Pharmaceutical Project Manager</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</si>
  <si>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Actual compensation will depend on a candidate’s education, experience, skills, and geographic location. The anticipated wage for this position is
$63,000 - $140,800
Organization Overview:
Portfolio Project Management is a diverse and engaged group of drug development experts purposefully leading and managing projects and the portfolio to deliver needed medicines for patients. The Associate, Sr. Associate, &amp; Manager (P1-3) Pharma Project Management (PPM) provides strategic and operational drug development leadership across the Research and Development portfolio, integrating drug development across all functions and translating strategy into execution to deliver medicines to patients.
Responsibilities:
Facilitate and Support Asset Strategy and Delivery through Project Management Tools and Processes.
Scope Management:
Support the development of the asset strategy using quality decision making principles) and ensure alignment and integration of strategy with the approved scope (indications, etc.).
Proactively lead scope discussions through the Change Management Process. Facilitate the development of a comprehensive global integrated development plan outlining the molecule’s strategy and laying the groundwork for operational objectives.
Timeline Management:
Facilitate the creation and execution of integrated development project plan and delivery of project timelines.
Hold functions accountable for achievement of key project results in collaboration with the integrated development project plan and in compliance with corporate quality standards.
Cost Management:Drive development and optimization of a global integrated development project budget while maintaining collaboration with functional representatives and leadership.
Effectively use Portfolio Management Enablement &amp; Transformation (PMET) processes and tools.
Communication Management:
Develop and implement a team communication plan with asset strategy driving accurate and communication of key project changes to the appropriate team members.
Information and Access Management:
Provide quality content using project management tools and ensure team members have appropriate access to information.
Risk Management:
Monitor and prioritize risk with the team and communicate status of risks to leadership as appropriate; propose strategies to minimize risks and implement contingency plans when necessary.
Leadership:
Demonstrate the Team Lilly behaviors of Include, Innovate, Accelerate, and Deliver to influence without authority and enable team effectiveness using judgement-based decision making.
Contribute to the development of others by being an active source of coaching and feedback.
Application/Improvement of Processes (Shared Learning)
Identify and seek possibilities to gather and share insights across different functions. Engage in retrospective project and process review meetings (i.e., after-action reviews) to identify issues and strengths and facilitate knowledge retention.
Highlight and propose areas for ongoing process improvement to the team and function: suggest methods to reduce drug development cycle times and costs.
Partner with Project Management Strategy and Capabilities (PMSC) to identify, share, and incorporate standard methodologies into future iterations of processes, tools, training, or guidance.
Basic Requirements:
Bachelor's Degree, preferably in a health-related, scientific, or engineering field with a minimum of 3 years of work experience in the pharmaceutical industry, drug development, or project management.
Additional Skills/Preferences:
Higher degrees or certifications (e.g. MS., MBA, Masters in Project Management or PMP).
Previous experience with or knowledge of drug development processes.
Consistent track record to lead effectively in sophisticated and cross functional environments.
Excellent verbal and written communication skills.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t>
  </si>
  <si>
    <t>https://www.indeed.com/viewjob?jk=3e08841a5f6d2f8a</t>
  </si>
  <si>
    <t>Cataloging Librarian</t>
  </si>
  <si>
    <t>$64,780.20 - $75,580.20 a year</t>
  </si>
  <si>
    <t>Title: Cataloging Librarian
Employee Classification: Librarian
Campus: University of North Texas
Division: UNT-Provost
SubDivision-Department: UNT-University Library
Department: UNT-University Library-Gen-141000
Job Location: Denton
Salary: Salary depending on qualifications and rank with a minimum of $64,780.20 (Assistant), $69,280.20 (Associate), and $75,580.20 (Librarian).
FTE: 1.00
Retirement Eligibility: ORP Eligible
About Us - Values Overview:
Welcome to the University of North Texas System. The UNT System includes the University of North Texas in Denton and Frisco, the University of North Texas at Dallas and UNT Dallas College of Law, and the University of North Texas Health Science Center at Fort Worth. We are the only university system based exclusively in the robust Dallas-Fort Worth region. We are growing with the North Texas region, employing more than 14,000 employees, educating a record 49,000+ students across our system, and awarding nearly 12,000 degrees each year.
We are one team comprised of individuals who are committed to excellence, curiosity and innovation. We are transforming lives and creating economic opportunity through education. We champion a people-first values-based culture where We Care about each other and those we serve. We believe that we are Better Together because we foster an inclusive environment of respect, belonging, and access for all. We demonstrate Courageous Integrity through setting exceptional standards and acting in the best interest of our communities. We are encouraged to Be Curious about opportunities for learning, creating, discovering, and innovating, and are encouraged to learn from failure. Show Your Fire by joining our team and exhibiting your passion and pride in your work as part of our UNT System team.
Learn more about the UNT System and how we live our values at www.UNTSystem.edu.
Department Summary
A wide range of student- and faculty-centered services are the cornerstone of the Libraries' integral role in the University of North Texas community. As the most-used service on campus and an essential component of education and research at the University of North Texas, the Libraries offer access to an abundant collection of more than 6 million items (print and digital) along with expert personnel to assist patrons in achieving their academic and scholarly goals. We provide innovative and inclusive programs and support to enhance the intermingling of teaching, learning, and research at UNT.
UNT has a highly diverse campus with a wide range of languages spoken in addition to English. We welcome candidates who have experience with HSI/MSIs and/or who speak Spanish, Vietnamese, American Sign Language, Chinese (Cantonese, Mandarin and other variations), Arabic, Tagalog, Farsi, French, or/and Yoruba.
Position Overview
The Cataloging Librarian will report to the Department Head of Cataloging and Metadata Services (CMS) and will be responsible for catalog records and related data resources in a variety of languages, subjects, and formats, with an emphasis on electronic resources. The librarian will work collaboratively within the CMS department to maintain a comprehensive and precise catalog of holdings for the UNT Libraries, assist with the development and implementation of policies and procedures for bibliographic and authority control, and facilitate planning and process improvements. The librarian is expected to perform original and complex copy cataloging by providing full and accurate resource description and subject analysis according to international and local standards. The Cataloging Librarian will also work collaboratively with the Library’s other departments and divisions.
UNT librarians hold fixed duration Professional Faculty status, and are expected to participate in scholarly, professional, and service activities that enhance their departmental responsibilities.
Position Responsibilities
• Perform original and complex copy cataloging of library resources in various formats and languages with an emphasis on electronic resources.
• Download, edit, and load vendor-supplied bibliographic record files using MarcEdit, III Sierra, and other tools, ensuring compliance with current cataloging standards and practices.
• Perform name, title, and subject authority work, and contribute new or updated authority records to the LC/NACO Authority File.
• Participate in cooperative metadata endeavors, such as OCLC and NACO.
• Proactively evaluate workflows to improve automation, quality, and efficiency of work, and participate in the development of departmental goals, policies, procedures, and priorities.
• Participate in the hiring, training, supervision, and evaluation of staff, students, and interns.
• Manage projects with respect to deadlines, prioritization, and completion.
• Prepare administrative and statistical reports, as assigned.
• Cooperate with Collection Development and Collection Assessment units to improve cross-division workflows.
• Work collaboratively with other units across the Libraries.
• Provide training, consultation, and documentation about cataloging, metadata, authority control, and other topics to relevant staff across the Libraries.
• Keep abreast of current and developing standards, practices, and policies for cataloging and metadata, and disseminate information to colleagues as appropriate.
Minimum Qualifications
• ALA-accredited Master’s Degree, or equivalent.
• Strong working knowledge of metadata standards and best practices, specifically RDA and MARC.
• Familiarity with cataloging tools. (For example: OCLC Connexion, MarcEdit, ClassWeb Plus, RDA Toolkit)
• Familiarity with complex copy and original cataloging.
• Familiarity with an integrated library system.
• Familiarity with current issues and principles regarding cataloging.
• Strong analytical and problem-solving skills, excellent organizational skills, and ability to work in dynamic, fast-paced environment.
• Ability to build effective work relationships.
Preferred Qualifications
We want to emphasize that the preferred qualifications are not required and that we are committed to helping our future colleague develop these preferred skills. We strongly encourage those who are passionate about ensuring all voices are heard, who value wellness, and believe in fostering a psychologically safe environment to apply.
The preferred candidate will possess the following additional qualifications:
• Experience cataloging e-resources, specifically, e-books and streaming media.
• Experience in acquiring, batch editing, and loading files of vendor-supplied bibliographic records.
• Evidence of scholarly activities and participation in professional service.
• Familiarity with III Sierra.
• Familiarity with OCLC Connexion.
• Familiarity with MarcEdit.
Required License/Registration/Certifications
Work Schedule:
Varies based on assignment.
Driving University Vehicle:
No
Security Sensitive:
This is a Security Sensitive Position.
Special Instructions:
Applicants must submit a CV, a cover letter and a list of three professional references with their online application.
Benefits:
For information regarding our Benefits, click here.
EEO Statement:
The University of North Texas System is firmly committed to equal opportunity and does not permit - and takes actions to prevent - discrimination, harassment (including sexual violence, domestic violence, dating violence and stalking) and retaliation on the basis of race, color, religion, national origin, sex, sexual orientation, gender identity, age, disability, genetic information, or veteran status in its application, employment practices and facilities; nor permits race, color, national origin, religion, age, disability, veteran status, or sex discrimination and harassment in its admissions processes, and educational programs and activities, facilities and employment practices. The University of North Texas System promptly investigates complaints of discrimination, harassment and related retaliation and takes remedial action when appropriate. The University of North Texas System also takes actions to prevent retaliation against individuals who oppose any form of harassment or discriminatory practice, file a charge or report, or testify, assist or participate in an investigative proceeding or hearing.</t>
  </si>
  <si>
    <t>https://www.indeed.com/viewjob?jk=9c88e271e23ee4e1</t>
  </si>
  <si>
    <t>Asian Cuisine Chef</t>
  </si>
  <si>
    <t>La Grande, OR 97850</t>
  </si>
  <si>
    <t>A Day in the Life:
As a Chinese Food Cook, you prepare, with a focus on quality, the food served within our Chinese food area of the delicatessen. You work with a variety of cooking tools, utensils, and products to create mixes, sauces, meals, and more. When you’re not prepping the food or cooking, you’re helping to ensure the shelves are stocked and the cooking areas are safe, neat, and clean. The Chinese Food Cook also ensures that the kitchen is stocked with the right ingredients and supplies through regular inventory and ordering. At the center of all of this, you maintain an atmosphere of customer engagement with an emphasis on providing fast and friendly customer service. If you have all the right ingredients, come bring your flavor!
What you bring to the table:
You are 18 years of age or older
Previous experience providing great customer service
Cooking and following recipes to create dishes gives you energy
You agree that food is central in all our lives
You take pride in the work you do, whether big or small
You are adaptable to varying environments (Freezer to Fridge to food prep area)
Being a part of your community matters
Why you will choose us:
Albertsons Companies Inc. has always been a people-oriented business, and thoughtful people practices remain a core element of our company’s philosophy. As friendly, enthusiastic people who enjoy offering customers an exceptional shopping experience, we provide world-class customer service each and every day.
We also provide a variety of benefits including:
Diverse &amp; Inclusive Work Culture
Competitive Wages
Flexible work schedules
Associate discounts
Leaders invested in your training, career growth &amp; development.
Health and welfare benefits for eligible employees (Medical, Dental, 401k and more!)
Vacation / Paid Time Off
Our Values
We put people first.
We are customer driven.
We value different perspectives.
We raise the bar.
We act as owners.
We are one team.
We build belonging.
We are committed to a healthy future.
About Us: Albertsons Companies is committed to bringing people together around the joys of food and to inspire well-being by transforming the grocery and pharmacy-health experience for our customers. Each day, we work to earn customers for life. &amp; Albertsons Companies is a leading food and drug retailer in the United States. The Company operated 2,271 retail stores with 1,722 pharmacies, 401 associated fuel centers, 22 dedicated distribution centers and 19 manufacturing facilities. The Company operates stores across 34 states and the District of Columbia with 24 banners including Albertsons, Safeway, Vons, Jewel-Osco, Shaw's, Acme, Tom Thumb, Randalls, United Supermarkets, Pavilions, Star Market, Haggen, Carrs, Kings Food Markets and Balducci's Food Lovers Market. The Company is committed to helping people across the country live better lives by making a meaningful difference, neighborhood by neighborhood. In 2022, along with the Albertsons Companies &amp; Foundation, the Company contributed more than $200 million in food and financial support, including more than $40 million through our Nourishing Neighbors Program to ensure those living in our communities and those impacted by disasters have enough to eat. &amp; Disclaimer 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 &amp; Albertsons is an Equal Opportunity Employer This Company is an Equal Opportunity Employer, and does not discriminate on the basis of race, gender, ethnicity, religion, national origin, age, disability, veteran status, gender identity/expression, sexual orientation, or on any other basis prohibited by law. Consistent with applicable state and local law, the Company will consider for employment qualified applicants with arrest and conviction records.&amp; &amp; We endeavor to make this site accessible to any and all users. If you would like to contact us regarding the accessibility of our website or need assistance completing the application process, please contact us at 1-888-255-2269(option #4).</t>
  </si>
  <si>
    <t>https://www.indeed.com/viewjob?jk=987fe9cb99a68985</t>
  </si>
  <si>
    <t>ESOL Instructor - SOHO</t>
  </si>
  <si>
    <t>The Door - A Center of Alternatives Inc.</t>
  </si>
  <si>
    <t>New York, NY 10013</t>
  </si>
  <si>
    <t>Job Title: ESOL Instructor
Reports to: Assistant Director of Education Services
The Door is an unparalleled model for youth development, offering a comprehensive range of integrated services within a single site for nearly 10,000 New York City youth each year. Our mission is to empower young adults to reach their full potential by providing comprehensive youth development services in a diverse and caring environment. At The Door, youth can access health care and education, mental health counseling and crisis assistance, legal assistance, college preparation services, career development, housing supports, arts, sports and recreational activities, and nutritious meals all for free and under one roof. By providing participants with our suite of integrated services, we seek to provide any motivated young person with the tools, resources, and opportunities needed to successfully transition into adulthood.
The goal of The Doors Career and Education Services Department is to support young people in completing secondary education and successfully transitioning into post-secondary education and employment. Programs within the Career and Education Services Department (CareerED) are designed to help young people, who are in school, out-of-school and out-of work, to assess, set, and obtain their educational and career goals. CareerED services specifically allow a young person to craft a personalized life plan defining the steps he/she will take to achieve those goals while developing the necessary skills for future life success and independence.
The English Speakers of Other Language and High School Equivalency (ESOL/HSE) Instructor is responsible for providing classroom and small group sessions for ESOL and Literacy Program students at the Manhattan Youth Center to help them make literacy and numeracy gains and move towards preparing for the GED test as well as work readiness, life skills, technology, and vocational training to successfully move up an education and occupation ladder towards economic self-sufficiency.
Responsibilities:
Conduct initial and regular assessments of students using recognized ESOL and literacy assessments.
Facilitate all instructional aspects of ESOL and/or Literacy level class.
Provide differentiated instruction to a wide range of learners.
Plan lessons and projects that are outcome based to develop skills necessary for both job readiness and HSE preparation.
Demonstrate an understanding of and practice the principals of positive youth development.
Administer multiple forms of assessment, including summative and formative assessments, and use these assessments to inform lesson planning and day to day instructional strategies.
Collaborate with the instructional team to respond to the instructional needs of the individual students, to plan lessons, projects, and student exhibitions.
Help guide young people across the continuum of career and education supports at the agency.
Maintain a classroom environment that is stimulating, supports individual and group learning and is rigorous and nurturing.
Develop and maintain student portfolios, documenting milestone and other supporting interim achievements.
Maintain accurate student records and all student contacts.
Maintain case records pursuant to data-management procedures established for the program and as stipulated by contractual requirements.
Collect and maintain documentation of services and outcomes for internal and external use.
Complete any relevant responsibilities and functions as assigned by supervisor and/or director.
Qualifications:
Bachelors degree in education or related field required, masters degree preferred.
ESOL Certification needed.
Minimum of two years experience teaching ESOL and, preferably, HSE classes.
Knowledge of and ability to apply positive youth development principles to working with young people.
Familiarity with and experience administering Best Plus 2.0 and other ESOL assessments.
Previous experience in youth development.
Demonstrated understanding and practice of the principles of positive youth development.
Experience in curriculum design and implementation.
Excellent oral and written communication skills.
Demonstrated ability to motivate and challenge students to achieve a high level of performance through rigorous academic performance.
Proficiency in Spanish, French, Mandarin preferred.
Work Schedule: Full time, Monday Friday, evenings 11:00 am - 7:00 pm, 35 hours per week
Salary - $60,000
COVID -19 POLICY
The Door follows the CDC and NYS recommendations to prevent the spread of COVID-19. The Door requires all new hires to be vaccinated against COVID-19 unless they have a qualified exemption.
We are committed to building a diverse and inclusive community. We support a broadly diverse team who will contribute to our organization. We are an equal opportunity employer for all regardless of race, color, citizenship, religion, national origin, sex, sexual orientation, gender identity or expression, age, disability, veteran or reservist status, or any other category protected by federal, state, or local law.</t>
  </si>
  <si>
    <t>https://www.indeed.com/viewjob?jk=89dc9676ad14056d</t>
  </si>
  <si>
    <t>Administrative Assistant - Player Development - Full Time (Caesars Palace LV)</t>
  </si>
  <si>
    <t>ESSENTIAL JOB FUNCTIONS:
Answer and screen telephone calls and refer inquiries to other areas.
· Maintain a record of important phone calls.
· Retrieve and screen mail.
· Maintain appointment schedule concerning meetings, luncheons, conferences, discussions, etc.; reminding officer of appointments, as required.
· Arrange travel schedule and reservations.
· Type letters, reports, memoranda, and other company related forms.
· Take dictation and type business correspondence in reply to customer inquiries or related conferences, discussions, and business meetings.
· Proofread and verify all documents produced.
· Collect data and assist in preparing reports.
· Maintain a current set of records and files.
· Greet visitors; ascertain nature of business, and direct visitors to appropriate person.
· Keep inventory of supplies and replenish as needed under budgeted expense goals.
· Other duties as assigned.
QUALIFICATIONS:
High school diploma or equivalent required; Bachelors Degree preferred or equivalent work experience. Five years previous experience as support staff preferred. Proficient skill with personal computer software packages to include Microsoft Word, Excel, and PowerPoint required. Must possess excellent communication skills, oral and written, as well as excellent interpersonal and problem-solving skills. Must be highly organized and possess the ability to handle multiple assignments in a fast paced environment. Must have a professional appearance and be a team player.
PHYSICAL, MENTAL AND ENVIRONMENTAL DEMANDS:
· Must be able to sit for prolonged periods of time, 6 – 8 hours.
· Responds to visual and aural cues.
· Must be fluent and literate in English.
· Must be able to respond calmly and make rational decisions, when handling guest and employee conflicts.
· Must be able to stoop, bend, as well as maneuver through all areas of the department, casino and hotel to perform tasks as assigned.
· Must be able to lift and carry a minimum of 10 pounds.
· Must have the manual dexterity to grab, grip, type, pull, hold, tear, sort, and reach, as well as operate office and computer equipment such as telephones, photocopiers, postage and fax machines, personal computer.
· Must be able to tolerate areas containing second hand smoke, dust, loud noises and bright lights.
· Must be able to walk long distances.
· Must be able to work a varied schedule including weekends and holidays as needed.
Qualifications:
Must be fluent in Chinese (Mandarin and Cantonese)</t>
  </si>
  <si>
    <t>https://www.indeed.com/viewjob?jk=84dab29c23b8f984</t>
  </si>
  <si>
    <t>Long-Term Substitute: Preschool &amp; Lower School Chinese (March 31-June 7)</t>
  </si>
  <si>
    <t>Whitby School</t>
  </si>
  <si>
    <t>Greenwich, CT 06831</t>
  </si>
  <si>
    <t>Whitby seeks an experienced, innovative Chinese teacher to join our World Language team and teach in our Montessori Children’s House and International Baccalaureate Program Lower School classrooms from March 31 until the end of the year, June 7. We strive to provide excellence in Chinese language acquisition, as well as exposure to literature and culture instruction.
At Whitby, students are active participants who drive the learning process through inquiry and reflection. To help students engage to their fullest potential, the World Language department employs a holistic approach committed to helping all students discover not only the skills, concepts, and broader ideas surrounding language and literature but also who they are as learners and as people.
Whitby offers differentiated Chinese instruction to all students from our toddler classes to grade 8. Classes focus on improving students' ability to comprehend and produce orally and through writing. Ideas presented in Chinese classes are rooted in a deep conceptual framework and placed within larger global contexts to help students make sense of the world around them. Students examine multiple genres and text types through reading and writing. Peer and self-assessment, teacher conferencing, and total immersion are key components of our program. A willingness to collaborate with colleagues and a passion for the Chinese language and culture are essential.
If the right candidate is available immediately, we are open to an immediate start. Send a cover letter and resume to Laura McDermott, Head of Lower School, at lmcdermott@whitbyschool.org.</t>
  </si>
  <si>
    <t>https://www.indeed.com/viewjob?jk=7447f1b46cdc858f</t>
  </si>
  <si>
    <t>Assistant Professor of Accounting</t>
  </si>
  <si>
    <t>Title: Assistant Professor of Accounting
Employee Classification: Asst Professor
Campus: University of North Texas
Division: UNT-Provost
SubDivision-Department: UNT-Ryan College of Business
Department: UNT-Accounting-131300
Job Location: Denton
Salary: Competitive salary based on experience
FTE: 1.00
Retirement Eligibility: ORP Eligible
About Us - Values Overview:
Welcome to the University of North Texas System. The UNT System includes the University of North Texas in Denton and Frisco, the University of North Texas at Dallas and UNT Dallas College of Law, and the University of North Texas Health Science Center at Fort Worth. We are the only university system based exclusively in the robust Dallas-Fort Worth region. We are growing with the North Texas region, employing more than 14,000 employees, educating a record 49,000+ students across our system, and awarding nearly 12,000 degrees each year.
We are one team comprised of individuals who are committed to excellence, curiosity and innovation. We are transforming lives and creating economic opportunity through education. We champion a people-first values-based culture where We Care about each other and those we serve. We believe that we are Better Together because we foster an inclusive environment of respect, belonging, and access for all. We demonstrate Courageous Integrity through setting exceptional standards and acting in the best interest of our communities. We are encouraged to Be Curious about opportunities for learning, creating, discovering, and innovating, and are encouraged to learn from failure. Show Your Fire by joining our team and exhibiting your passion and pride in your work as part of our UNT System team.
Learn more about the UNT System and how we live our values at www.UNTSystem.edu.
Department Summary
The Department of Accounting at UNT is committed to academic excellence within their faculty, staff, and student body. The Department of Accounting offers a full range of academic degree programs including Bachelor of Accounting (BBA), a professional 150 hour program (BS/MS) in Taxation or Accounting, MS in Taxation or Accounting, and an Accounting Doctoral program. Our programs are among the most innovative in the country, our faculty exhibit expertise in a host of accounting disciplines, and the department is separately accredited by AACSB.
UNT has a highly diverse campus with a wide range of languages spoken in addition to English. We welcome candidates who have experience with HSI/MSIs and/or who speak Spanish, Vietnamese, American Sign Language, Chinese (Cantonese, Mandarin and other variations), Arabic, Tagalog, Farsi, French, or/and Yoruba.
Position Overview
The Department of Accounting at the University of North Texas in Denton, Texas (Dallas Fort Worth Metroplex) invites applications for a tenure track faculty position at the Assistant Professor rank. Those with an interest or expertise in data analytics in accounting are particularly encouraged to apply.
Minimum Qualifications
Must have completed all requirements for a Ph.D. in Accounting (or equivalent) from an AACSB accredited institution by the start of employment, and exhibit potential to achieve excellence in teaching and a strong publication record.
Preferred Qualifications
Required License/Registration/Certifications
Work Schedule:
varies based on assignment
Driving University Vehicle:
No
Security Sensitive:
This is a Security Sensitive Position.
Special Instructions:
Benefits:
For information regarding our Benefits, click here.
EEO Statement:
The University of North Texas System is firmly committed to equal opportunity and does not permit - and takes actions to prevent - discrimination, harassment (including sexual violence, domestic violence, dating violence and stalking) and retaliation on the basis of race, color, religion, national origin, sex, sexual orientation, gender identity, age, disability, genetic information, or veteran status in its application, employment practices and facilities; nor permits race, color, national origin, religion, age, disability, veteran status, or sex discrimination and harassment in its admissions processes, and educational programs and activities, facilities and employment practices. The University of North Texas System promptly investigates complaints of discrimination, harassment and related retaliation and takes remedial action when appropriate. The University of North Texas System also takes actions to prevent retaliation against individuals who oppose any form of harassment or discriminatory practice, file a charge or report, or testify, assist or participate in an investigative proceeding or hearing.</t>
  </si>
  <si>
    <t>https://www.indeed.com/viewjob?jk=bcd11c2597c69cab</t>
  </si>
  <si>
    <t>Assistant General Manager Blossom Fine Dining - Aria</t>
  </si>
  <si>
    <t>Las Vegas, NV 89158</t>
  </si>
  <si>
    <t>The SHOW comes alive at MGM Resorts International
Have you ever wondered what it would be like to work in a place full of excitement, diversity, and entertainment? Are you enthusiastic about being a team player in one of the most fascinating industries in the world? At MGM Resorts, we seek individuals like YOU to create unique and show-stopping experiences for our guests.
THE JOB:
As the Assistant General Manager at Blossom, you will partner with the General Manager to lead the operations of the restaurant. You'll be responsible for ensuring the smooth daily operations of this high-end dining experience, overseeing staff, guest satisfaction, and the overall success of the venue. This role is perfect for an experienced hospitality leader who is passionate about guest service and restaurant management, and who thrives in an upscale dining environment.
THE DAY-TO-DAY:
Lead and manage daily restaurant operations, fiscal budgets, labor productivity, scheduling, inventory control, guest service standards, and execution of marketing strategies to produce short-term profitability
Execute on the restaurant’s business plan and assist General Manager with developing and executing tactics to achieve goals and targets
Responsible for execution of policies, operating procedures, training programs, directives, menus, rules and regulations for the restaurant staff
Maintain the highest standards of health, sanitation and cleanliness within all areas of Beverage
Assist General Manager with managing Human Resources responsibilities for Restaurant to include: creating a work environment that promotes teamwork, performance feedback (coaching and counseling), recognition, mutual respect and employee satisfaction; quality hiring, training and succession planning process that encompass the company’s diversity commitment; adherence to the company’s status quo third party representation philosophy; compliance with company policies, legal requirements, employment law, and collective bargaining agreements
Interacts with guests frequently to ensure satisfaction and enjoyment of dining experience
THE IDEAL CANDIDATE:
Two years of experience in fine dining or upscale luxury restaurant
Background in Asian cuisine
Bilingual in Chinese dialect, preferred Mandarin or Cantonese
Previous experience managing employees under a collective bargaining agreement
Forbes knowledge or training
Effective listening abilities and be able to make strong judgment calls
Excellent interpersonal skills to deal effectively with guests, management, employees and other outside contacts
Able to lead and mentor a team
Bachelor's degree or equivalent experience
Ability to work varied shifts, including weekends and holidays
THE PERKS &amp; BENEFITS:
Wellness incentive programs to help you stay healthy physically and mentally
Access to company hotel, food and beverage, retail, and entertainment discounts as well as discounts with company partners on things like travel, electronics, online shopping, and more
Free meals in our employee dining room
Free parking on and off shift
Health &amp; Income Protection benefits (for eligible employees)
Professional and personal development through programs and networking opportunities as well as volunteer opportunities in the community
VIEW JOB DESCRIPTION:
https://mgmresorts.marketpayjobs.com/ShowJob.aspx?EntityID=2&amp;jobcode=19733
Are you ready to JOIN THE SHOW? Apply today!</t>
  </si>
  <si>
    <t>https://www.indeed.com/viewjob?jk=8f298e03fcbe2e75</t>
  </si>
  <si>
    <t>POLICY ANALYST/SENIOR POLICY ANALYST AND RESEARCH ASSISTANT, SECURITY AND FOREIGN AFFAIRS</t>
  </si>
  <si>
    <t>United States Senate</t>
  </si>
  <si>
    <t>Washington, DC 20510</t>
  </si>
  <si>
    <t>The U.S.-China Commission, a legislative branch commission, is hiring for two positions on Security and Foreign Affairs Team: Policy Analyst or Senior Policy Analyst and Research Assistant. These positions are excellent opportunities to join a highly collaborative team of skilled analysts who are contributing to the U.S.-China policy discussion in Washington, DC, by conducting forward-leaning research and analysis and by serving as a trusted resource to Congress.
We are looking for individuals with the following qualities:
Superior research, writing, and communication skills
Demonstrated knowledge of China’s foreign policy, politics, and military
Mandarin Chinese language capability
Additional experience with project management, colleague mentorship, and public presentation of research is highly valued for the Senior Policy Analyst role.
For those interested, more information on how to apply can be found.</t>
  </si>
  <si>
    <t>https://www.indeed.com/viewjob?jk=8e3efbcd623f1547</t>
  </si>
  <si>
    <t>Warehouse Manager - Overnight Shift</t>
  </si>
  <si>
    <t>HF Foods Group Inc.</t>
  </si>
  <si>
    <t>Aurora, CO</t>
  </si>
  <si>
    <t>HF Foods Group Inc. (NASDAQ: HFFG), headquartered in Las Vegas, Nevada, is a leading marketer and distributor of fresh produce, frozen and dry food, and non-food products to primarily Asian/Chinese restaurants and other foodservice customers throughout the United States. HF Foods aims to supply the increasing demand for Asian American restaurant cuisine, leveraging its nationwide network of distribution centers and its strong relations with growers and suppliers of fresh, high-quality specialty restaurant food products and supplies in the US, South America, and China.
PRIMARY FUNCTIONS:
The Warehouse Manager will oversee the daily workflow of the warehouse and ensure that all warehouse activities are carried out efficiently and profitably. Bilingual Mandarin Chinese is a plus.
ESSENTIAL DUTIES AND RESPONSIBILITIES:
Schedules and organizes staff to ensure proper staffing of all shifts
Hires and trains new warehouse employees
Conducts performance evaluations that are timely and constructive
Handles discipline and termination of employees as needed and in accordance with company policy
Completes all required management reports
Executes maintenance activities when needed
Organizes pallets and other support materials in a safe manner
Communicates warehouse concerns and safety issues to the general manager
Abides by all policies, rules, and regulations of the company including all applicable federal, state, local, and company safety rules, regulations, and procedures
Supports corporate programs, goals, and initiatives of the company
Other duties as assigned by management
SKILLS AND QUALIFICATIONS:
Basic understanding of records, inventories, and other routine documentation used in warehouse
Thorough understanding of applicable federal, state, local, and company safety policies
Thorough understanding of warehouse policies and procedures
Excellent organizational skills and attention to detail
Excellent interpersonal and communication skills
Excellent time management skills
Bilingual in Mandarin Chinese is a plus
Drug Screening will be REQUIRED
PHYSICAL REQUIREMENTS:
Must be able to complete various activities in the warehouse that may require hours of lifting, standing, and carrying.
Must be able to move up to 50 pounds at a time.
EDUCATION AND/OR TRAINING:
High School diploma or equivalent required
3+ years of warehouse experience
3+ years of experience working with cooler/freezer storage
WORK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Office and warehouse environment
Occasional periods of standing or sitting for extended periods of time
Required wearing of appropriate PPE
Exposure to hot/cold weather and loud noises in a warehouse environment
Frequent computer and telephone use
Frequent communication with people throughout the day
EQUAL OPPORTUNITY EMPLOYER:
HF Foods Group emphasizes and provides equal employment opportunities regardless of race, creed, gender, color, national origin, religion, age, sexual orientation, or disability.</t>
  </si>
  <si>
    <t>https://www.indeed.com/viewjob?jk=b2ad93617a3805d2</t>
  </si>
  <si>
    <t>Full-time Live-in Nanny</t>
  </si>
  <si>
    <t>Kristina's Beyond Compare Childcare</t>
  </si>
  <si>
    <t>Syosset, NY 11791</t>
  </si>
  <si>
    <t>*About us*
Kristina's Beyond Compare Childcare is a small business on Long Island. We are a professional nanny service that helps you find the best job!
Our nanny positions all offer paid vacation time, paid sick days, holidays and fair pay. We help negotiate and get you the best job possible. Our goal is for families to get the highest quality nannies who are passionate about working with children and for nannies to get the best job that fits their skill set and experience.
Let us help you at no cost to you, there is no downside to working with us !
*Live-In Nanny Needed – Syosset *
*Kids’ Ages*: 19-month-old (in daycare 9 AM - 6 PM) &amp; newborn (due August 2025) *Salary: *$1150-1300/week
*Schedule:*
* Tuesday-Saturday, 7:30 AM - 7:30 PM
* Flexibility required—some days hours may shift with advance notice, especially after the baby arrives
* Help with mornings and evenings when both children are in daycare
* Weekend childcare for the baby, light support as needed
*Responsibilities*:
* Care for newborn and for toddler when home from daycare
* Light housekeeping, laundry, and meal prep (easy cooking, ideally Chinese cuisine)
* Clean up after dinner and assist with evening routines
* Help after daycare with dinner, bath, and bedtime
* Assist with daycare drop-offs and pickups (ideally drives; car can be provided)
* Travel with the family for occasional trips, including weddings and Bahamas visits (international travel preferred but not required)
*Requirements:*
* Must have previous live-in nanny experience caring for both infants and toddlers in the same household
* Verifiable references from past live-in positions with long-term families
* Prior experience with newborns, including feeding, sleep routines, and general infant care
* Ideally speaks Mandarin to teach the children
* Flexible and adaptable to schedule changes as needed
*Start Date*: Flexible, can begin anytime before August 2025
Job Type: Full-time
Pay: $1,150.00 - $1,300.00 per week
Benefits:
* Flexible schedule
* Paid time off
Schedule:
* 12 hour shift
Work Location: In person</t>
  </si>
  <si>
    <t>https://www.indeed.com/viewjob?jk=1fcd8c9b060c89d5</t>
  </si>
  <si>
    <t>Harvest Pack</t>
  </si>
  <si>
    <t>Arcadia, CA 91006</t>
  </si>
  <si>
    <t>*About Us*
Harvest Pack Inc. was founded in 2013 in Los Angeles, California. We strive to be a leader in environmentally sustainable and customized disposable food service products for restaurants and the food service industry. Our mission is to provide the world with less wasteful and more biodegradable products. We are a small but passionate team dedicated to high-quality packaging solutions and exceptional customer service.
Harvest Pack specializes in compostable disposable take-out containers and carries three in-house brands with over 90+ food service products.
We are looking for a *Customer Service Representative* to join our team. This role is essential in ensuring a smooth order process and providing top-notch customer support. Applicants with three+ years of experience are preferred.
*Responsibilities*
* Process customer orders, return requests, mis-shipments, and damage claims.
* Maintain accurate records and organize customer files.
* Handle customer inquiries via phone and email.
* Compose and respond to routine customer correspondence.
* Prepare and label product samples.
* Support other departments as needed.
* Maintain customer lists and relationships.
* Perform other administrative and customer support tasks as required.
*Qualifications*
* 3+ years of experience in customer service, administrative support, or sales support.
* Detail-oriented and organized with the ability to multitask.
* Strong problem-solving and analytical skills.
* Excellent written and verbal communication skills.
* Tech-savvy and proficient in software tools.
* Self-motivated and capable of working independently.
* *Chinese (Mandarin) proficiency is a plus.*
*Education*
* Associate’s Degree or higher preferred.
*Compensation &amp; Benefits*
* *Starting Salary*: $55,000 per year
* *Bonus &amp; Commission*: TBD based on performance
* *Benefits*:
* 401(k)
* Health insurance reimbursement after probation
* Paid time off
* *Work Schedule*: 8-hour shift, in-person
We are excited to welcome a new team member who is passionate about delivering excellent customer service. Apply today!
Job Type: Full-time
Pay: From $55,000.00 per year
Benefits:
* 401(k)
* Health insurance
* Paid time off
Shift:
* Day shift
Ability to Commute:
* Arcadia, CA 91006 (Preferred)
Ability to Relocate:
* Arcadia, CA 91006: Relocate before starting work (Preferred)
Work Location: In person</t>
  </si>
  <si>
    <t>https://www.indeed.com/viewjob?jk=370919a522dea5d5</t>
  </si>
  <si>
    <t>Program Aide</t>
  </si>
  <si>
    <t>Gentle Heart Day Care Center</t>
  </si>
  <si>
    <t>Pomona, CA 91767</t>
  </si>
  <si>
    <t>*Job Summary*
The Program Aide performing basic program services/assigned task under the supervision of the Program Director or RN to assistance participants in their daily activity and programs.
*Duties*
* Support of and assistance with group activity and recreational programs.
* Provide personal care service to participants as indicated in their care plan within their scope of practice and as needed.
* Assisting transportation providers in helping participants get to and from the vehicle.
* Preparing meals delivered by the food service company for distribution and serving the meals to participants
* Document the participants attendance on the same day they attended.
* Answering telephone call in professional manner.
* May assigned to assist with Physical and Occupational therapy maintenance therapy service , when trained by the physical and or occupational therapist and documenting all services provided on the same day these service provided
* Collaborate with other staff members to create a cohesive team environment focused on participants needed.
*Experience*
Candidates with adult day health care experience preferred. otherwise will train. Candidates must be bilingual in English and speak and read Chinese (Mandarin and or Cantonese)
This role is ideal for individuals passionate about working with senior and committed to fostering their emotion and interest through engaging programs.
Job Type: Part-time
Pay: $18.00 - $20.00 per hour
Expected hours: 30 per week
Schedule:
* Monday to Friday
People with a criminal record are encouraged to apply
Ability to Commute:
* Pomona, CA 91767 (Required)
Ability to Relocate:
* Pomona, CA 91767: Relocate before starting work (Required)
Work Location: In person</t>
  </si>
  <si>
    <t>https://www.indeed.com/viewjob?jk=a92f68e82536ac35</t>
  </si>
  <si>
    <t>Preschool &amp; Lower School Chinese Teacher (Fall 2025)</t>
  </si>
  <si>
    <t>Whitby seeks an experienced, innovative Chinese teacher to join our World Language team and teach in our Montessori Children’s House and International Baccalaureate Program Lower School classrooms. We strive to provide excellence in Chinese language acquisition, as well as exposure to literature and culture instruction.
At Whitby, students are active participants who drive the learning process through inquiry and reflection. To help students engage to their fullest potential, the World Language department employs a holistic approach committed to helping all students discover not only the skills, concepts, and broader ideas surrounding language and literature but also who they are as learners and as people.
Whitby offers differentiated Chinese instruction to all students from our toddler classes to grade 8. Classes focus on improving students' ability to comprehend and produce orally and through writing. Ideas presented in Chinese classes are rooted in a deep conceptual framework and placed within larger global contexts to help students make sense of the world around them. Students examine multiple genres and text types through reading and writing. Peer and self-assessment, teacher conferencing, and total immersion are key components of our program. A willingness to collaborate with colleagues and a passion for the Chinese language and culture are essential
If the right candidate is available immediately, we are open to an immediate start. Send a cover letter and resume to Laura McDermott, Head of Lower School, at lmcdermott@whitbyschool.org.</t>
  </si>
  <si>
    <t>https://www.indeed.com/viewjob?jk=e8856b9129ba0689</t>
  </si>
  <si>
    <t>Cantonese/English Bilingual Customer Service Representative</t>
  </si>
  <si>
    <t>*One of our great partners is looking for Cantonese &amp; English Bilingual Customer Service Representatives! You must be fluent in both Cantonese &amp; English! *
This position will be _fully work-from-home _from New York State, Monday-Friday during normal business hours. There are only part-time openings at this time. The organization determines the recurring weekly schedule.
This position will start on Monday, February 10, and _the first 3 weeks of the position will be Monday-Friday 9:30am-4:30pm. _
*What You'll Do*
* Provide phone assistance to customers via inbound calls
* Answer a high volume of calls every shift - back-to-back
* Understand offerings, policies and procedures and effectively communicate them to customers
* Maintain a positive and empathetic attitude toward a diversity of customers
* Perform accurate digital record-keeping
*What You Bring*
* Fluency in Cantonese &amp; English (speaking, reading and writing)
* Full-time Residency in New York State
* Authorization to work in the U.S. without requiring sponsorship
* Ability to clear a background check
* Stable home internet connection
* 1-2 professional references
* Ability to start Monday, February 10 and attend training from 9:30-4:30 for the first 3 weeks of the position
Job Type: Part-time
Pay: $25.00 per hour
Expected hours: 16 per week
Shift:
* Day shift
Application Question(s):
* This is a part-time position. However, training is Monday-Friday 9:30am-4:30pm for the first 3 weeks. Are you able to accommodate this mandatory training?
* Are you able to furnish at least 1 professional reference?
Language:
* fluent Cantonese (Required)
Location:
* New York State (Required)
Work Location: Remote</t>
  </si>
  <si>
    <t>https://www.indeed.com/viewjob?jk=9fb2a622b65ff108</t>
  </si>
  <si>
    <t>Bilingual HR Manager (English &amp; Chinese)</t>
  </si>
  <si>
    <t>HG Plus Consulting Inc.</t>
  </si>
  <si>
    <t>Industry, CA</t>
  </si>
  <si>
    <t>*Job Description:*
We are seeking an experienced Bilingual HR Manager with expertise in labor laws, compensation design, and personnel management to support our growing logistics and warehouse operations. This role requires fluency in both English and Chinese to effectively communicate across international teams.
*Key Responsibilities:*
* *HR Strategy &amp; Compliance: *Ensure compliance with local labor laws and regulations across our expanding network of overseas warehouses and workforce. Compensation &amp; Benefits: Design and implement competitive compensation, benefits, and incentive structures that align with industry standards.
* *Talent Acquisition &amp; Retention: *Develop recruitment strategies to attract top talent in logistics and warehousing while fostering a positive work environment.
* *Employee Relations &amp; Engagement: *Address employee concerns, implement HR best practices, and promote a culture of collaboration and efficiency.
* *Performance Management:* Oversee performance appraisal systems and employee development programs.
* *HR Operations &amp; Policies: *Establish and refine HR policies and processes to support the company’s growth.
* *Cross-Cultural Communication:* Serve as a bridge between local and international teams, ensuring smooth communication and HR alignment across different regions.
*Qualifications: *
* Bilingual proficiency in English and Chinese (Mandarin).
* 5+ years of HR experience, preferably in logistics, warehousing, or supply chain management.
* Strong knowledge of labor laws, compensation frameworks, and HR best practices. Experience managing HR operations for a mid-to-large workforce.
* Excellent leadership, organizational, and communication skills.
* Bachelor’s degree in Human Resources, Business Administration, or a related field (HR certification is a plus).
This is an exciting opportunity for an HR professional who thrives in a fast-paced, international logistics environment. If you have the expertise and language skills to support a rapidly expanding global team, we’d love to hear from you!
Job Type: Full-time
Pay: $80,000.00 - $100,000.00 per year
Benefits:
* Health insurance
* Paid time off
Schedule:
* 8 hour shift
Experience:
* HR: 5 years (Required)
* Logistics: 1 year (Preferred)
Ability to Relocate:
* City of Industry, CA: Relocate before starting work (Required)
Work Location: In person</t>
  </si>
  <si>
    <t>https://www.indeed.com/viewjob?jk=8328b197ce52baf9</t>
  </si>
  <si>
    <t>Chinese Teacher Assistant</t>
  </si>
  <si>
    <t>Mandarin/STEAM Learning Center</t>
  </si>
  <si>
    <t>Westchester, CA 90045</t>
  </si>
  <si>
    <t>CHINESE TEACHER ASSISTANT
*Example of Duties *
Under supervision, to assist teachers in 3-6 classroom and routine instructional support; to instruct and reinforce instruction of students individually and in small groups in accordance with instructions, to provide instructional record keeping support; to perform routine clerical duties; and to perform related work as required.
*Education and Experience:*
6 ECE Units. Any combination of training, education, and experience which demonstrates possession of the knowledge and abilities stated on this job description and the ability to perform the duties of the position. A typical qualifying entrance background is experience working with children in an early education learning environment.
*About us*
We are an independent, private, community based, bilingual (english /mandarin) micro-school organized by parents in South bay-West LA area. Our education philosophy is to help every child develop into: A Self-Directed Learner, a Flexible Thinker, a Creative Problem-Solver, and an Empathetic Citizen.
*Full Job Description*
We are seeking a teacher assistant to join us for the 2024-2025.
The teacher will have the rich opportunity to educate in a unique, progressive home-school setting. The mission of our school is to support each child's creative, academic, and emotional potential by providing an inspired, highly-personalized, diverse learning experience in a home-based, primarily outdoors setting. This opportunity would be ideal for a teacher seeking an opportunity to be at the forefront of an educational movement.
*Professional Qualifications:*
* AA or Bachelors Degree in Education or related field
* Minimum one years experience teaching preschooler, level preK-K preferred
* Effective written and verbal communication skills in English
* Skills in differentiating curriculum and instruction for varied abilities and ages
Desired Qualifications:
* Early Childhood Education level general curriculum;
* Practical learning patterns and behavior;
* Early childhood education concepts of child development and of the respective behavior characteristics;
* Reading and writing in English and phonics and basic reading principles;
* Operation of standard office equipment;
* Number concepts and general arithmetic to pre-algebra level;
* Basic record keeping techniques;
* Appropriate safety precautions and procedures
* Experience in teaching any of the following: enrichments (art, dance, music, yoga, maker-space, etc.) or subjects (geography, science, social studies, etc.)
* Knowledgeable about progressive education methodologies, whether it's Montessori, project-based learning
*Major Duties &amp; Responsibilities*
* Participate with Lead Teacher in preparing and maintaining classroom equipment and materials in cleanliness and good repair, as directed. This may include: daily restocking of shelf supplies; ordering, dusting and washing materials and shelves; washing tables and practical life materials.
* Supervise children’s use of materials with care and precision, including encouragement of their participation in keeping the materials and equipment and report needs for repair or replacement to the Lead Teacher.
* Stay aware of the condition of materials and equipment and report needs for repair or replacement to the Lead Teacher.
* Participate in planning for and making new materials to meet children’s needs.
* Assist with complete cleaning of the environment when required, including at end of term.
* Assist the Lead teacher with classroom management (making sure all children are engaged while Lead teacher is giving a presentation, be aware of the classroom as a whole, follow through with redirections, always place yourself so that you are able to watch the whole class.)
*Documentation:* The following must be on file at the school before the employee’s starting date with children present. No paycheck will be issued to a new employee whose file is not complete and up-to-date.
Application Form (Personnel Record) TB Test Report (within 2 years)
Transcript/verification of ECE units Fingerprint Clearance
Teaching credentials (copies) Picture ID
Criminal Record Statement CPR and First Aid
Child Abuse Reporting Statement I-9 Employment Eligibility
Employee Rights Child Abuse Index
Physician Exam W-4 form with Social Security number
Full time job 8 hrs/day Monday-Friday, with some additional hours to meet requirements listed above
If you are interested in joining us, please submit your resume, 1 references, and a cover letter specifying how your experience and education meet the qualifications above, and any additional relevant information about yourself.
Qualified candidates will be contacted by email to arrange an interview.
Job Type: Full-time
Pay: $18 - $20 per hour
Schedule:
* Monday to Friday 8:30aam-5:30pm Saturday 9am-12pm
Experience:
* Teaching: 1 years (Preferred)
* Speak Mandarin/Chinese
Education:
* Bachelor's (Preferred)
Work Location:
* One location
Work Remotely:
* No
Benefit Conditions:
* Waiting period may apply
COVID-19 Precaution(s):
* Remote interview process
* Social distancing guidelines in place
Hours per week:
* 30-40
This Job Is:
* A good fit for applicants with gaps in their resume, or who have been out of the workforce for the past 6 months or more
* A good job for someone just entering the workforce or returning to the workforce with limited experience and education
* Open to applicants who do not have a college diploma
Work Remotely
* No
职位类型：全职, 兼职, 实习生
薪资： $18.00至$20.00（每小时 ）
预计小时数：每周 30
Work Location: 现场办公</t>
  </si>
  <si>
    <t>https://www.indeed.com/viewjob?jk=b7d06382eb60eada</t>
  </si>
  <si>
    <t>Academic Advisor (Bilingual Mandarin)</t>
  </si>
  <si>
    <t>Irvine, CA 92604</t>
  </si>
  <si>
    <t>Benefits:
401(k)
Dental insurance
Health insurance
Paid time off
Vision insurance
Responsibilities:
Consultation and Guidance:Provide comprehensive consultation to students and parents, offering tailored academic pathways with a focus on higher education.
Design personalized curriculum plans based on individual student needs and aspirations.
Set clear and achievable learning objectives in alignment with academic and career goals.
Monitoring Student Progress:Regularly track and monitor the academic progress of students to ensure alignment with established learning objectives.
Implement strategies to address challenges and enhance learning outcomes.
Collaborate with teachers and other educational professionals to optimize the learning experience.
Renewals and Referrals:Facilitate the renewal process for existing students, ensuring seamless continuation of educational services.
Actively engage in referring students to additional resources, extracurricular activities, or specialized programs that complement their academic journey.
Develop and maintain strong relationships with students and parents to encourage positive word-of-mouth referrals.
Communication and Reporting:Maintain open and transparent communication with students and parents, providing regular updates on academic progress, achievements, and challenges.
Prepare and deliver reports summarizing student performance and recommendations for improvement.
Professional Development:Stay abreast of the latest trends and developments in education, counseling, and career planning.
Attend relevant workshops, conferences, and training sessions to enhance counseling skills and knowledge.</t>
  </si>
  <si>
    <t>https://www.indeed.com/viewjob?jk=079f1f9a11998cb9</t>
  </si>
  <si>
    <t>JHD Corp</t>
  </si>
  <si>
    <t>*Company Overview*
Founded in 2017, JHD has quickly risen to become a leading player in the plant extraction raw materials and consumer goods industry. Our headquarters is located in sunny California, and we have warehouses in several countries across North America and Europe, along with multiple subsidiaries, allowing us to serve a global market. In 2020, we successfully launched our own brand, achieving over 20 times growth in sales within just three years, showcasing our market potential and innovative capabilities.
JHD is dedicated to providing the highest quality plant extract products to customers worldwide, serving well-known nutrition wholesalers, distributors, and manufacturers such as Now Foods and Kirkland. Our products are widely sold on platforms like Amazon, Walmart, and Costco, earning a strong reputation and customer trust.
*Core Values*: We contribute to human health through our advanced plant extraction technology while providing a broader development platform for our employees, aiming to align individual growth with the company's development.
*Position: Sales Representative*
*Job Location*
* *Location*: Ontario, CA 91761
*Working Hours*
* *Schedule*: Monday to Friday, 9:00 AM - 5:30 PM
*Job Responsibilities*:
* Communicate clearly and effectively with customers, providing top-notch customer service.
* Build and maintain friendly relationships with clients and suppliers to foster collaboration.
* Explore innovative sales methods to enhance sales performance.
*Job Requirements*
* *Language Proficiency*: Fluent in English and/or Mandarin Chinese.
* *Communication Skills*: Excellent communication and interpersonal skills, able to establish good relationships with people from diverse backgrounds.
* *Personality Traits*: Friendly, energetic, and customer-oriented mindset.
* *Learning Ability*: Persistent, with strong learning and adaptability skills.
* *Office Software*: Proficient in Office software (WORD, EXCEL, POWERPOINT, OUTLOOK, etc.).
* *Experience*: Previous experience in the industry is preferred; however, we will provide comprehensive training for candidates without experience to help you succeed in the field.
*Benefits*:
* 401(k)
* 401(k) matching
* Dental insurance
* Employee discount
* Health insurance
* Paid time off
* Paid training
* Vision insurance
* occasional meals
* occasional afternoon tea
* provide snacks, beverages, and instant noodles
Please send your resume to *HR@JHDCORP.COM*, and we will arrange an interview time.
Job Type: Full-time
Pay: $18.00 - $25.00 per hour
Benefits:
* 401(k)
* Dental insurance
* Employee discount
* Health insurance
* Vision insurance
Compensation Package:
* Commission pay
Schedule:
* 8 hour shift
* Monday to Friday
Ability to Commute:
* Ontario, CA 91761 (Required)
Ability to Relocate:
* Ontario, CA 91761: Relocate before starting work (Required)
Work Location: In person</t>
  </si>
  <si>
    <t>https://www.indeed.com/viewjob?jk=70577d8bb36adfa5</t>
  </si>
  <si>
    <t>Sales Consultant - Fluent in Chinese</t>
  </si>
  <si>
    <t>Mercedes-Benz of Smithtown</t>
  </si>
  <si>
    <t>St. James, NY 11780</t>
  </si>
  <si>
    <t>Description: Sales Consultant - Fluent in Chinese
Mercedes-Benz of Smithtown, Authorized Factory Mercedes-Benz Retailer since 1969, member of the Competition Automotive Group, family-owned and operated since 1962, is looking for a skilled bilingual Sales Consultant to join our Mercedes-Benz sales team.
If you are an enthusiastic self-starter with a passion for selling, and want to work in a company that offers the opportunity to make a great living but values family as much as hard work, we just might have the perfect job opportunity for you!
We offer:
Family-oriented company with strong teamwork ethic and great reputation in the community
Beautiful work environment with updated systems and technology
Competitive Pay Plans
Sick and vacation leave
Health, Dental, and Life Insurance benefit package
401(k) package
Employee Discount Programs
Opportunity for professional growth promoting from within the company whenever possible
Full-time employees are eligible for medical, dental and 401(k) benefits 1st of the month after 60 days
Fantastic reputation in the community with over 60 years reputation for honesty and integrity
Extremely strong service department to take great care of customers, so our sales department earns many repeat sales from each customer
Requirements:
Fluent in Chinese and English
Desire to network in the community and bring business into the dealership
Automotive sales experience a plus but candidates with sales experience in other fields also considered, especially luxury products
Professional appearance and demeanor
Excellent communication and interpersonal skills to interact professionally with clients, coworkers, management and others
Must have an excellent attendance record and a commitment to being on time
Must have a valid and clear US state driver's license
Excellent computer and phone skills
Excited about this opportunity? We are excited to meet you! Apply now and let's talk about how you can start a long-term career with us at Mercedes-Benz of Smithtown!
Mercedes-Benz of Smithtown, proud member of the Competition Automotive Group, family-owned and operated since 1962!</t>
  </si>
  <si>
    <t>https://www.indeed.com/viewjob?jk=24073f60ab8f311d</t>
  </si>
  <si>
    <t>Cantonese Interpreters - Texas</t>
  </si>
  <si>
    <t>MasterWord Services</t>
  </si>
  <si>
    <t>Job Title: Cantonese&lt;&gt;English Interpreters
Job Location: All Texas metro areas (Houston, Dallas, Austin)
Description:
Seeking individuals fluent in both Cantonese and English to make a difference in the community by helping those who do not speak English. This opportunity offers flexibility for working on an as-needed basis.
For In-Person Interpreting in Texas!
Requirements:
Informal or professional interpretation experience
Fluency in both Cantonese and English
Preferred: Interpreting Certification or 6 months experience
No experience required (training and testing will be provided)
At least a two-year degree or equivalent experience
Healthcare industry experience is preferred (e.g., pharmacy tech, nursing, hospital volunteer, etc.)
About MasterWord Services, Inc. (MWS):
MWS is an award-winning company dedicated to clients and employees, making us a leader in the language service industry. We have provided translation and interpreting services to over 300 organizations in over 250 languages across four continents. Our team of talented language and project management specialists prioritize quality and offer a wide array of language services, including technical translations and interpretation (in-person, video, and phone). Our clients include leading businesses, government entities, and non-profits globally. We deliver a broad spectrum of solutions in all languages with one of the industry’s quickest response times, available 24/7, 365 days a year.
Ready to make a difference? Apply now and join our team in the Dallas, TX region!</t>
  </si>
  <si>
    <t>https://www.indeed.com/viewjob?jk=de4bd3533e44ce08</t>
  </si>
  <si>
    <t>Academic Program Coordinator(Bilingual Mandarin)</t>
  </si>
  <si>
    <t>Benefits:
401(k)
Dental insurance
Health insurance
Paid time off
Vision insurance
Responsibilities:
Student Support and Advising:
Provide academic guidance and support to students.
Coordinate and conduct academic advising sessions.
Course Scheduling:
Develop and manage course schedules.
Ensure scheduling efficiency while maintaining curriculum balance.
Student Records Management:
Oversee maintenance of student records.
Ensure compliance with data protection regulations.
Communication with Students and Parents:
Establish effective communication channels with students.
Regularly update parents on student progress.
Feedback Mechanisms Implementation:
Develop mechanisms for providing feedback to students.
Ensure timely and meaningful feedback delivery.
Support Other Programs:
Provide assistance to other projects as needed.
Greet visiting clients, provide friendly, professional service, and direct them to the appropriate location.
Manage the front desk area, keeping it clean and organized, and ensuring a comfortable office environment.
Requirements:
At least one year of experience in the education industry.
Experience in business development (BD) or sales is preferred.
Strong communication and organizational skills.</t>
  </si>
  <si>
    <t>https://www.indeed.com/viewjob?jk=169375557c9fa47b</t>
  </si>
  <si>
    <t>Early Intervention Case Manager -Mandarin/Cantonese speaking</t>
  </si>
  <si>
    <t>SAN ANDREAS REGIONAL CENTER</t>
  </si>
  <si>
    <t>*POSITION TITLE: SERVICE COORDINATOR, EARLY START*
*Non-Exempt salary* (37.5 hours per week) Collective Bargaining Position
*Location:* San Jose, CA
[x ] Regular [ x] Full-Time
*Job Summary: *The Early Start Service Coordinator at San Andreas Regional Center is responsible for coordinating and facilitating services for infants and toddlers with developmental delays and disabilities. This role involves working closely with families, service providers, and multidisciplinary teams to ensure that children receive the necessary early intervention services and support to reach their full potential. The Service Coordinator plays a key role in improving the lives of children and their families through assessment, planning, and ongoing support.
*Essential Job Functions:*
* The Early Start Service Coordinator collaborates in psychosocial and developmental screening assessments in the home environment.
* The Early Start Service Coordinator must demonstrate a strong commitment to serving our community by being willing to travel extensively within assigned catchment areas that SARC covers.
* The Service Coordinator conducts vital home visits in diverse settings, with a particular emphasis on the child and family's natural environment. This approach fosters a more comprehensive understanding of the unique needs and challenges that each family faces, allowing us to tailor our support and interventions effectively.
* Develops Individualized Family Service Plans (IFSP) in collaboration with families and other professionals.
* Facilitate communication and coordination among various service providers, therapists, and specialists to ensure the child's overall development and progress.
* ES Service Coordinator will develop, implement, and coordinate an Individual Family Service Plan (IFSP) for each individual.
* Coordinate services for infants and their families; determining ongoing eligibility of clients at age 3.
* Completes all required forms, documentation, and reports according to regulations and SARC policies and procedures.
* Promote advocacy by parents and help parents become their children's teachers in everyday life skills, provide informational support to families, ensuring they are well-informed and actively engaged in the decision-making process regarding their child's care.
* Schedule and facilitate annual reviews, semi-annual reviews, transition planning conferences, clinical consultations, and ID/IFSP Team meetings as required.
* Works collaboratively with the service provider/community partners to develop and monitor a child's progress in his development and IFSP goals.
* Maintain accurate records of assessments, IFSPs, and ensuring compliance with regulatory standards.
* The ES Service Coordinator supports the child's transition from Early Start to educational services available after age 3.
* Provide advocacy, education, assist in crisis intervention, and other support for families, individuals, and care homes.
* Transfers, synthesizes, and reports individual statistical data as requested, including state surveys, internal surveys, and community agency surveys.
* Participate in internal and external committees for purposes including public education, improving internal agency functions, and promoting positive communication with external agencies.
* Participate in in-service and out-service training to increase knowledge and skills in the field of developmental services and other related areas.
* Stay up to date with current early intervention practices and regulations through continuous professional development and training.
* Serve as Officer of the Day (OD as assigned).
* Completes all required non-individual related documentation, including travel input, verification of time input and logs, monthly activity forms, and other forms as required.
* Gathers data and produces initial and/or ongoing assessments.
* Presents assessment data to Interdisciplinary Team (IDT) for eligibility determination.
* Facilitate the planning process and develop the Individualized Family Service Plan for assigned individuals and oversee the implementation of the IFSP. Monitor and evaluate the services provided through the plan.
* Advocates with individuals/families to assure provision of needed services.
* Initiates and follows up on referrals to existing community resources.
* Identifies areas of unmet needs.
* Performs tasks which relate to fiscal and accountability requirements.
* Provides assistance to existing and in the development of new community services.
* Completes all required caseload documentation.
* Develops expertise in accessing generic resources.
* Assures that all individuals and families are informed verbally and in writing of their right to appeal every time a decision is made to change, alter, or deny a service.
* Knows Part C Federal Regulations, State Regulation and Lanterman .
* Implement San Andreas Regional Centers policies and procedures.
* Collaborate effectively in crisis situations such as CPS, to eventually effect stability.
* Performs annual, semi-annual, Transition planning and quarterly visits as required.
* Complete all job functions in a timely manner.
* Demonstrates good over-all organization of work.
* Strong Oral and written communication skills.
* Has basic understanding of clinical issues and child development.
* Perform other duties as assigned.
* Keep District Manager/Supervisor informed of the status of the caseload and any issues that should arise.
* Collaborates with the family in obtaining essential diagnosis and evaluation from appropriate practitioners.
* To be a team player and work well with all providers in the community.
*Education/Experience:* A Bachelor’s Degree in social work, rehabilitation counseling or a related field from an accredited college or a Bachelor's Degree in Social Work plus four years of experience. The specific field of study for the Bachelor's Degree and the post Bachelor's years of experience may be waived only by the Executive Director if needed by the agency to meet a special need, e.g. services to specific cultural or monolingual groups.
*Special Skills and Knowledge: *Knowledge of principles, objectives and techniques of social work; individual and group behavior, human growth, development of family relationships; medical-psycho-socio-economic factors affecting individuals and families; techniques of intervention, referral and follow-up to community resources and facilities and various community organizations, and how to intervene constructively on the client's behalf. Ability to relate in a constructive and enabling manner to a wide variety of individuals and organizations; ability to relate in a positive manner with supervisor, co-workers, and others in the agency and community; establish and maintain rapport with clients and their families; prepare and present oral and written reports; maintain case records in a clear, concise, appropriate and timely manner.
*Other:* Use of an automobile, possession of a valid driver's license and automobile liability insurance for the minimum amount prescribed by law, OR ability to provide for independent transportation.
*Employee Benefits Highlights*
* CalPERS Retirement System with paid retiree medical insurance.
* Employer paid medical insurance for employees.
* Employer paid family dental and vision care insurance.
* Bilingual Pay
* Remote flexibility
* Competitive vacation and sick time
* Flex plan for Medical Care Reimbursement and Dependent Care Assistance
* Life Insurance
* 403(b)
* Employee Assistance Plan
* 12 paid holidays and 2 paid floating holidays
* Bereavement Leave
* Five days paid Education Leave
* Sabbatical
* Longevity Bonus
* Vacation: hire – 15 days per year, 5th year through the 10th year – 25 days of vacation per year
Job Type: Full-time
Pay: $5,924.00 - $7,206.00 per month
Benefits:
* Dental insurance
* Health insurance
* Paid time off
* Referral program
* Retirement plan
* Vision insurance
Schedule:
* Monday to Friday
Application Question(s):
* Agree to Criminal Background Check
* Do you live near San Jose, CA area?
* Have you worked with children/families aged 0-4?
Education:
* Bachelor's (Required)
Experience:
* Social Work: 2 years (Required)
Language:
* Cantonese (Required)
License/Certification:
* Driver's License (Required)
Work Location: In person</t>
  </si>
  <si>
    <t>https://www.indeed.com/viewjob?jk=d3af652e03b9a25d</t>
  </si>
  <si>
    <t>Recruitment Representative</t>
  </si>
  <si>
    <t>Mashantucket Pequot Gaming Enterprise</t>
  </si>
  <si>
    <t>Ledyard, CT 06338</t>
  </si>
  <si>
    <t>Under the supervision of the Director of Recruitment the incumbent performs diversified duties supporting the Recruitment and Talent Management Unit as well as other areas within Human Resources on an as needed basis. Screens calls, assists applicants with online application process and proofreads documentation. Administers testing to applicants. Reviews Personal History Disclosures for Licensing submissions. Captures digital photographs, signatures, and fingerprints for prospective employees. High school diploma or GED and one (1) year of experience in Human Resources required. Experience with Microsoft Office software specifically in Word, and Excel applications in a network windows environment is required. Experience working in a high-volume traffic and fast paced environment required. Bilingual (Spanish or Chinese) preferred. Excellent customer service skills required. Must have or must obtain Notary Public certificate within 90 days of hire.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</si>
  <si>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https://www.indeed.com/viewjob?jk=f5d383879052f240</t>
  </si>
  <si>
    <t>Senior Engineer - Geotech</t>
  </si>
  <si>
    <t>Mott MacDonald</t>
  </si>
  <si>
    <t>Location
Boston, MA
Country
United States
Contract type
Regular (US only)
Work pattern
Full Time
Market
Transport
Discipline
Geotechnical and tunnelling
Job ref
7113
Recruiter contact
Jaclyn Barone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self-driven and motivated Senior Geotechnical Engineer to support the geotechnical design components of multi-disciplinary projects in US and internationally.This position can sit out of the following Mott MacDonald offices: Iselin, NJ; New York, NY; Westwood, MA.
Job Duties
Responsible for preparation of proposals, technical analyses and reports, specifications, and construction drawings.
Comprehensive experience with determining geotechnical engineering properties of soil/rock, geotechnical analyses including slope stability, settlement, and soil/structure interaction.
Design, implementation, coordination and oversight of large and small subsurface exploration program, and laboratory testing programs for a wide range of high-profile projects.
Interact and lead the junior engineers and support them in their career development.
Preferred Qualifications and Required Experience:
Highly motivated, responsible, dedicated, and dependable.
7+ years of relevant experience
MS Degree with a concentration in Geotechnical Engineering is preferred.
P.E. license(s) or ability to obtain within one year.
Alternative delivery experience.
Experience in interacting with public agencies and DOTs
Experience with geotechnical field investigations, construction observation, determining geotechnical engineering properties of soil/rock.
 Geotechnical analyses including slope stability, settlement, and soil/structure interaction.
Excellent verbal and written communication skills.
Familiarity with geotechnical design software such as: OpenGround, Slope/W, DeepEx, LPile, RSPile. Settle. PLAXIS and CAD preferred.
The ability to work independently and as part of a team.
Strong communication, problem solving and organizational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At Mott MacDonald, we provide a comprehensive benefit package that includes 401k, medical, dental and vision insurance, short-term/long-term disability, paid holidays, PTO, parental leave and company paid life insurance.
The expected salary for this position is $135,000 - $165,000.
Individual pay is determined based on several factors such as work location, education, experience, and unique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
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t>
  </si>
  <si>
    <t>https://www.indeed.com/viewjob?jk=8246b6d434f5c4d5</t>
  </si>
  <si>
    <t>Clinical Pharmacist - Call Center - TX Licensed - Remote</t>
  </si>
  <si>
    <t>$88,000 - $173,200 a year</t>
  </si>
  <si>
    <t>San Antonio, TX 78201</t>
  </si>
  <si>
    <t>Opportunities at WellMed, part of the Optum family of businesses. We believe all patients are entitled to the highest level of medical care. Here, you will join a team who shares your passion for helping people achieve better health. With opportunities for physicians, clinical staff and non-patient-facing roles, you can make a difference with us as you discover the meaning behind Caring. Connecting. Growing together.
The WellMed Quality Pharmacy Operations team supports WellMed Medical Management by delivering patient-centered, clinically collaborative medication consultations to help people live healthier lives. Our team focuses on the design, execution, and delivery of telephonic and digital engagement strategies designed to close STARs measure gaps in care, e.g. medication adherence, care for older adults, statins in patient with diabetes. Our interdisciplinary service delivery team is comprised of Pharmacists, Pharmacy Technicians, Licensed Vocational Nurses, and Care Coordinators.
The Pharmacy Clinical Pharmacist (CP) will report into the Director of Clinical Pharmacy. The Clinical Pharmacist will perform telephonic, patient-centered clinical consults focused on Care for Older Adults annual medication reviews, pain and functional assessments. In addition, the CP will field clinical concerns escalated by the medication adherence call center agents via warm transfer. The CP will be required to meet or exceed established productivity and quality metrics and work a flexible schedule to support the hours of operation of the business (Mon-Fri 8am-6pm Central and Saturday 8am-5:30pm Central).
If you are Texas Licensed, you’ll enjoy the flexibility to work remotely * from anywhere within the U.S. as you take on some tough challenges.
Primary Responsibilities:
Conduct telephonic medication consultations that meet/exceed production &amp; quality metrics
Complete annual medication review of prescription and non-prescription medications with emphasis on patient assessment and counseling, safe and effective use of medications, identification of potential drug interactions, and other related activities
Complete pharmacotherapy assessment of patients' claims, past medical history, and disease states
Assess patients for medication adherence barriers and develop a plan to maximize patients' medication success through improving or maintaining adherence to medications
Deliver high quality evidence-based therapeutic recommendations to providers
Deliver a patient-centered, clinically collaborative medication consultation
Develop a post-consultation list of action items for the patient and/or prescriber
Document clinical consultations into internal data base
Participate in and contribute to staff meetings and other staff development opportunities and interdepartmental work groups
Identify areas of improvement where systems modifications could result in operational advancements and efficiencies
Maintain a high level of clinical knowledge of chronic disease states and changes in pharmacy practice in adult and geriatric patient populations to serve as an authoritative information source on drugs and their utilization in therapy
Other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Doctor of Pharmacy degree or equivalent experience
Active, unrestricted pharmacy license in state of primary residence with ability to obtain licensure in one or more of the following states: Texas, Florida, Indiana, New Mexico, New Jersey, and Ohio. Preference will be given to applicants with active licensure in any of the listed states
3+ years of Clinical Pharmacy Practice experience
1+ years of Call Center experience
Experience with Medicare STARs &amp; HEDIS Measures
Care for Older Adults (COA) medication review, pain and functional assessments
Proficient with Microsoft Word, Excel, Outlook, PowerPoint
Proven ability to work independently, as well as a member of a team
Proven ability to manage multiple complex, concurrent projects
Proven excellent written and verbal communication and relationship building skills
Proven planning and organizational skills to demonstrate leadership and initiative
Proven solid interpersonal skills
Proven comfortable working in a rapidly changing and highly matrixed environment
Preferred Qualifications:
MBA/MPH Degree
Post Graduate Training (Pharmacy Residency and/or Fellowship)
Board certification by the Board of Pharmacy Specialties (BPS)
Certified Geriatric Pharmacist
Bilingual with preference given to Spanish (Vietnamese, Cantonese, Mandarin, &amp; Russian also considered)
*All employees working remotely will be required to adhere to UnitedHealth Group’s Telecommuter Policy
California, Colorado, Connecticut, Hawaii, Maryland, Nevada, New Jersey, New York, Rhode Island, Washington, Washington, D.C. Residents Only: The salary range for this role is $88,000 to $173,200 annually. Pay is based on several factors including but not limited to local labor markets, education, work experience, certifications, etc. UnitedHealth Group complies with all minimum wage laws as applicable.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Application Deadline: This will be posted for a minimum of 2 business days or until a sufficient candidate pool has been collected. Job posting may come down early due to volume of applicants.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</si>
  <si>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https://www.indeed.com/viewjob?jk=184add82fc778cba</t>
  </si>
  <si>
    <t>Dental office Receptionist/Insurance and Treatment Coordinator</t>
  </si>
  <si>
    <t>$28 - $36 an hour</t>
  </si>
  <si>
    <t>Leila Baroudi, DDS.</t>
  </si>
  <si>
    <t>Saratoga, CA 95070</t>
  </si>
  <si>
    <t>*Job Overview*
We are a quality private dental practice in beautiful Saratoga, seeking a dedicated and organized Receptionist/Treatment and Insurance coordinator to join our team. The Days are Tuesdays, Thursdays, Fridays and one Saturday per month. This is a great opportunity for someone who wants 2 weekdays off to pursue more education or take care of their family.
The ideal candidate will play a crucial role in ensuring the smooth operation of our dental practice by providing exceptional administrative support. This position requires a strong understanding of Dental terminology, excellent communication and phone skills, and the ability to manage multiple tasks efficiently in a fast-paced environment.
*Duties*
* Greet patients warmly and assist them with check-in and check-out processes.
* Schedule appointments and manage the dental office calendar effectively.
* Verify insurance information and Present treatment plans and expected insurance coverage to patients.
* Maintain accurate patient records, including medical histories and treatment plans.
* File insurance claims and follow up to make sure they're properly processed and paid. Collect payments from patients as needed.
* Good computer skills and knowledge of Dentrix or similar software is a plus.
* Provide administrative support by answering phone calls, responding to inquiries, and managing correspondence via emails or texts.
* Familiarize yourself with dental terminology to assist in patient treatment plan presentation and documentation.
* Collaborate with dental staff to ensure seamless patient flow and high-quality care.
*Experience*
* Previous experience as a dental receptionist or in a similar role is preferred but we are willing to train the right candidate.
* Familiarity with Dental scheduling software and administrative support functions is beneficial.
* Bilingual English and Japanese is a plus.
* Strong organizational skills and attention to detail are essential for success in this role.
* Ability to work effectively both independently and as part of a team in a busy office environment.
Join us in providing excellent dental care and supporting our patients' needs While you learn new skills and accomplish more professional and personal growth!
Job Type: Part-time
Pay: $28.00 - $36.00 per hour
Expected hours: 25 per week
Benefits:
* 401(k)
* Employee discount
* Flexible schedule
* Free parking
* On-the-job training
* Paid sick time
* Paid time off
Schedule:
* 8 hour shift
* Day shift
Education:
* High school or equivalent (Required)
Experience:
* Dental office: 1 year (Preferred)
Language:
* Japanese (Preferred)
Ability to Commute:
* Saratoga, CA 95070 (Required)
Work Location: In person</t>
  </si>
  <si>
    <t>https://www.indeed.com/viewjob?jk=a09ebd0882117043</t>
  </si>
  <si>
    <t>Japanese</t>
  </si>
  <si>
    <t>Dishwasher/Prep French/Japanese Modern Restaurant</t>
  </si>
  <si>
    <t>House of Yoshin</t>
  </si>
  <si>
    <t>Huntington, NY 11743</t>
  </si>
  <si>
    <t>*Job Overview*
We are seeking a dedicated and enthusiastic Dishwasher to join our culinary team. This role is essential in ensuring that our kitchen operates smoothly and efficiently. The ideal candidate will have a passion for food preparation and handling, with experience in a kitchen environment, particularly within the food service or hotel industry. This position requires a commitment to cleanliness and organization, as well as the ability to work collaboratively in a fast-paced setting.
*Duties*
* Wash antique dishes and expensive glassware with care.
* Assist in food preparation tasks, including chopping, slicing, and assembling ingredients.
* Maintain cleanliness and organization of the kitchen area.
* Ensure proper food handling practices are followed to maintain safety and hygiene standards.
* Support banquet services by preparing food items for events as needed.
* Collaborate with kitchen staff to ensure timely service and quality of meals.
* Assist with bussing tables and cleaning dining areas when necessary.
* Follow all health and safety regulations related to food service.
*Requirements*
* Previous experience in cooking or food preparation is preferred but not required.
* Knowledge of food handling and safety practices is essential.
* Ability to work effectively in a team-oriented environment.
* Strong attention to detail with excellent organizational skills.
* Willingness to learn new culinary techniques and expand cooking skills.
* Flexibility to work various shifts, including evenings and weekends as needed.
* Physical stamina to stand for long periods and perform tasks that require lifting or moving heavy items.
Join our team today if you are passionate about culinary arts and eager to contribute to a dynamic kitchen environment!
Job Type: Full-time
Pay: From $17.00 per hour
Expected hours: 50 per week
Benefits:
* Employee discount
Shift:
* 10 hour shift
* Day shift
* Evening shift
Ability to Commute:
* Huntington, NY 11743 (Preferred)
Ability to Relocate:
* Huntington, NY 11743: Relocate before starting work (Preferred)
Work Location: In person</t>
  </si>
  <si>
    <t>https://www.indeed.com/viewjob?jk=0c5046a2cb031208</t>
  </si>
  <si>
    <t>Kitchen Stuff / Prep, Expo</t>
  </si>
  <si>
    <t>$18 an hour</t>
  </si>
  <si>
    <t>RINKA Japanese Restaurant</t>
  </si>
  <si>
    <t>Welcome to Rinka Japanese Restaurant. Join us for Authentic Japanese Cuisine at our restaurant in Kakaako.
.
.
.
We are looking for who have a kitchen experience at restaurant.
If you have experience of _EXPO position _very helpful !!
.
.
.
Who is team players, punctual, reliable, responsible, have a communication skills, efficiency, prioritization skills, understands that guests are top priority and who like working in a fast pace work environment.
.
.
.
*Position: Prep &amp; Expo*
This position will have you doing a bit of everything.　
Easy prep, expo position, help dish washer. We may ask you to do small things, but we want to work with the person who are willing to put in the work.
.
*Pay: $18.00 + Tip*
.
＊This position has a paid training period (trial) of about 1 month. Same hourly, No tip share while taking the training. You can get shared tip after training!!
.
Schedule :　*Sunday, Monday, Tuesday* (3days a week), From 10am to 3pm (only lunch time)
.
.
.
＊Must have a kitchen experience at restaurant !!
.
.
.
.
If you have any question ask me feel free.
\* _Only who is able authorized to work in the US for any employer._
.
We are looking forward to see you!!
.
Job Type: Part-time
Pay: $18.00 per hour
Benefits:
* Employee discount
* Food provided
Shift:
* Day shift
Work Location: In person</t>
  </si>
  <si>
    <t>https://www.indeed.com/viewjob?jk=68d74df6437d2b18</t>
  </si>
  <si>
    <t>Hostesses and Head Hostess</t>
  </si>
  <si>
    <t>Nakashima of Japan</t>
  </si>
  <si>
    <t>Green Bay, WI 54304</t>
  </si>
  <si>
    <t>*We’re adding personable, dependable, and cheerful faces to the Front of House! *
*Training for all positions are done in-house, experience preferred but not required. Paying attention to detail, having the ability to multi-task, remain calm in tense situations, and retain restaurants processes and menu items is a must! *
*We offer shift meals and discounts! Possibilities of advancement into other front of house departments is very probable.*
*Join our family today!!!*
Job Types: Full-time, Part-time
Pay: $10.00 - $15.00 per hour
Benefits:
* Dental insurance
* Employee discount
* Flexible schedule
* Health insurance
* Vision insurance
Shift:
* Night shift
Work Location: In person</t>
  </si>
  <si>
    <t>https://www.indeed.com/viewjob?jk=7a451e875fd9a6b2</t>
  </si>
  <si>
    <t>Hostess/Cashier</t>
  </si>
  <si>
    <t>$17 - $19 an hour</t>
  </si>
  <si>
    <t>Sakura Japanese Steakhouse</t>
  </si>
  <si>
    <t>Grandville, MI 49418</t>
  </si>
  <si>
    <t>*Job Overview*
We are seeking a friendly and efficient Host/Cashier to join our dynamic team in a fast-paced restaurant environment. The ideal candidate will be the first point of contact for our guests, providing exceptional customer service and ensuring a welcoming atmosphere. This role requires strong communication skills and the ability to manage guest relations effectively while handling cash transactions.
*Duties*
* Greet guests warmly upon arrival and guide them to their tables.
* Manage the seating chart to optimize table turnover and guest flow.
* Take reservations over the phone and in-person, ensuring accurate details are recorded.
* Operate the POS system efficiently for processing orders and payments.
* Handle cash transactions accurately, including opening and closing registers.
* Address guest inquiries and concerns promptly to ensure satisfaction.
* Maintain cleanliness and organization of the front-of-house area.
* Collaborate with kitchen staff and servers to ensure smooth service delivery.
*Skills*
* Strong customer service skills with a focus on guest satisfaction.
* Previous experience in a restaurant or food service environment is preferred.
* Excellent communication abilities, both verbal and written.
* Familiarity with POS systems, particularly Aloha POS, is advantageous.
* Ability to manage guest relations with professionalism and courtesy.
* Proficient phone etiquette for handling reservations and inquiries.
* A passion for hospitality and creating memorable dining experiences.
Join our team as a Host/Cashier where you can showcase your skills in a vibrant atmosphere while contributing to an exceptional dining experience for our guests!
Job Types: Full-time, Part-time
Pay: $17.00 - $19.00 per hour
Expected hours: 25 – 30 per week
Benefits:
* Employee discount
* Flexible schedule
Shift:
* 8 hour shift
* Evening shift
* Morning shift
Work Location: In person</t>
  </si>
  <si>
    <t>https://www.indeed.com/viewjob?jk=c50e10a99ddf7024</t>
  </si>
  <si>
    <t>Cook/ Cook helper</t>
  </si>
  <si>
    <t>FUJIYA Japanese Restaurant</t>
  </si>
  <si>
    <t>Miami, FL 33186</t>
  </si>
  <si>
    <t>Benefits/Perks
Flexible Scheduling - 5-8hr/day , 4-5 days/ week. Closed Mondays. Work schedule to be determined.
Part-time schedule also possible
Competitive Compensation
Career Advancement Opportunities
Job Summary
We are seeking a talented Chef to join our team. In this role, you’ll be responsible for preparing delicious meals for our customers. The ideal candidate is experienced, creative, and able to mostly self direct. If you have a passion for creating meals that “wow,” we want to hear from you.
You will be working directly with and receiving guidance from a Japanese Master Chef.
Responsibilities:
Set up the kitchen with necessary tools and equipment
Prepare food and present it in an appealing manner
Supervise and delegate tasks to other team members
Maintain appropriate levels of inventory and restock when necessary
Maintain all food stock and inventory rotation dates
Maintain clean back kitchen and coolers to health safety standards
Follow all food safety regulations
Qualifications:
Previous experience as a chef or cook
Certification from culinary school preferred
ServeSafe or Food Handler’s Certification
Advanced knowledge of culinary techniques and recipes
Ability to remain calm and thrive under pressure
Excellent time management skills
Strong leadership skills
Must be able to obtain the Food Managers License within 30 days of hire
FUJIYA Japanese Restaurant
31 year established and stable
Chef / Kitchen
Hiring immediately!
Fantastic opportunity!
We are looking to hire a highly skilled Kitchen Chef for our 31 year established Japanese Restaurant. As a chef with the back of house team, you will be responsible for assisting everything during prep and service including; receiving, fileting, portioning and prepping all kitchen meats, chicken, fish and produce, establishing/following prep lists, leading the production of sauces, garnishes, etc., inventory food and supplies, ensuring dishes are consistently top quality according to our menu, and in general, assist the team on day-to-day tasks as needed.
Great knife skills and experience preparing consistent high quality dishes in accordance with food health/safety regulations and restaurant standards are a must. You should also be able to customize customers’ orders according to written preferences and food allergy considerations.
The successful candidate is responsible, conscientious, reliable, punctual, organized, and in general a true professional able to maintain the highest restaurant standards at all times.
Note: must be able to work nights, weekends and holidays.
English Required- Japanese a definite plus.
This is a stable and safe work environment free from drama, drugs, and drunks. Most of the staff has been here for over 25 years.
Fujiya Japanese Restaurant DOES NOT have a fast paced, high stress workflow but does require professionalism, accuracy, cleanliness and teamwork.
Job Type: Full-time or Part-time available</t>
  </si>
  <si>
    <t>https://www.indeed.com/viewjob?jk=7d4da7dd11b10144</t>
  </si>
  <si>
    <t>Dinner time Dish washer</t>
  </si>
  <si>
    <t>Welcome to Rinka Japanese Restaurant. Join us for Authentic Japanese Cuisine at our restaurant in Kakaako.
.
We are looking for dish wash staff. Who is serious person, work fast pace, punctual, reliable, responsible, understands that guests are top priority and who like working in a fast pace work environment.
.
.
.
Position: Dish wash
We are looking someone who is HARD worker. *If you are great worker you have chance to get more higher hourly !! *
.
.
Pay: Minimum $20.00
_*It's up to you to be more than $20 !!! *_
\*This position has a paid training period (trial) of about 6 times. At the time h_ourly is to be $18 while taking the training. _
.
.
Schedule : 2 times a week
Dinner Time 5pm ~ 10pm (Tues &amp; Friday)
.
.
.
.
.
.
.
.
.
.
If you have any question ask me feel free.
\* Only who is able authorized to work in the US for any employer.
.
We are looking forward to see you!!
.
Job Type: Part-time
Pay: From $20.00 per hour
Benefits:
* Employee discount
Shift:
* Evening shift
* Night shift
Work Location: In person</t>
  </si>
  <si>
    <t>https://www.indeed.com/viewjob?jk=b18c2a1210127a21</t>
  </si>
  <si>
    <t>Account Associate - State Farm Agent Team Member</t>
  </si>
  <si>
    <t>Keiko Mcinally - State Farm Agent</t>
  </si>
  <si>
    <t>Wilmington, CA 90744</t>
  </si>
  <si>
    <t>Position Overview:
Are you a vibrant individual who thrives on providing exceptional customer experiences? Do you relish the opportunity to engage with the public and make a positive impact? If your answer is a resounding "yes," then embarking on a career journey with a State Farm independent contractor agent might just be the perfect fit for you! Our agents are dedicated to promoting State Farm's premier insurance and financial service products, offering you the chance to become an integral part of a trusted brand.
Responsibilities:
Forge enduring customer relationships and proactively follow up to ensure continued satisfaction.
Employ a customer-centric, needs-based approach to guide clients through comprehensive insurance options, empowering them to make informed decisions.
Drive business growth by generating leads, coordinating appointments, and effectively marketing tailored products and services to meet diverse customer needs.
As an Agent Team Member, you will receive...
Salary plus commission/bonus
Paid time off (vacation and personal/sick days)
Flexible hours
Professional development
Abundant opportunities for career advancement within our agency
Licensing paid by agency
Requirements:
Genuine interest in marketing products and services that align with customer needs and preferences.
Exceptional communication skills across all channels - written, verbal, and attentive listening.
A people-centric mindset with a keen eye for detail.
Proactive problem-solving abilities, ensuring swift resolutions for customer inquiries.
Proficiency in learning and navigating computer functions efficiently.
Collaborative spirit, thriving in a dynamic team environment.
Bilingual Spanish, Tagalog or Japanese preferred.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t>
  </si>
  <si>
    <t>https://www.indeed.com/viewjob?jk=63c99c9d6e155ade</t>
  </si>
  <si>
    <t>Japanese Court Certified Interpreter in Texas, USA</t>
  </si>
  <si>
    <t>ELITE ASIA (SG) PTE. LTD.</t>
  </si>
  <si>
    <t>Greetings!
Elite Asia is looking for English&lt;&gt;Japanese Freelance Simultaneous and Consecutive Interpreters based in Texas, USA.
*Job Overview*
As an Interpreter, you will play a crucial role in facilitating communication between individuals who speak different languages or use sign language. Your primary responsibility will be to accurately convey spoken or signed messages from one language to another.
*Requirements*
* Must have at least 1 - 2 years or relevant work experience as Consecutive Interpreter
* Must have at least 3 - 4 years or relevant work experience as Simultaneous Interpreter
* Must be a certified court interpreter
* High fluency in Japanese and English
* Have done legal/court/arbitration hearing interpretation
* Must be based in Texas, USA
If you are interested, please help to share your CV/Resume and your hourly to _*talents@eliteasia.co *_with the subject of email *"CI/SI Japanese in Texas"*
Grab your opportunity by working with us for your project!
Job Type: Freelance
Application Question(s):
* Are you a Texas Court Certified Interpreter?
Experience:
* consecutive interpreter: 2 years (Required)
* simultaneous interpreter: 3 years (Required)
Language:
* Japanese or have JLPT N1 Certificate (Required)
Location:
* Houston, TX (Required)
Work Location: Remote</t>
  </si>
  <si>
    <t>https://www.indeed.com/viewjob?jk=32202c80aa364ff4</t>
  </si>
  <si>
    <t>Activities Local Insider</t>
  </si>
  <si>
    <t>$30.60 an hour</t>
  </si>
  <si>
    <t>Marriott Vacation Club Waikiki</t>
  </si>
  <si>
    <t>Honolulu, HI 96815</t>
  </si>
  <si>
    <t>*Where great benefits lead to a life fulfilled.*
* Competitive Pay
* Medical/Dental/Vision/401K opportunities
* Travel discounts
* Credit Union Membership
* Tuition Reimbursement
* Professional Counseling &amp; Family Support
* Growth and Development Opportunities
*Where each associate at MVC Waikiki is offered great perks &amp; incentives.*
* Discounts to onsite food outlets
* Local restaurant discounts
* Discounted theme park tickets and rental cars
* Community service opportunities
*Where you can make a difference.*
* Passionate, friendly, concierge-like candidates to work as the company's own tour guide for all owners and guests while assisting the Food &amp; Beverage - Activities Manager with onsite activities, food &amp; beverage offerings, tastings and socials.
* Engage with all guests helping them explore, taste, socialize, and learn about Waikiki in fun and enjoyable ways.
* The ideal candidate will be a motivated and creative individual who likes to plan, innovate and collaborate; a person capable of multitasking and juggling many details.
* This individual should possess impeccable customer service skills and enjoy engaging with travelers from around the world.
*Where your skills help you make a difference.*
* *Bilingual (English/Japanese) required*
* *Concierge Experience preferred*
* Must be able to work a variable schedule, including complete weekend and holiday availability
* Must have great customer service skills – all our positions come into contact with guests!
*Where we celebrate and cultivate connections.*
* Marriott Vacations Worldwide was Recently Ranked #1 on the Newsweek Top 100 Most Loved Workplaces!!
*Follow us on social media!*
* Instagram: _@marriottvacationsworldwide_
* Facebook: _Marriott Vacations Worldwide_
* X: @marriottVAC
At Marriott Vacations Worldwide (MVW), we make vacation dreams come true for travelers around the world. As a leader in leisure travel, we take pride in delivering meaningful moments while having fun and growing our skills—and you can too!
_Marriott Vacations Worldwide is an equal opportunity employer committed to hiring a diverse workforce and sustaining an inclusive culture._
_*Not the right opportunity for you?*_ _Share this job with a friend or sign up for job alerts at https://careers.marriottvacationsworldwide.com/en-US/join?utm\_source=Indeed&amp;utm\_medium=social&amp;utm\_campaign=Quick+Messaging _
Job Type: Full-time
Pay: $30.60 per hour
Benefits:
* 401(k)
* 401(k) matching
* Dental insurance
* Employee assistance program
* Employee discount
* Flexible spending account
* Health insurance
* Health savings account
* Life insurance
* Paid sick time
* Paid time off
* Parental leave
* Professional development assistance
* Referral program
* Retirement plan
* Tuition reimbursement
* Vision insurance
Schedule:
* 8 hour shift
* Day shift
* Evening shift
* Holidays
Experience:
* concierge: 1 year (Preferred)
Language:
* Japanese (Required)
Work Location: In person</t>
  </si>
  <si>
    <t>https://www.indeed.com/viewjob?jk=da1bccf3ef5bdad6</t>
  </si>
  <si>
    <t>Youth Activities Counselor - Full Time, $27.45/hour</t>
  </si>
  <si>
    <t>Kapolei, HI</t>
  </si>
  <si>
    <t>Youth Activities Counselor - Full Time, $27.45/hour
Apply Now Apply Later
Job ID 1256874BR
Location Kapolei, Hawaii, United States
Business Aulani, A Disney Resort &amp; Spa
Date posted Jan. 29, 2025
Job Summary:
Come and join the magic with Aulani, A Disney Resort and Spa! Perks and benefits may include:
100% full coverage of healthcare for you and your eligible dependents
Tuition paid upfront at network schools
Free lunch
Free parking
Free theme park admission and much more!
Cast Members are responsible for facilitating fun and engaging programs and activities for children (5-12), handle registration/check-in/check-out functions for the Youth Activities areas. See to the safety and security of all children participating in Youth Activities.
Responsibilities:
Acts as a fully trained team member supporting and assisting all programming in Aunty’s House including facilitating and supporting all activities for children of all ages.
Highly skilled in Interacting and engaging children (5-12) years of age.
Be available, friendly and Guest-Service oriented at all times
Adhere to all rules and regulations governing operations
Organize and oversee safe enjoyable programs and activities for all ages.
Provide registration/check-in/check-out and secured programming in Youth Activities spaces at Disney’s Aulani Resort.
Keep Youth Activities spaces clean, safe and tidy during operating hours.
Clean and sanitize Youth Activities spaces, toys and equipment before, during and after operating hours.
Adhere to all food safety and sanitation guidelines for meals within the Youth spaces.
Act as mentor for new Cast Members.
Basic Qualifications:
Must be at least 18 years of age
Minimum 9 months recent work experience working with children in a recreational, day care, or camp setting
Must be able to command the attention of large groups of children
Schooling in recreation, education, or related field of study
Strong verbal communication skills able to positively engage with guests, particularly with children and their parents.
Must be willing to do repetitive work, prepping and planning of activities/crafts and be highly engaged in supervision of all children.
Must possess a strong work ethic and have a positive attitude with all Resort Guests
Must be culturally aware, friendly, outgoing and able to motivate all ages and demographics
Preferred Qualifications:
Minimum of 1 year experience working in a licensed child care facility preferred
Experience working with special needs children a plus
Degree in Early Childhood Education
Certified Childhood Professional and/or Childhood Development Associate
Bilingual or multilingual abilities a plus.
Knowledge of Hawaiian/Japanese language
Additional Information:
SCHEDULE AVAILABILITY
Full Time - Full availability is required seven (7) days per week, including early mornings, late nights, weekends, and holidays.
Keyword: AULANI CASTING AULANICASTING
The pay rate for this role in Hawaii is $27.45 per hour. Select benefits may be provided as part of the compensation package, such as medical, financial, and/or other benefits, dependent on the level and position offered. To learn more about our benefits visit: https://jobs.disneycareers.com/benefits.</t>
  </si>
  <si>
    <t>https://www.indeed.com/viewjob?jk=f95b9601fd52fed8</t>
  </si>
  <si>
    <t>ACCOUNT MANAGER II</t>
  </si>
  <si>
    <t>$69,000 - $103,400 a year</t>
  </si>
  <si>
    <t>TE Connectivity</t>
  </si>
  <si>
    <t>TE Connectivity's Account Management Teams are responsible for selling TE's products, systems or services, providing detailed technical product information and maintaining relationships with customers in assigned geographic territory, industry or accounts.
TE Connectivity has an Account Manager position available in the North America region within the Automotive Division business unit. This position is responsible for managing key customer accounts and the overall day-to-day business relationship between TE and the OEMs.
The Account Manager will report to the Sr. Manager- OEMs and will manage strategy development, promote TE products and solutions, and build and maintain customer relationships within an assigned territory. This role will work with all Automotive team members to support growth and new program launches to drive maximum penetration of TE’s products and customer satisfaction. This position will operate out of our Troy, MI location for the most part.
What You will engage in:
• Customer strategy: Understanding and influencing what drives economic value for the customer.
• Develop customer power maps and identify decision makers.
• Ability to analyze customer relationships; proactively identify recommendation on how to increase customer engagement and opportunities.
• Ability to grasp our value advantage versus our competitors; garner and articulate the strength of our offerings/solutions.
• Price Management: Understanding price points and maintaining pricing and cost models.
• Provide accurate volume forecasting that takes into consideration market conditions.
• Ability to lead and establish quote offers to customers and provide requested breakdowns.
• Develop plan for customer sales meetings. Define goals for each stage within the sales cycle including concessions.
• Ensure program timing is met by acquiring customer requirements, due dates, etc., and managing internal actions to ensure timelines are met.
• Document all program activity via SalesForce.com system.
• Partner with Finance to meet account receivable goals.
What your background should look like:
• Bachelor’s Degree, preferably in Business Administration or Engineering
• 2-3 years of sales or directly related experience in the Automotive Industry, preferably with Asian and/or German OEMs
• Strong customer service orientation
• Proven skills in developing/implementing strategies with various market segments, customers, and products consistent with the overall business plan
• Demonstrated ability to communicate effectively with various levels within the organization and to influence without direct authority
• Strong verbal and written communication skills, including presentation and computer skills (i.e. PowerPoint, Excel, Word). SalesForce.com knowledge a plus.
• Strong results-orientation and execution characteristics
• Ability to effectively organize, prioritize and accomplish multiple conflicting tasks, make intelligent, timely planning on next steps, and solve problems independently
• Ability and willingness to travel as required
• Comfort with spoken Japanese would be a bonus.
Competencies
Values: Integrity, Accountability, Inclusion, Innovation, Teamwork
ABOUT TE CONNECTIVITY
TE Connectivity is a global industrial technology leader creating a safer, sustainable, productive, and connected future. Our broad range of connectivity and sensor solutions enable the distribution of power, signal and data to advance next-generation transportation, renewable energy, automated factories, data centers, medical technology and more. With more than 85,000 employees, including 8,000 engineers, working alongside customers in approximately 140 countries. TE ensures that EVERY CONNECTION COUNTS.
COMPENSATION
• Competitive base salary commensurate with experience: $69,000 - $103,400 (subject to change dependent on physical location)
• Posted salary ranges are made in good faith. TE Connectivity reserves the right to adjust ranges depending on the experience/qualification of the selected candidate as well as internal and external equity.
• Total Compensation = Base Salary + Incentive(s) + Benefits
BENEFITS
• A comprehensive benefits package including health insurance, 401(k), disability, life insurance, employee stock purchase plan, paid time off and voluntary benefits.
EOE, Including Disability/Vets</t>
  </si>
  <si>
    <t>https://www.indeed.com/viewjob?jk=bb69b0427ec9fdfc</t>
  </si>
  <si>
    <t>Additional Information$13.87
Job Number25017664
Job CategoryFood and Beverage &amp; Culinary
LocationSan Juan Marriott Resort &amp; Stellaris Casino, 1309 Ashford Avenue, San Juan, Puerto Rico, United States, 00907
ScheduleFull Time
Located Remotely?N
Position Type Non-Management
マリオット・インターナショナルでは雇用機会均等の実現に向けて、多種多様な人材の雇用、従業員を第一に考え受け入れる企業文化の維持に取り組んでいます。当社は、身体障害者や退役軍人など、保護された根拠に基づく差別、あるいは準拠法の適用を受けるあらゆる根拠に基づく差別の撤廃に取り組んでいます。
マリオット・ホテルは、世界中で親しみやすい空間の快適さを維持し、あらゆる機会でイノベーションを起こし、ホスピタリティを向上させるよう努めています。マリオット・ホテルの一員になると、ホストとして「いつも最高のおもてなし」という約束を守るために尽力することが求められます。いつも先を見越した、心のこもった温かいサービスを提供し、今も息づく会社精神を守り、発展させてみませんか。世界でおもてなしの代名詞として知られるマリオット・ホテルの採用情報をぜひご覧ください。マリオット・ホテルに加わると、マリオット・インターナショナルのブランドポートフォリオに加わることになります。最高の仕事をして、目標を達成し、素晴らしいグローバルチームに参加し、最高の自分になることができる場所で働いてみませんか。
JWマリオットは、世界中の主要都市や個性豊かなリゾート地に100軒を超える美しいホテル/リゾートを展開するマリオット・インターナショナルのラグジュアリーブランドのひとつです。JWマリオットでは、そこで働くアソシエートたちを最優先に考えています。アソシエートの幸せが、お客様の幸せにつながるからです。JWマリオットのアソシエートは、自信にあふれ、革新的で、真摯で、直感力が優れており、ホテル名ともなっているブランド創始者のJ. ウィラード・マリオットの遺した精神を引き継ぐ人材です。JWマリオットでは、コミュニティの一員となって、多様な同僚と真の仲間意識を味わうことができ、他では味わえない仕事体験をすることができます。JWマリオットは、トレーニング、能力開発、表彰の機会を提供し、ホリスティックなウェルビーングに焦点を当てた贅沢な環境で、情熱を追求することができる場所です。私たちは、お客様に特別なおもてなしを提供するには、まずアソシエートのケアが必要だと考えています。それがJW Treatment™です。JWマリオットの一員になると、マリオット・インターナショナルのブランドポートフォリオに加わることになります。最高の仕事をして、目標を達成し、素晴らしいグローバルチームに参加し、最高の自分になることができる場所で働いてみませんか。</t>
  </si>
  <si>
    <t>https://www.indeed.com/viewjob?jk=c0ce62e72be34df0</t>
  </si>
  <si>
    <t>QA/QC Associate - Japanese/English</t>
  </si>
  <si>
    <t>Cinter Career</t>
  </si>
  <si>
    <t>We are seeking a QA/QC Associate. No prior QAQC experience is required! Candidates with backgrounds in food science or related fields are encouraged to apply!
Working Location: Irvine CA 92618
Employment Type : Full-time, Non-Exempt
Salary (Hourly) : USD 18-21 per hr. + full benefit
Working Hour : 8am - 4:30pm
Client : Food Manufacturing
Responsibilities：
Conduct quality inspections and checks throughout the plant, checking production, shipping, and warehouses : GMP, HACCP, SSOPs
Documenting and reporting major issues to immediate supervisor and Plant Manager
Documenting and reporting minor issues to production supervisor to work for solutions : Employee training, cleanliness
Preparing and taking part in the yearly SQF audits and any other third-party audits
Ensuring compliance with company policies and regulations (HACCP, SSOPs, etc.)
Collaborating with production team to maintain and proactively improve quality standards
Assisting the R&amp;D for any tasks related to improving product development and quality
Requirements:
Bilingual in English &amp; Japanese
Ability to work in cold environments and walk around during the majority of the shift
Detail-oriented with a strong sense of accountability
Willingness to learn and adapt to new processes
No prior QAQC experience is required, however, candidates with backgrounds in food science or related fields are encouraged to apply; we provide full training.
ncEk8IWVrY</t>
  </si>
  <si>
    <t>https://www.indeed.com/viewjob?jk=05ec2930d5e54edd</t>
  </si>
  <si>
    <t>Customer Experience Associate</t>
  </si>
  <si>
    <t>AAFES</t>
  </si>
  <si>
    <t>Responsible for driving the customer experience through proactive and customer focused behaviors and actions. Actively evaluates customers' needs by listening, providing solutions, and making recommendations to maximize customer satisfaction and Exchange brand loyalty.
SOFA DISCLAIMER: Selection for this position will result in an applicant of U.S. nationality who do not have dual Japanese and U.S. citizenship. automatically meeting the requirements for “SOFA status” under Article I.(b) of the U.S. – Japan Status of Forces Agreement (SOFA). With “SOFA status” the selectee will be exempt from Japanese taxes on income earned from the Exchange, enjoy duty-free purchase privileges at the Exchange and Commissary as well as other benefits arising from having “SOFA status.” Having “SOFA status,” however, also means the selectee will represent the United States in Japan in a Quasi-Ambassadorial role. The selectee will thus need to ensure that they consistently conduct themselves in a manner that does not reflect negatively on the United States, the United States Forces, Japan or the Exchange. That in turn means that the selectee will be held accountable for off-base misconduct – and in particular off-base criminal misconduct – that reflects negatively on the Exchange with off-base misconduct resulting in disciplinary action up to and including separation for cause.</t>
  </si>
  <si>
    <t>https://www.indeed.com/viewjob?jk=cc42d28fb4cdff50</t>
  </si>
  <si>
    <t>Hensley Ind. Inc.</t>
  </si>
  <si>
    <t>Dallas, TX 75229</t>
  </si>
  <si>
    <t>STAFF ACCOUNTANT
Does the following describe you?
Looking for the opportunity for career advancement in accounting – not just a job
Eager to learn and take on a variety of tasks in general accounting and cost accounting
Get trained on the latest technology in a state-of-the-art accounting and ERP system, SAP S/4 Hana
Continually develop your knowledge and skills in accounting and finance with the goal to progress into management
To contribute to a U.S. manufacturing company with challenging work tasks but guided by mentors
Have 2 – 3 years’ experience in accounting
 If so, Hensley is looking for you!
Hensley is in the earth-moving business of construction and mining, focused on ground-engaging tools (GET) and attachments since 1947. We are a subsidiary of Komatsu supporting major growth in the mining and construction global markets by providing the best service and the most outstanding quality.
What You’ll Do
Provide language translation support from English to Japanese and vice versa as required to include company-wide translations.
Conduct month-end tasks under the tight deadlines of a three-day close.
Prepare all balance sheet account reconciliations including all activities in the AP and AR accounts. Find root cause for reconciliation differences and implement corrective action.
Analyze general ledger account variances from plan and trend as assigned by management. Provide explanations for each account and correcting journal entries where required.
Prepare the bank account reconciliation in detail for the main operating accounts. Identify the root cause of issues, prepare correcting journal entries and recommend countermeasures to prevent the same issues from recurring.
Prepare various accounting and governmental survey reports, maintain new vendor set up forms, key vendor information into the accounting system and scan and file documents in the electronic file storage system.
Maintain internal control process and prepare documents for internal audits
Collaborate with other accounting team members, other departments.
Perform other related duties as assigned.
 Must know and comply with the Komatsu Worldwide Code of Business Conduct, KAC Code of Conduct, Hensley Environmental Policies, Hensley Safety Policies and Hensley Quality Policies.
 Requirements:
Bachelor’s degree in accounting.
Advanced Japanese language skills – written and verbal
Knowledge of accounting processes familiarity with GAAP.
2-3 years of experience in an accounting environment. Manufacturing accounting experience is highly desirable but not required.
SAP or other major ERP experience is desirable
Proficiency with Office 365 software with strong aptitude for Excel.
Team player who will take initiative to assist with department needs.
Ability to multi-task and maintain deadlines. Attention to detail
 What We Offer
Hensley Industries in Dallas, TX, is a diverse, collaborative and open work environment where you'll work closely with key members of the Manufacturing team. You’ll enjoy the opportunity to maximize your career with this integral role providing valuable training and problem solving. We also provide top-notch benefits, company matching 401K plan, 10 paid holidays, paid Maternity Leave and many growth opportunities.
Hensley Industries is an AA /EEO Employer. All qualified applicants will receive consideration for employment without regard to race, color, religion, sex, sexual orientation, gender identity, national origin, disability or veteran status.
Only qualified applicants authorized to work for any employer in the US, without Sponsorship, will be considered. For more information on the company, or to apply thru our website, please visit our website: www.hensleyind.com.</t>
  </si>
  <si>
    <t>https://www.indeed.com/viewjob?jk=b581350f9a8cfd0d</t>
  </si>
  <si>
    <t>Logistics Sales (EM6800-12)</t>
  </si>
  <si>
    <t>Samsung SDS America</t>
  </si>
  <si>
    <t>Duluth, GA 30096</t>
  </si>
  <si>
    <t>Position Summary:
Samsung SDS plays a leading role in the global logistics market with unique logistics services. With its innovative IT technology, SDS developed the integrated logistics solution called “Cello” in 2010, started its logistics business in 2012 and expanded its logistics business with Business Process Outsourcing. To learn more about Samsung SDS Logistics, please visit www.CelloLogistics.com
Samsung SDS America is looking for an expert in freight forwarding sales in logistics. This role requires significant interaction with clients to sell our freight forwarding services while building relationships with customers.
The main responsibility for this role will be to plan and carry out direct sales activities to attain new customers. This position engage with clients to sell our solutions and services, driving business development activities including developing and managing project partner programs for resellers, and assist with implementing programs for other business partners.
To learn more about Samsung SDS America, Inc. please visit https://www.samsungsds.com/en/logistics/logistics.html
Responsibilities:
Maintaining Customer Relationships
Cultivate and nurture strong, long-term relationships with existing key accounts
Serve as the main point of contact for key clients, addressing their needs, concerns, and requests promptly and effectively
Understanding Customer Needs
Conduct regular assessments to understand the evolving needs and goals of key customers
Collaborate with internal teams to ensure that products or services align with the client's requirements
Customer Support and Issue Resolution
Provide excellent customer support, troubleshoot issues, and ensure timely resolution of problems to maintain customer satisfaction
Work closely with cross-functional teams to address customer concerns and improve overall service quality
Identifying Business Opportunities
Actively seek new business opportunities within existing key accounts, exploring avenues for upselling or cross-selling
Promote all company products and services for imports and exports to increase sales
Analyze market trends and competitor activities to identify potential areas for business expansion
Strategic Account Planning
Develop and implement strategic account plans to maximize customer retention and growth
Collaborate with internal stakeholders to align business strategies with the goals of key accounts
Direct, coordinate, and review sales activities including creation and execution of a yearly sales plan
Negotiation and Contract Renewals
Negotiate contracts, pricing, and terms to ensure mutually beneficial agreements
Facilitate the renewal of contracts and agreements, aiming for long-term partnerships
Market Analysis and Research
Stay informed about industry trends, market conditions, and customer behavior
Conduct market research to identify new opportunities and stay ahead of competitors
Communication and Reporting
Keep clients informed about relevant updates, new offerings, and industry insights
Prepare and present regular reports to management on key account performance and opportunities
Team Collaboration
Collaborate with internal teams, including sales, marketing, pricing and legal, to align strategies and deliver comprehensive solutions to clients
Meeting Sales Targets
Set and achieve sales targets for both revenue growth and customer satisfaction
Monitor and report on progress toward sales goals, making adjustments to strategies as needed
Ensure execution of developed sales strategies, objectives, and goals
Requirements
Bachelor’s degree or higher required in business-related field or equivalent experience preferred
2+ years in International Freight Forwarding and/or logistics sales experience required
2+ years in experience working with top global freight forwarder preferred
Possess a thorough understanding of the domestic and international transportation industry (trucking, air and ocean modes)
Proven track record in sales, prospecting and developing accounts
Strong written and verbal communication skills
Familiar with digital freight forwarder platforms and process
Ability to build trustworthy relationships with customers at all levels (C Level, Managers, Staff)
Excellent presentation and selling skills with exceptional attention to detail and follow up with client
Microsoft proficient (PPT/Excel/Word)
Bilingual in Japanese preferred
Experience working with Japanese companies preferred
Ability to travel up to 30%
Benefits
Samsung SDSA offers a comprehensive suite of programs to support our employees:
Top-notch medical, dental, vision and prescription coverage
Wellness program
Parental leave
401K match and savings plan
Flexible spending accounts
Life insurance
Paid Holidays
Paid Time off
Additional benefits
Samsung SDS America supports your professional development and growth in your future career.
Your base pay is one part of our total compensation package and is determined within a range. This allows you to progress as you grow and develop within the position. Your base pay will depend on your skills, education, qualifications, experience, and location.
Samsung SDS America, Inc. is an equal-opportunity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t>
  </si>
  <si>
    <t>https://www.indeed.com/viewjob?jk=f1c2b483d4e1871d</t>
  </si>
  <si>
    <t>Experienced Hair Stylist Specializing in Blow Outs and Styling</t>
  </si>
  <si>
    <t>$20 - $25 an hour</t>
  </si>
  <si>
    <t>New Concept Beauty</t>
  </si>
  <si>
    <t>*Hair Stylist Wanted – Build Your Dream Clientele at New Concept Beauty!*
New Concept Beauty is a modern, upscale *beauty bar and salon* offering *styling, full salon services, the Japanese Head Spa, and more* in a luxurious and welcoming environment. We are looking for a *passionate and skilled Hair Stylist* to join our team on a *full-time, part-time, or booth rental basis*.
*Why Join Us?*
For the right candidate, we offer *training in the trending Japanese Head Spa*, an amazing opportunity to grow your hair clientele! If you're motivated, this is the dream job for you.
*Opportunities Available: Commission-Based Stylist*
* *Perform expert hairstyling, blowouts, and salon services* tailored to client needs.
* Create stunning styles, including *curls, waves, sleek finishes, updos, and more*.
* Offer *color and extension services* (preferred but not required).
* Provide *exceptional customer service* to ensure a top-tier client experience.
* Stay up-to-date with *the latest hairstyling trends, techniques, and products*.
* Maintain a clean and organized workstation that meets *high hygiene standards*.
*Booth Rental Opportunity – Your Business, Your Terms!*
* Competitive *weekly booth rental rates*.
* *50% off your first week* with us!
* *Must have an established clientele* and your own *booking software* (renters are fully independent).
* We provide:
✅ A *beautiful, upscale station* in a *full-service beauty bar* surrounded by other beauty professionals.
✅ Towels &amp; capes.
✅ Snacks, WiFi, &amp; reception area for your clients.
*Requirements:*
* Proven experience in *hairstyling and salon services*.
* *Commission-based stylists:* Preferred if you have an *existing clientele*, but not required.
* *Booth renters:* *Must have an established clientele*.
* Experience with *color and extensions* is a plus.
* Must be comfortable with *social media marketing* and willing to *attend local events* to grow clientele (this is non-negotiable).
* Strong communication and customer service skills.
* Valid *Florida cosmetology license* required.
*Compensation:*
* *Commission-based stylists:* Earn based on a *high-commission structure* with excellent growth potential.
* *Booth renters:* Competitive weekly rates with *50% off your first week*!
* *One free service per month* at New Concept Beauty for commission-based stylists.
* Full access to our upscale space to *grow and retain your clientele*.
*How to Apply:*
For more information or a *faster response*, contact *Deanna* at *929-321-2752 (text preferred)* or email *newconceptbeautyllc@gmail.com*. Please include your *resume, portfolio (if applicable), and relevant certifications or licenses*.
Job Types: Full-time, Part-time, Contract
Pay: $20.00 - $25.00 per hour
Benefits:
* Employee discount
* Flexible schedule
* Paid time off
Schedule:
* Monday to Friday
* Weekends as needed
Supplemental Pay:
* Bonus opportunities
* Commission pay
* Performance bonus
* Tips
Work Location: In person</t>
  </si>
  <si>
    <t>https://www.indeed.com/viewjob?jk=6900fb524abd8007</t>
  </si>
  <si>
    <t>Server</t>
  </si>
  <si>
    <t>Janken</t>
  </si>
  <si>
    <t>Portland, OR 97209</t>
  </si>
  <si>
    <t>Fun, Organized, Friendly, &amp; Outgoing. If this describes you, then we are the place to work. Janken is a new restaurant concept that just opened, for a upscale casual , full service, sit down, Japanese fusion experience.
Every day in hospitality is different. Meeting new &amp; exciting guests, building professional relationships, and having fun is all part of the job. Duties include
Provide excellent customer services
* Greet guests and explain menus
* Lead guest experiences
* Make suggestions based on guest preferences
* Take and serve food/drinks orders
* Up-sell when appropriate
Interviews available by appointment
Job Types: Full-time, Part-time
Pay: From $15.95 per hour
Benefits:
* Employee discount
* Flexible schedule
Shift:
* 8 hour shift
* Evening shift
* Night shift
Work Location: In person</t>
  </si>
  <si>
    <t>https://www.indeed.com/viewjob?jk=2df2018e06278048</t>
  </si>
  <si>
    <t>Entry-Level Outside Sales Representative (food industry)</t>
  </si>
  <si>
    <t>$51,960 - $55,140 a year</t>
  </si>
  <si>
    <t>Nippon Shokken U.S.A. Inc.</t>
  </si>
  <si>
    <t>Winter Garden, FL 34787</t>
  </si>
  <si>
    <t>*Do you like food? Are you interested in outside sales? Apply now!*
*Let's make America tastier together! *is our company slogan. Our parent company ships *the largest amount of liquid seasonings in Japan*. Utilizing the knowledge and know-how, we are trying to expand the business more in the U.S.
*Why Nippon Shokken U.S.A.?*
* Growing company with bright future
* Potential business model
* Company culture: Current employees will be given opportunity
* Delight company atmosphere
* Good benefits, competitive base salary plus incentive (*$10k earning potential*)!
*Work days and Hours*
* Monday to Friday
* Some weekends may be necessary
* Average 40 hours work week.
We E-Verify and conduct post-offer substance screening.
*Outside Sales Representative* predominately travels to businesses or institutions to sell and inform about our products. Travelling will be both locally and to other cities throughout the country. They will make presentations to attract, establish and maintain relationship with buyers and management as well as demonstrate our products in stores and trade shows. This is a key position in increasing revenue by managing and negotiating with clients, generating leads, and managing sales of the products.
*Responsibilities:*
* 80% travel in the area, 20% desk work. Business trip is assigned as needed.
* *Report to office every morning*. Schedule appointment and reaching out to clients.
* Maintaining &amp; developing relationships with new &amp; existing customers.
* Prepare, distribute, &amp; coordinate sales contracts and associated forms to complete orders.
* Maintains confidentiality of company and customers information; includes pricing, inventory, market share and other materials that can be used by competitors.
* Recording sales &amp; order information; sending copies to the sales office, and entering data.
* Accurate record keeping within the company’s programs and/or other Customer Relationship Management (CRM) system.
* Reviewing your sales performance, aiming to meet or exceed targets.
* Duties and responsibilities are not limited to the above list.
*Qualifications*
* *Legally authorized to work in the U.S. without current or future sponsorship for employment visa status*
* Bachelor's degree from an accredited institution
* Able to lift over 40lbs
* Ability to read, write and speak English fluently
* Valid driver license &amp; own transportation
*Knowledge, Skills and Abilities*
* High level of accuracy and attention to detail
* Ability to listen, follow and execute instructions
* Excellent verbal, written and organizational skills combined with an aptitude for multi-tasking
* Proven analytical and leadership skills
* Strong interpersonal and communication skills
* Ability to develop and obtain desired results &amp; achieve budget
* Habits of punctuality
* Proven analytical and leadership skills
* Strong interpersonal and communication skills
* Good knowledge of Microsoft Office and Windows-based computer application
*Employment process*
Initial interview&gt;Second interview&gt;Offer
_We are an equal opportunity employer with a policy of hiring and promoting on the basis of qualifications, proven ability and level of contribution without regard to race, color, creed, ethnicity, sex, gender, gender expression, religion, marital status, age, national origin or ancestry, physical or mental disability, citizenship, past, current or prospective service in the uniformed services, genetic information, medical condition (including cancer and genetic characteristics), sexual orientation, gender identification, or any other protected classes, characteristic or consideration made unlawful under applicable federal, state or local laws._
Job Type: Full-time
Pay: $51,960.00 - $55,140.00 per year
Benefits:
* 401(k)
* 401(k) matching
* Dental insurance
* Health insurance
* Life insurance
* Mileage reimbursement
* Paid time off
* Travel reimbursement
* Vision insurance
Schedule:
* 8 hour shift
* Monday to Friday
* Weekends as needed
Work Location: On the road</t>
  </si>
  <si>
    <t>https://www.indeed.com/viewjob?jk=66355302a1d85c9e</t>
  </si>
  <si>
    <t>Tokyo Japanese Restaurant</t>
  </si>
  <si>
    <t>Greenville, NC 27834</t>
  </si>
  <si>
    <t>Restaurant server, I hope you have more than one year of work experience and treat customers warmly and friendly!
Job Type: Part-time
Pay: From $15.00 per hour
Shift:
* Evening shift
* Night shift
Application Question(s):
* Do you have more than one year of restaurant server work experience? from 2 months?
* Are you over 18 years old?，
Work Location: In person</t>
  </si>
  <si>
    <t>https://www.indeed.com/viewjob?jk=1b8a215f16c2572a</t>
  </si>
  <si>
    <t>Case Manager/Bilingual Case Manager</t>
  </si>
  <si>
    <t>Harbor Regional Center</t>
  </si>
  <si>
    <t>Torrance, CA 90503</t>
  </si>
  <si>
    <t>At Harbor Regional Center, we envision a world where people with developmental disabilities live, learn, work, play, and have meaningful relationships in our communities.
In realizing our vision, we provide innovative and person-centered services, supports and information that empowers the people we serve to live their best lives in our culturally diverse community.
Some of the values that guide our staff's work every day include:
* Recognizing and respecting everyone's unique strengths, gifts, talents, skills, and contributions.
* Listening and engaging without judgement and collaborating effectively with people of diverse backgrounds and cultures.
* Focusing on outcomes to ensure the people we serve live their best lives.
* Providing timely, accurate, and comprehensive information to our community.
We are seeking applicants for the position of Bilingual Case Manager with fluency in one of the following languages: Tagalog, Korean, Khmer, Vietnamese, Chinese, Arabic or Japanese. Under direction of a Client Services Manager, the Bilingual Case Manager provides case management services for people with developmental disabilities and their families. The Bilingual Case Manager's major responsibilities include:
* individual and family assessment and needs identification
* planning for provision of appropriate services and supports;
* monitoring and evaluation of service delivery; and
* advocacy
Minimum Employment Standards
* Bachelor's degree in social work, psychology or related human services field and at least 1 year post BA/BS paid work experience.
* Master's degree and experience with developmental disabilities preferred.
Languages:
* English (non-bilingual)
* Spanish
* American Sign Language
* Tagalog
* Korean
* Khmer
* Vietnamese
* Chinese
* Japanese
* Arabic
Skills and Abilities:
Understanding of family systems and human dynamics, knowledge or developmental disabilities, familiarity with the prevailing philosophy in the field of developmental disabilities, good organizational skills, demonstrated ability to work independently and cooperatively as a part of an interdisciplinary team, good verbal and written communication skills, and familiarity with MS Word and MS Outlook
_*Note: Salary posted is a starting salary*_*.*
Job Type: Full-time
Pay: $55,078.00 - $65,665.00 per year
Benefits:
* 401(k)
* 401(k) matching
* Dental insurance
* Employee assistance program
* Flexible spending account
* Health insurance
* Life insurance
* Paid time off
* Vision insurance
Schedule:
* 8 hour shift
* Day shift
* Monday to Friday
Application Question(s):
* Are you bilingual? If so, please list language(s)
Experience:
* case management: 1 year (Required)
Work Location: In person</t>
  </si>
  <si>
    <t>https://www.indeed.com/viewjob?jk=6bad081ae78bb43d</t>
  </si>
  <si>
    <t>Water Treatment Support Specialist</t>
  </si>
  <si>
    <t>Miura America Co., Ltd.</t>
  </si>
  <si>
    <t>Rockmart, GA 30153</t>
  </si>
  <si>
    <t>Title: Water Treatment Support Specialist Trainee
Reports to: Water Treatment Department Assistant Manager
Status: Full-time
Miura is a global company that produces the most efficient boiler system solutions in the world. Miura
aims to be the best partner for energy, water, and environment with our Techno-Service revolution. Miura
proudly builds its boilers in Rockmart, GA.
PURPOSE OF ROLE:
The Water Treatment Support Specialist is responsible for supporting the Miura branch offices, factory,
and Miura representatives regarding maintenance, production, and sales inquiries. This includes the
creation and implementation of support documents, traveling to customer sites for events such as hands-
on training and maintenance support, reviewing water analysis reports, and answering inquiries from both
maintenance and sales. They are also responsible for analyzing and supporting water treatment
business development through activities such as data analysis, product development, and quality
improvement. Communication and collaboration includes daily interaction with employees at all levels
within Miura, including but not limited to, sales, maintenance, administration, engineering, and production
staff, so that support can be provided in a timely manner and correct manner to entities needing support;
particularly related to water treatment topics and products. To continue improving the department and
self, candidates will be responsible to gain higher levels of education and experience in water treatment
equipment and treatment styles. Candidates that have a solid understanding of Miura’s system and
product lineup – such as installation, operation, maintenance, water treatment – with an ability to convey
technical information in step-by-step instructions using excellent verbal and written communication skills
will succeed in this role.
ESSENTIAL FUNCTIONS:
1) Skill Development
a. From Trainee position (Level 0) skill set – learn and become familiar with all skills including but
limited to:
 i. All Safety Practices and Company Policies along with Company Structure.
 ii. Best practice and procedures of Handling Chemicals.
 iii. MIURA Program System that are used to support Maintenance, Sales and other
 departments along with the ability to pull data from appropriate to location to analyze key
 aspects of the business.
 iv. All aspects of the way water samples travel through the company and how information is
 collected and stored through our Water Website and Sample Database.
 v. All administrative tasks that allow Water Treatment to function such as expense reports,
 creating Purchase Orders, etc.
 vi. BASICS of MIURA Water Treatment Equipment (Current &amp; Legacy), Chemicals and Water
 Treatment Styles/Practices.
 vii. The ways that we ensure accurate water quality analysis results
2) Provide Complete Water Treatment Support &amp; Follow-through (Case Management)
a. Assist sales and maintenance/service personnel from Miura and our Representative Network by
answering water treatment, water quality, and associated water equipment questions,
coordinating with internal departments (Maintenance, Engineering, Maintenance Support,
Production Support, etc.) to provide guidance with troubleshooting Miura water quality products
and services within the department’s guidelines for timeliness and efficiency in the Case
Management System.
 i. Responsible for supporting the maintenance and sales staff in relation to the subject of
 water treatment. This involves becoming a technical expert in multiple product lines
 (chemical, water treatment equipment, federal/state/local codes, and regulations, etc.).
b. Water Lab Support
 i. Be familiar with water analysis laboratories and the water analysis procedures to support
 the water analysis labs.
c. Create and update supporting technical documentation (manuals, FAQ / quick guides, knowledge
base, tools, &amp; calculators, etc.) to assist MAC and Rep maintenance and sales personnel with
documents pertaining to content such as PV replacements, retrofits, parts identification, digital
services, etc., as identified through a regular case management review and interaction with
MAC’s Maintenance team.
 i. Create and revise documents in support of Sales, Maintenance, and Production
 Departments in relation to water treatment topics and products.
 ii. If applicable, translate documents from Japanese to English and/or English to Spanish.
Position Minimum Requirements (knowledge, skills and abilities required to perform satisfactorily
in the position):
Must understand and be able to apply the principles of the MIURA “MOTTO,” “MISSION
 and VISION,” “MIURA WAY” and “CSLP – Complete Solutions &amp; Lifecycle Partnerships” to
 their everyday work activities where applicable, and always put safety first.
Excellent written communication skills
Must be proficient in speaking in front of various audiences (employees, customers, representatives)
Collaborative working style with strong ability to proactively establish and maintain working
 relationships with all support departments and multi-cultural teams.
Functional experience with Microsoft Office programs (Outlook, Excel, Word, PowerPoint,
 Teams)
Possesses:
 Exceptional time management skills and ability to prioritize tasks and complete them in a
 timely manner.
 Proven organizational and planning skills. Must be a self-starter with great initiative.
 Multi-tasked, analytical approach to problem-solving with strong attention to detail.
 Ability to gather, analyze &amp; present information utilizing strong verbal / written
communication skills.
 Knowledge and practical experience in working remotely, building, and maintaining
customer trust, problem solving, maintenance &amp; safety best practices.
Interact professionally with customers, co-workers, and suppliers in stressful and busy situations.
Submits required documentation on timely basis &amp; meet deadlines.
Excels within the guidelines of both corporate and departmental policies.
Regular and reliable attendance is required.
Ability to travel an average of 50% domestically while managing travel expenses in a cost-
 efficient manner.
Job Qualifications:
Associate's degree in a STEM field, or at least 1 year of STEM field service/support experience.
Experience in researching information and technical troubleshooting / problem solving with
mechanical &amp; electrical components and controls is a plus but not required.
Ability to read wiring diagrams and schematics is a plus but not required.
Experience with ASME section 1 and section 8 code is a plus but not required.
Experience with UL standards is a plus but not required.
Experience with heat transfer and fluid analysis is a plus but not required.
PHYSICAL DEMANDS:
Position requires standing for 1/3 to 2/3 of time.
Position requires walking under 1/3 of time.
Position requires sitting for over 2/3 of time.
Position requires reaching, pulling and pushing under 1/3 of time.
Position requires climbing and balancing under 1/3 of time.
Position requires stooping, kneeling, crouching and crawling under 1/3 of time.
Position requires talking under 1/3 of time.
Position requires lifting up to 50 lbs. under 1/3 of time.
Position requires driving under 1/3 of time.
Position requires hearing over 2/3 of time.
Position requires keyboarding 1/3 to 2/3 of time.
Position requires close vision and distance vision under 1/3 of time.
Position requires color vision 1/3 to 2/3 of time.
Position requires climbing stairs under 1/3 of time.
Position requires travel within 1 hour of main office 1/3 to 2/3 of time.
Position requires travel more than 1 hour outside of main office 1/3 to 2/3 of time.
Position requires regular and reliable attendance.
Position requires English and Grammar usage skills over 2/3 of time.
Position requires reading and interpreting instructions over 2/3 of time.
Position requires repetitive motion under 1/3 of time.</t>
  </si>
  <si>
    <t>https://www.indeed.com/viewjob?jk=1d8afcb960292c55</t>
  </si>
  <si>
    <t>Outside Guest Service Attendant</t>
  </si>
  <si>
    <t>Waikele Country Club</t>
  </si>
  <si>
    <t>Waipahu, HI 96797</t>
  </si>
  <si>
    <t>*WAIKELE COUNTRY CLUB*
*POSITION DESCRIPTION*
*Position: Outside Guest Service Attendant*
*Job Type: *Part Time
*Reports To*: Pro Shop Management Team
*Primary Objective*: Perform assistance to the Golf Starter and customers in both the preparation and completion of golf rounds.
*Duties and Responsibilities*:
* Provide excellent customer service.
* Assist golfers with the loading and unloading of golf bags.
* Manage golf carts in cart barn and staging area.
* Ensure that golf carts are clean and supplied with scorecards, pencils, sand, towels, etc.
* Wash and clean golf carts and ensure upkeep and maintenance.
* Greet incoming golfers who have finished their rounds and clean customers’ golf clubs.
* Clean and remove used scorecards, dulled pencils, trash, etc. from golf carts, and report any damages. Replenish supplies.
* Check off rental clubs and shoes. Clean and return rental clubs and shoes to bag room and to proper storage locations.
* Wash and fold towels for next day usage.
* Set up, refill, and distribute water coolers out on the golf course using utility cart.
* Other related duties as assigned.
*Minimum Qualifications:*
* High School Degree or GED certification.
* Ability to operate a golf cart.
* Must be able to understand, speak, read and write in English.
* Must be able to work in a diverse setting.
* Must be able to follow directions.
* Display strong communication skills, active listening skills, and personal skills, in effective interactions with guests, co-workers, and supervisors.
* Must be able to respond to customer requests knowledgeably and with courtesy.
* Ability to work as a team.
* Present a positive and professional image.
* Self-motivated and customer oriented.
* Must be able to work a flexible schedule including mornings, days, evenings, weekdays, weekends, and holidays.
* Must be able to use Driving Range Picker, Golf Cart, and utility cart, walkie-talkie radio and other related equipment.
* Possession of valid Hawaii Driver’s License.
*Physical Demands*:
The physical demands described here are representative of those that must be met by an employee to successfully perform the essential functions of this job. While performing the duties of this job, the employee is frequently required to:
* Walk and/or stand for prolonged periods of time; climb, balance, stoop, kneel, crouch, crawl, bend, twist, reach, and grasp; use hands to finger, handle, or feel; close vision, distance vision, peripheral vision, depth perception and ability to adjust focus.
* Ability to lift up to 50 lbs.; push/pull/move objects; and lift overhead.
* Ability to function in a fast-paced environment.
* Must be able to withstand working in humid and outdoor temperatures.
*Preferred Qualifications:*
* Customer service and golf background.
* Previous experience as a golf services attendant.
* Bilingual in Japanese or Korean language.
Job Type: Part-time
Pay: $14.00 per hour
Schedule:
* Day shift
* Holidays
* Monday to Friday
* Weekends as needed
Work Location: In person</t>
  </si>
  <si>
    <t>https://www.indeed.com/viewjob?jk=abeba962c3581a59</t>
  </si>
  <si>
    <t>Waitress/waiter</t>
  </si>
  <si>
    <t>Yamato Japanese Steakhouse</t>
  </si>
  <si>
    <t>Jacksonville, TX 75766</t>
  </si>
  <si>
    <t>A Japanese restaurant in Jacksonville, we need a server works between Tue-Fri:4:30/5:00pm-9:00pm, Sun: 10:30an-2:30pm. We pay $3.5+tips, tip is pretty good. if you are interesting about it, please call 903-284-6820 or come to restaurant and discuss anything you want to know.
Job Types: Full-time, Part-time
Pay: $12.00 - $20.00 per hour
Shift:
* Evening shift
* Morning shift
Experience:
* Restaurant experience: 1 year (Required)
Ability to Commute:
* Jacksonville, TX 75766 (Required)
Ability to Relocate:
* Jacksonville, TX 75766: Relocate before starting work (Required)
Work Location: In person</t>
  </si>
  <si>
    <t>https://www.indeed.com/viewjob?jk=af4f80306bea7921</t>
  </si>
  <si>
    <t>Tool &amp; Die CAD/CAM Specialist</t>
  </si>
  <si>
    <t>Toyota Boshoku America (TBA)</t>
  </si>
  <si>
    <t>Bardstown, KY</t>
  </si>
  <si>
    <t>I. General Summary: Utilize CAD/CAM and machining skills to perform injection molding tooling changes/repairs. Develop and implement tooling/machining data, manufacturing processes, procedures, and techniques including process improvement activities. Work to improve overall efficiency, product quality, productivity, and profitability in accordance with company and customer requirements.
II. Essential Job Functions:
A. CAD/CAM:
1. Prepare CAD files for design and NC programming
2. Make 3D model data for manufacturing graphite electrodes
3. Make data for wire EDM
4. Make NC data for holes (drill, reamer, tap, etc.), insert pockets, and lifter pockets
5. Overlay data to verify tooling changes
B. Machining
1. Set up and operate several different machining centers (CNC, EDM, Wire EDM etc.)
2. Set up mold blocks, part (insert and lifter), fixtures and jigs on each machine
C. Scheduling
1. Coordinate tool modifications including scheduling and part procurement
2. Estimate lead times to perform specific functions on each machine center
D. Maintain specified records, files and documentation
III. Minimum Qualifications/Requirements:
Education:
• Bachelor’s degree in machine tool/mold making or related field required; or equivalent combination of education and relevant experience.
Experience:
• Greater than four (4) years of relevant experience required.
• Extensive experience using CAD/CAM software
• Experience with Okuma CNC and Makino sinker/wire EDM a plus
Personal/Technical Skills:
• Knowledge of Toyota systems and terminology
• Ability to use general shop tools
• Basic knowledge of Injection mold structure
• Able to read component, assembly, and tooling drawings
• Understanding and working knowledge of automotive plants and processes/principles, company products, tooling and equipment, and machine operation
• Comprehensive math skills
• Effective time management skills
• Strong problem solving experience
• Ability to work in a team environment
• Ability to adopt a self-directed work style
• Able to work in a fast paced, multicultural work environment
• Strong planning, scheduling, and analytical skills
• Ability to multitask and facilitate problem solving and resolution
• Active listener with effective communication, collaboration, and interpersonal skills
• Strong ability to work and utilize resources and tools in a multicultural environment
• Ability to function both independently and with good judgment in a team environment
• Must be able to work flexible hours to support production on all shifts
Language Skills:
• Strong verbal and written communication skills in English required
• Japanese would be beneficial
Computer/Software:
• Working knowledge of Microsoft Office and other computer-based applications (e.g., MS Word, MS Excel, Lotus Notes/Outlook, Internet, etc.).
• AutoCAD
• MasterCAM v9.1
• MasterCAM vX6
• CATIA V5
IV. Work Environment/Conditions:
Office: Open Office Environment, moderate noise level while performing computer operations.
Plant: Standard automotive plant environment with moderate noise level. PPE (Personal Protective Equipment) such as safety glasses, steel toe shoes, hearing protection, etc. may be required in engineering, manufacturing, or industrial areas. Personal attire standards may apply.
Travel: Up to 30%
Availability: Must be able to work any shift and weekends when necessary.
V. Physical Demands:
While performing the duties of this job, the team member is required to talk, see, and hear. The team member must be capable of walking, sitting, and standing for extended periods of time and may be occasionally required to lift up to 30 pounds.
Disclaimer: This job description is intended to identify the general nature and level of work performed by team members within this classification, as well as certain essential job functions. It is not intended, and should not be interpreted, as a comprehensive inventory of all duties, responsibilities, and qualifications required of team members assigned to this job. To qualify for this job, however, a team member must be able to perform its essential functions with or without reasonable accommodation. Under no circumstances may this job description be construed as altering the at-will nature of the employment relationship between TBA and any team member.
EOE
Toyota Boshoku America is an equal opportunity employer and considers applications for all positions without regard to race, sex, religion, color, national origin, pregnancy, genetic information or any other characteristic protected by applicable law. If you require a reasonable accommodation to apply for a posted position, please email us at TBA.Careers@Toyota-Boshoku.com.</t>
  </si>
  <si>
    <t>https://www.indeed.com/viewjob?jk=867317d3d0eb1f3d</t>
  </si>
  <si>
    <t>Host/Hostess &amp; Cashier - Arigato Japanese Steakhouse (Winston-Salem)</t>
  </si>
  <si>
    <t>Arigato Japanese Steak &amp; Seafood House</t>
  </si>
  <si>
    <t>Winston-Salem, NC 27103</t>
  </si>
  <si>
    <t>Currently hiring Host/Hostess &amp; Cashier Positions. You'll be:
* greeting and checking in customers
* answering calls and creating reservations
* guiding customers to their tables
* tidying and cleaning the waiting area
No experience necessary; we are a dinner only restaurant.
Hours of Work:
weekday: 4:30pm - 10:00pm/10:30pm
weekend: 3:30pm - 9:30pm/10:30pm
2995 Bethesda Place, Winston-Salem, NC 27103
Job Type: Part-time
Pay: From $11.00 per hour
Shift:
* Night shift
Work Location: In person</t>
  </si>
  <si>
    <t>https://www.indeed.com/viewjob?jk=107d322ab5bf0ce4</t>
  </si>
  <si>
    <t>Paramount Pictures Page</t>
  </si>
  <si>
    <t>Paramount Pictures</t>
  </si>
  <si>
    <t>Los Angeles, CA 90038</t>
  </si>
  <si>
    <t>This position is an important role at Paramount as Paramount Pages are the ambassadors of our company. Responsible for giving tours, managing studio audiences for television tapings and special projects as assigned.
Responsibilities to include, but not limited to:
Serve as a brand ambassador and provide professional studio tours to paying guests as well as studio executives.
General tours are 2 hours in length
Typical schedule is 2 tours per day but may adjust as needed
Average shifts are 6 hours long with 80% of shift spent driving and walking the lot with pedestrians, cyclists and production vehicles.
Work week is typically 2-4 days per week, including weekends and nights (summer and holidays)
Assist with managing audiences for television shows
Deliver more in-depth VIP, Premier and Executive tours when qualified and as needed.
Assist with Special Events, which include various assignments from mini-tours, directing guests, and introducing films at the Paramount Theatre (these assignments require Pages to be on their feet/driving approximately 70%-80% of the time)
Special assignments may be assigned after 6 months in the position which may include different functions and responsibilities.
Basic Qualifications:
• Bachelor’s Degree required
• Communication degree and experience with public speaking a plus
• Valid Driver’s License and a record of safe driving with at least 6 months of driving history.
• Minimum 1 year office experience, preferably working in a fast-paced environment
• Minimum 1 year of work experience outside of college internships a plus
Additional Qualifications:
• Proven success record of memorization of scripts or scripted material
• Effective &amp; professional communication skills
• Experience working in confidential environment due to celebrity talent work location
• Interest to pursue a career in the media / entertainment sector
• Demonstrated initiative, self-starter attitude and works well with management
• Personal drive and willingness to work in a collaborative environment
• Experience working with the public
• Flexible schedule (Non-staff, part-time role. Up to 30 hours/week. Not Benefits eligible.)
• Computer experience including Microsoft Word, Excel, Outlook, and Power Point
• Bi-lingual a plus (Spanish, French, Japanese etc.)
Eligibility Requirements:
• Interested candidates must submit a resume online to be considered
• Must be willing to submit to a background investigation
• Must have unrestricted work authorization to work in the United States
• Available weekdays, weeknights, and weekends
• Must be able to commit to the Page program for a minimum of six (6) months from start date
• Ability to stand, walk, drive and lift to 25 pounds
Founded in 1912, Paramount Pictures works with talented filmmakers to produce and distribute entertainment around the world. The film studio’s iconic logo has opened some of the most successful and beloved films in cinematic history, including timeless classics such as The Godfather, Chinatown, Forrest Gump and Titanic; and blockbuster franchises such as Star Trek, Transformers, Mission: Impossible and Sonic the Hedgehog. Recent, innovative, break-out films such as The Wolf of Wall Street, Arrival, Rocketman, and A Quiet Place have added to Paramount’s film legacy. With a beautiful 65-acre lot in the heart of Hollywood, a worldwide network of offices and a culture of engagement, Paramount Pictures’ passionate employees ensure the studio continues to deliver creativity and innovation to a dynamic industry. Paramount Pictures controls a collection of some of the most powerful brands in filmed entertainment, including Paramount Pictures, Paramount Animation, and Paramount Players. PPC operations also include Paramount Home Entertainment, Paramount Pictures International, Paramount Licensing Inc., and Paramount Studio Group. Paramount Pictures is a subsidiary of Paramount, which connects with billions of people worldwide through its global brands including MTV, CBS, Paramount Network, Nickelodeon, Comedy Central, BET and streaming service Paramount+.
ADDITIONAL INFORMATION
Hiring Salary Range: $20.00 - 20.00.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t>
  </si>
  <si>
    <t>https://www.indeed.com/viewjob?jk=f9192ebfd78d6976</t>
  </si>
  <si>
    <t>Elematec USA Corporation</t>
  </si>
  <si>
    <t>Itasca, IL 60143</t>
  </si>
  <si>
    <t>*About Elematec Corporation:*
We are a fast growing Japanese trading company with our head quarter based in Tokyo, and 60 branch offices located throughout the world. We are committed being a pioneer in connecting Japan, and the world, to lead the way into the future. We continue to introduce a variety of Electronics, Automotive, Industrial, healthcare and Information technology products domestically and internationally.
We are currently looking for an experienced or entry-level Sales Assistant to provide sales support including customer order maintenance and purchasing coordination with overseas vendors.
*Responsibilities:*
*
* *Requirements:*
* Bachelor degree or equivalent required.
* Excellent verbal communication skills
* Bilingual Japanese and English preferred (but not required)
* Familiarity to Japanese culture is a plus.
Job Type: Full-time
Pay: $32,000.00 - $38,000.00 per year
Benefits:
* 401(k)
* 401(k) matching
* Dental insurance
* Flexible schedule
* Health insurance
* Life insurance
* Paid time off
* Vision insurance
Schedule:
* Monday to Friday
Work Location: Hybrid remote in Itasca, IL 60143</t>
  </si>
  <si>
    <t>https://www.indeed.com/viewjob?jk=4714438645d3bccd</t>
  </si>
  <si>
    <t>Part-Time Japanese Interpreter/Translator</t>
  </si>
  <si>
    <t>Hokuto USA Inc</t>
  </si>
  <si>
    <t>Grove City, OH 43123</t>
  </si>
  <si>
    <t>Hokuto USA provides engineered services to automobile manufacturers worldwide with full turn-key innovative and integrated manufacturing equipment. We pride ourselves in having earned a high reputation for excellence in quality, price, and delivery from both domestic and overseas customers.
*Job Summary*
We are looking for an outgoing, self-motivated individual to join a Japanese World Class Body shop Builder. The ideal candidate should be a self-starter and can handle multi-tasks/situations. This is a support role within the Administration team. The main responsibility is oral and written interpreting and translating work between the Japanese and English language. This is a first shift part-time position with flexible hours between 7 am to 4 pm Mon-Fri.
*Job Overview*
We are seeking a skilled Translator/Interpreter to facilitate communication between individuals who speak different languages. The ideal candidate will possess strong linguistic abilities and cultural awareness, enabling them to accurately convey messages in both written and spoken formats. This role is essential in ensuring effective communication in various settings, including business meetings, conferences, and community events.
*Duties*
* Follow ethical codes that protect the confidentiality of information.
* Interpret and Translate (verbal and written) messages simultaneously or consecutively into Japanese/English languages maintaining message content, context, and style as much as possible.
* Interpretation and Translations of technical terms and terminology to ensure that they are accurate and remain consistent throughout translation.
* May need to compile terminology and information to be used in translations, including technical terms such as those used in manufacturing and engineering.
* Listen to speakers' statements to determine meanings and to prepare verbal or written translations.
* Compile information on content and context of information to be translated and on intended audience.
* Other job-related duties in Administration may be assigned.
*Skills*
*English and Japanese Language -* Knowledge of the structure and content of the English and Japanese language including the meaning and spelling of words, rules of composition, and grammar.
*Administrative -* Knowledge of administrative and office procedures and systems such as Microsoft office, managing files and records, and workplace terminology.
*Active Listening-* Giving full attention to what other people are saying, taking time to understand the points being made, asking questions as appropriate, and not interrupting at inappropriate times.
*Reading-* Understanding written sentences and paragraphs in work-related documents.
*Speaking-* Talking to convey information effectively.
*Writing-* Communicating effectively in writing is appropriate for the needs of the audience.
This position requires a commitment to facilitating understanding across language barriers while providing exceptional service to clients.
Job Type: Part-time
Pay: $20.00 - $22.00 per hour
Expected hours: No less than 24 per week
Schedule:
* 4 hour shift
* 8 hour shift
* Day shift
* Monday to Friday
Ability to Commute:
* Grove City, OH 43123 (Preferred)
Ability to Relocate:
* Grove City, OH 43123: Relocate before starting work (Required)
Work Location: In person</t>
  </si>
  <si>
    <t>https://www.indeed.com/viewjob?jk=2150e0fdec922683</t>
  </si>
  <si>
    <t>Tokyo Hana Japanese Restaurant</t>
  </si>
  <si>
    <t>Rowlett, TX 75089</t>
  </si>
  <si>
    <t>*Job Overview*
We are seeking a dedicated and skilled Cook to join our culinary team. The ideal candidate will have a passion for food preparation and a strong understanding of kitchen operations. This role involves meal preparation, menu planning, and ensuring that all dishes meet our high standards of quality and presentation. As a Cook, you will play a vital role in delivering delicious meals that cater to our clients' dietary needs.
*Duties*
* Prepare and cook meals according to established recipes and menus.
* Assist in menu planning to ensure a variety of nutritious options are available.
* Maintain cleanliness and organization in the kitchen area, adhering to food safety standards.
* Operate kitchen equipment safely and efficiently, including knives and other food preparation tools.
* Collaborate with the dietary department to accommodate special dietary needs and preferences.
* Help train new kitchen staff on food preparation techniques and kitchen protocols.
* Monitor inventory levels of food supplies and assist with ordering as needed.
*Requirements*
* Proven experience as a Cook in a restaurant or similar setting is preferred.
* Knowledge of meal preparation techniques and dietary aide practices is advantageous.
* Strong knife skills and familiarity with various cooking methods.
* Ability to work effectively in a fast-paced kitchen environment.
* Excellent communication skills and the ability to work collaboratively as part of a team.
* A passion for cooking and commitment to creating high-quality dishes that satisfy customer expectations.
Join us in creating memorable dining experiences through your culinary expertise!
Job Types: Full-time, Part-time
Pay: $14.10 - $14.99 per hour
Expected hours: 30 – 40 per week
Benefits:
* Employee discount
Shift:
* Day shift
* Evening shift
Ability to Commute:
* Rowlett, TX 75088 (Required)
Ability to Relocate:
* Rowlett, TX 75088: Relocate before starting work (Required)
Work Location: In person</t>
  </si>
  <si>
    <t>https://www.indeed.com/viewjob?jk=f4b7b92a94d58a0a</t>
  </si>
  <si>
    <t>Passenger Service Representative</t>
  </si>
  <si>
    <t>Japan Airlines (JAL)</t>
  </si>
  <si>
    <t>Los Angeles, CA 90045</t>
  </si>
  <si>
    <t>This position will represent Japan Airlines (JAL) as a Passenger Service Representative at Los Angeles International Airport by providing superb quality services to our passengers. Responsibilities include performing arrival/departure duties, check-in, escorting passengers, VIP, gate handling, VIP lounge handling, supervise our partner flight handling company staff and other necessary passenger handling. The position is full-time and offers competitive health and vacation benefits.
Job Duties:
* Issues and responds to Service Irregularity Reports (SIM) and catering reports (SCR)
* Trains and provides guidance to the entrustment company staff
* Welcomes arriving passengers at the gate and assists them with immigration and customs as needed
* Assists customers with missing baggage (LL) by looking for baggage and communicating with CBP as necessary
* Checks-in passengers by checking baggage, verifying and clearing travel documents, and processing excess baggage charges
* Performs departure gate duties such as crew escort, gate announcements, seat upgrades, etc. to ensure smooth boarding process
* Performs Travel Assistance Service (TAS) duties by escorting passengers, including minors, for arrival and departure
* Operate passenger boarding bridges, and opening/closing aircraft doors (LAX)
* Performs flight preparation including PREP/CNTRL checklist review (take over of next day flight, confirm flight information, confirm seat adjustments), verifying special cases detailed on the briefing sheet, printing the seat map, and confirming dead head counts from crew count sheets
Minimum Requirements:
* Available to work weekends and holidays
* Excellent interpersonal communication skills
* Proficiency in MS office products such as Google Work Space, Word, &amp; Excel
* Must be authorized to work in the U.S. (no visa support available)
* Ability to read, write, fluently speak and understand the English language
* Excellent communication and interpersonal skills
* Must be able to obtain airport badge with US Customs clearance
* Amadeus Altea System
* Computer skills: Microsoft and Google suite
* Must be able to pass JAL Dangerous Goods (DG) test
* Ability to obtain a jet bridge operation license
* Prolonged periods of standing and walking
* Must be able to travel occasionally as requested
* Able to work weekends and holidays
* Must be able to lift and carry up to 15 lbs
Preferred Requirements:
* Previous experience in the airline passenger service handling is preferable
* Japanese language skill is preferable
* Knowledge in Amadeus Check In /Reservation system preferred
We offer:
* An open and multi-lingual office atmosphere
* An opportunity to be part of the exciting global travel industry
* A chance to develop professional skills with career growth opportunities
_*Job Posting Privacy Disclosure*_
_At Japan Airlines, we are committed to safeguarding your privacy and ensuring transparency in how we handle your personal information. This disclosure is provided to inform you about the collection, use, and protection of your personal information in accordance with the California Consumer Privacy Rights Act (CPRA). Please read this notice carefully before applying for a job with us._
_*Information We Collect*_
_Categories of Sensitive Personal Information Collected: We may collect sensitive personal information as required for employment purposes. This may include, but is not limited to, information related to your employment history, background checks, and other relevant data._
_No Sale or Sharing of Personal Information: Japan Airlines does not sell or share your personal information with third parties for their direct marketing purposes._
_Retention of Personal Information: We retain the personal information collected during the application and employment process for an indefinite period, as necessary for the purposes described in our privacy policy._
_Third-Party Involvement: We may use third-party background check services to collect or verify personal information relevant to your application._
_*Your Rights Under CPRA*_
_As an applicant and employee, you have the following rights under the California Consumer Privacy Rights Act:_
_Right to Delete: You have the right to request the deletion of personal information that we have collected from you._
_Right to Know: You have the right to know what personal information we have collected about you, how it is used, and with whom it is shared._
_Right to Opt-Out: You have the right to opt-out of the sale of your personal information._
_Right to Correct: You have the right to correct inaccurate personal information that we have about you._
_Right to Limit Use and Disclosure: You have the right to limit the use and disclosure of sensitive personal information collected about you._
_Right to Seek Damages: You have the right to seek damages for the breach of certain sensitive data._
_Right to Non-Retaliation: You have the right not to be retaliated against for exercising any rights under CPRA._
_*Contact Information*_
_If you have any questions or wish to exercise your rights under CPRA, please contact our Human Resources department at (310) 650-6615._
_Your privacy is important to us, and we are committed to complying with applicable data protection laws. For more information about our data handling practices, please refer to our Privacy Policy, which is available on our website._
_By applying for a position with Japan Airlines, you acknowledge that you have read and understood this privacy disclosure and agree to our data collection and handling practices as described herein._
Job Type: Full-time
Pay: $19.98 - $26.04 per hour
Benefits:
* 401(k)
* 401(k) matching
* Dental insurance
* Employee discount
* Flexible spending account
* Health insurance
* Life insurance
* Paid time off
* Vision insurance
Schedule:
* 8 hour shift
* Holidays
* Weekends as needed
Work Location: In person</t>
  </si>
  <si>
    <t>https://www.indeed.com/viewjob?jk=c6bccddd2b1285d3</t>
  </si>
  <si>
    <t>Parts Sales Specialist - Japanese &amp; GKA (Bilingual Preferred)</t>
  </si>
  <si>
    <t>Sumitomo Shi Demag Plastics Machinery North America Inc</t>
  </si>
  <si>
    <t>Suwanee, GA 30024</t>
  </si>
  <si>
    <t>Customer service and sales are your passion. Communication and attention to detail are your strengths. Enthusiastic is your spirit.
Sumitomo (SHI) Demags team of talent is what distinguishes our company from the rest. If a fast paced, collaborative environment is one you thrive in and you are ready to be a part of a Fortune 500 sized company, then we want to start a conversation with you!
Overview
Under the supervision of the Aftersales Account Manager I Japanese &amp; GKA, the incumbent is responsible for ensuring customer satisfaction with Aftermarket parts by providing continued timely support while proactively selling our products and services.
Job Description
Provide customer information as requested within a timely manner to support sales efforts (i.e., spare parts list, part availability, etc.)
Primary point of contact in assisting Japanese/transplant customers
Research and knowledge based activities to compile parts lists and quotes.
Determines what is needed by the customer per the specifics provided on their machines with escalation and cross-functional engagement as applicable.
Actively engaged with Engineering group for research and end of life component planning.
Achieves an average customer quote time to plan based on department and/or location goals and expectations.
Fields customer inquiries to process spare part lists, quotes, and returns via telephone and/or email.
Fields requests for information on a variety of injection molding machines.
Converts inquiries/quotes into Sales Orders as provided by Account Managers or Customers per the specifics provided on their machines with minimal errors.
Actively supports and promotes spare part requirements for new and existing machines and projects
Promote sales programs and products during daily communications with customers.
Build customer interest in the products and services offered by the organization.
Provide feedback from customers to facilitate improvement internally.
Act as proactive consult for Aftersales solutions for spare parts and QAs
Why Join Us?
Sumitomo (SHI) Demag offers a competitive benefits package, which includes Medical, Dental, 401(k) with standard company contribution, Health Savings Account, Short and Long Term Disability, Life Insurance, 11 paid holidays per year, plus a generous Personal Time Off package. We also value the importance of innovation, teamwork and independence. Through our wellness and employee engagement initiatives, you will see that we have a work hard, play hard atmosphere. At Sumitomo (SHI) Demag, you will be consistently challenged and your opportunities will only be limited by your ambition!
Are you ready to be a part of our team? Apply now and start a conversation today!
Sumitomo (SHI) Demag Plastics Machinery North America, Inc. provides equal employment opportunities to all employees and applicants for employment without regard to race, color, religion, sex, national origin, age, disability, or genetics. In addition to federal law requirements, Sumitomo (SHI) Demag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Education/Experience
High school diploma or equivalent
4 to 5 years experience in a sales-oriented position
Proficiency in computer software programs (Word, Excel, etc.)
Experience with ERP systems, preferred
Bilingual English/Japanese, required</t>
  </si>
  <si>
    <t>https://www.indeed.com/viewjob?jk=168fb45731bfc664</t>
  </si>
  <si>
    <t>Sushi Man Japanese Restaurant Chef Cook</t>
  </si>
  <si>
    <t>Azuma Sushi and Robata</t>
  </si>
  <si>
    <t>Houston, TX 77005</t>
  </si>
  <si>
    <t>We are looking for Sushi men / Sushi Roller
*Duties*
* Prepare and present a variety of sushi dishes, including nigiri, sashimi, and rolls, ensuring high quality and presentation standards.
* Collaborate with the culinary team to develop innovative menu items that reflect current trends in Japanese cuisine.
* Maintain cleanliness and organization in the kitchen area, adhering to food safety regulations at all times.
* Manage inventory of sushi ingredients and supplies, ensuring freshness and proper storage.
* Assist in meal preparation for special events or catering services as needed.
* Train and mentor junior kitchen staff on sushi preparation techniques and food handling best practices.
*Skills*
* Proficient in food handling techniques with a strong understanding of food safety protocols.
* Experience in menu planning with a focus on Japanese cuisine.
* Strong culinary skills with an emphasis on food preparation and presentation.
* Excellent knife skills for precise cutting and preparation of sushi ingredients.
* Ability to work efficiently in a fast-paced environment while maintaining attention to detail.
* Knowledge of dietary requirements and the ability to accommodate various dietary needs as a dietary aide.
Job Type: Full-time
Pay: $15.00 - $19.00 per hour
Shift:
* 10 hour shift
Work Location: In person</t>
  </si>
  <si>
    <t>https://www.indeed.com/viewjob?jk=713db88aed45540a</t>
  </si>
  <si>
    <t>CEO Assistant (Secretary) | Japanese Bilingual</t>
  </si>
  <si>
    <t>aiTWorks</t>
  </si>
  <si>
    <t>Hollywood, CA</t>
  </si>
  <si>
    <t>HRAIT/aiTWorks, a Japanese IT and Recruiting company, is looking for a CEO Assistant (Secretary) position currently.
*\*Position:* CEO Assistant (Secretary)
*\*Job Type:* Direct hiring: Full-Time
*\*Working Schedule:* Monday through Friday 9am - 5pm
*\*Location:*Torrance, Beverly Hills, commutable.
→ Will work around the CEO's schedule.
*\*Salary:* $20-25 / hour (DOE)
*\*Job Description:*
* Interpreter / Translation
* Assistant to CEO
* Document processing/Data Entry/Business Reserch
* Legal support
* Support for ADP (payroll system)　　etc...
*\*Requirements:*
* *Must English: Business Level*
* *Must **Japanese**: Business Level*
* Basic Computer Skills (Able to use MS Office and Google Suits)
---------------------------------------------------------------------------------------
IT・人材紹介・派遣会社のHRAIT/aiTWorksでは、現在CEO（秘書）を募集しております。
＜仕事の詳細＞
\*ポジション: CEOアシスタント（秘書）
\*勤務地:トーランス、ビバリーヒルズに通える方
→社長の予定に合わせて動きます、毎日出社になります。
\*雇用形態：直接雇用、フルタイム
\*勤務時間：月～金曜日、9時～17時（予定）
\*給与：$20-$25（能力・経験による）
\*仕事内容
* CEO通訳
* CEOアシスタント業務
* 業務処理（ドキュメント処理）
* レター対応/リサーチ業務/データ入力
* 簡単な法務
* ADP（給料支払いシステム）の一部対応とサポート　など
\*必要条件
* *英語必須。ビジネスレベル*
* *日本語必須。ビジネスレベル*
* 基本的なコンピュータスキル（MSオフィス、Google Suitsが使用可能なこと）
* 営業マインドがある方
Job Type: Full-time
Pay: $20.00 - $25.00 per hour
Schedule:
* 8 hour shift
* Day shift
* Monday to Friday
* No nights
* No weekends
Language:
* Japanese and English (Required)
Work Location: In person</t>
  </si>
  <si>
    <t>https://www.indeed.com/viewjob?jk=cbd238fc106ba04a</t>
  </si>
  <si>
    <t>Line Cook/Prep Cook • Japanese Udon Noodle Restaurant [NEW]</t>
  </si>
  <si>
    <t>$17.95 - $25.00 an hour</t>
  </si>
  <si>
    <t>Udon Mugizo San Mateo</t>
  </si>
  <si>
    <t>San Mateo, CA 94403</t>
  </si>
  <si>
    <t>Our restaurant in San Mateo is scheduled to open at the end of March, and training will begin in mid-March. However, the schedule may be delayed depending on the progress of construction.
====
Está previsto que nuestro restaurante de San Mateo abra a finales de marzo y que la formación comience a mediados de ese mes. No obstante, el calendario puede retrasarse en función del avance de las obras.
====
Some preferred experience/qualities include, but are not limited to:
* Prepping and Cooking food
* Dishwashing
* Good basic math skills
* Cleaning
* Previous food handling experience
* Working in a team environment
* Must have a friendly personality
* Working in a fast-paced environment
* Knife skill
* Food Packing
====
Algunas experiencias/cualidades preferidas incluyen, pero no se limitan a:
- Preparar y cocinar alimentos
- Lavar platos
- Buenas habilidades matemáticas básicas
- Limpieza
- Experiencia previa en manipulación de alimentos
- Trabajar en equipo
- Debe tener una personalidad amistosa
- Trabajar en un entorno de ritmo rápido
- Habilidad con el cuchillo
- Envasado de alimentos
Job Type: Part-time
Pay: $17.95 - $25.00 per hour
Expected hours: 15 – 30 per week
Benefits:
* Employee discount
Shift:
* Day shift
* Evening shift
Shift availability:
* Day Shift (Preferred)
* Night Shift (Preferred)
Ability to Commute:
* San Mateo, CA 94401 (Required)
Ability to Relocate:
* San Mateo, CA 94401: Relocate before starting work (Preferred)
Work Location: In person</t>
  </si>
  <si>
    <t>https://www.indeed.com/viewjob?jk=14b0d21bffb23173</t>
  </si>
  <si>
    <t>Busser/Dishwasher</t>
  </si>
  <si>
    <t>$12.48 - $13.30 an hour</t>
  </si>
  <si>
    <t>*Job Summary*
We are seeking a dedicated and hardworking Dishwasher/Busser to join our team in a fast-paced restaurant environment. The ideal candidate will play a crucial role in maintaining cleanliness and organization within the kitchen and dining areas, ensuring that our guests receive exceptional service. This position requires a strong commitment to food safety and hygiene standards while providing support to the kitchen staff and enhancing the overall dining experience.
*Duties*
* Wash and sanitize dishes, utensils, pots, and pans efficiently to maintain a steady flow of clean items for food preparation and service.
* Assist in bussing tables by clearing away used dishes, glassware, and silverware promptly after guests finish their meals.
* Maintain cleanliness in the kitchen area by sweeping, mopping, and disposing of waste as needed.
* Support food service staff by restocking supplies such as napkins, utensils, and condiments.
* Communicate effectively with kitchen staff to ensure timely service and address any issues that may arise during meal preparation or service.
* Adhere to all food handling and safety regulations to ensure a safe dining environment for both guests and staff.
* Assist with other tasks as assigned by management to support overall restaurant operations.
*Qualifications*
* Previous experience in a kitchen or food service environment is preferred but not required; training will be provided.
* Strong communication skills with the ability to work collaboratively in a team-oriented atmosphere.
* Knowledge of basic food handling practices is a plus.
* Ability to work efficiently in a fast-paced environment while maintaining attention to detail.
* A positive attitude with a commitment to delivering excellent customer service.
* Must be able to stand for long periods and lift moderate weights as necessary for the role.
Join our team today and contribute to creating memorable dining experiences for our guests!
Job Types: Full-time, Part-time
Pay: $12.48 - $13.30 per hour
Expected hours: 30 – 40 per week
Benefits:
* Employee discount
Shift:
* Day shift
* Evening shift
Ability to Commute:
* Rowlett, TX 75088 (Required)
Ability to Relocate:
* Rowlett, TX 75088: Relocate before starting work (Required)
Work Location: In person</t>
  </si>
  <si>
    <t>https://www.indeed.com/viewjob?jk=7e36f8be2304f6d6</t>
  </si>
  <si>
    <t>Event coordinator|Major Japanese Travel Agency</t>
  </si>
  <si>
    <t>$3,000 a month</t>
  </si>
  <si>
    <t>HRAIT, an employment agency (https://hr.aitworks.com) is looking for a candidate who seeks an *Event Coordinator position* in a large Japanese travel agency located in Los Angeles, CA. This is Hybrid work (2days in office)
This position is to meet the needs of Japanese companies and local governments that want to hold events in the US. We are a relatively new organization and are in the phase of building a team. This is a challenging job that requires a flexible response to each client's needs, rather than doing what is predetermined.
&lt;Job Description&gt;
- Research sources of information to develop potential customers and gather information to determine potential.
- Prepare clear and effective written proposals and quotations for existing and potential clients.
- Conducts telephone and in-person visits and presentations to existing and potential customers.
- Promptly resolve customer inquiries and complaints.
- Work with marketing, sales management, accounting, logistics, and technical service departments to coordinate sales activities.
- Identify the advantages of the company's products and services and compare them to the competition.
- Attend events and conventions.
- Perform other related duties as assigned by supervisor.
- Individually improve overall sales, profits, and sales techniques.
- Assists in the operation of the online sales platform, shipping merchandise, providing customer support, and arranging orders with vendors.
- Communicate with customers regarding their orders and inquiries.
- Assist in the overall management of the site and facilitate day-to-day operations.
- Identify and develop new partnerships to expand offerings.
- Suggest innovative ideas to improve services and operations.
- Promote products and brands through social media.
- Perform special projects and other duties as assigned by supervisor.
&lt;Requirements&gt;
・Native level of Japanese and ability to respond to emails
・Business level of English
・Permit to work in the U.S.
Job Type: Full-time
Pay: $3,000.00 per month
Benefits:
* 401(k)
* Dental insurance
* Disability insurance
* Health insurance
* Vision insurance
Schedule:
* Day shift
* Monday to Friday
Language:
* Japanese (Required)
Work Location: On the road</t>
  </si>
  <si>
    <t>https://www.indeed.com/viewjob?jk=0a9930f8ff283fa7</t>
  </si>
  <si>
    <t>Noodle Maker • Japanese Udon Noodle Restaurant [NEW]</t>
  </si>
  <si>
    <t>Our restaurant in San Mateo is scheduled to open at the end of March, and training will begin in mid-March. However, the schedule may be delayed depending on the progress of construction.
====
Está previsto que nuestro restaurante de San Mateo abra a finales de marzo y que la formación comience a mediados de ese mes. No obstante, el calendario puede retrasarse en función del avance de las obras.
====
Some preferred experience/qualities include, but are not limited to:
* Prepping and Cooking food
* Dishwashing
* Good basic math skills
* Cleaning
* Previous food handling experience
* Working in a team environment
* Must have a friendly personality
* Working in a fast-paced environment
* Knife skill
* Food Packing
====
Algunas experiencias/cualidades preferidas incluyen, pero no se limitan a:
- Preparar y cocinar alimentos
- Lavar platos
- Buenas habilidades matemáticas básicas
- Limpieza
- Experiencia previa en manipulación de alimentos
- Trabajar en equipo
- Debe tener una personalidad amistosa
- Trabajar en un entorno de ritmo rápido
- Habilidad con el cuchillo
- Envasado de alimentos
Job Type: Part-time
Pay: $17.95 - $25.00 per hour
Benefits:
* Employee discount
Shift:
* Day shift
* Evening shift
Shift availability:
* Day Shift (Preferred)
* Night Shift (Preferred)
Ability to Commute:
* San Mateo, CA 94401 (Required)
Ability to Relocate:
* San Mateo, CA 94401: Relocate before starting work (Preferred)
Work Location: In person</t>
  </si>
  <si>
    <t>https://www.indeed.com/viewjob?jk=38479f3219651f73</t>
  </si>
  <si>
    <t>User Experience Designer</t>
  </si>
  <si>
    <t>$55,500 - $108,000 a year</t>
  </si>
  <si>
    <t>Introduction
Welcome to Gallagher – a global leader in insurance, risk management, and consulting services. With a growing team of more than 52,000 professionals worldwide, we empower businesses, communities, and individuals to thrive. At Gallagher, you can build a career whether it’s with our brokerage division, our benefits and HR consulting division, or our corporate team. Experience The Gallagher Way, a culture fueled by shared values and a collective passion for excellence. Join one of our dynamic teams, where you'll play a pivotal role in shaping Gallagher's future and unlocking unparalleled opportunities for both clients and yourself.
We believe that every candidate brings something special to the table, including you! So, even if you feel that you’re close but not an exact match, we encourage you to apply.
Overview
The UX/UI Designer will help to move our business forward to create dynamic digital experiences that drives efficiency and business results across Gallagher digital properties. As part of the Digital Products team, you will work alongside curious, self-driven critical thinkers who have an entrepreneurial mindset to create lasting value for our clients and organization on a global scale. Our team works smart by advancing data-lead experiences, embracing iterative product design and actively collaborating across the organization. We are in the midst of digital transformation, building best in class experiences for our clients and colleagues, to create dynamic interactive experiences in a timely manner. It is an exciting time to be a part of Gallagher and the Digital Products team.
We are looking for an experienced UX/UI designer who will join our agile team to improve our product digital experience across the globe for Gallagher. Your talent and experience, from rapid prototyping and design on both customer-facing websites and employee portals, will help evolve our brand to the next level to drive leads and engagement. You will work alongside full-stack developers, scrum master, and product owners to continually enhance and improve the customer’s digital experience. Role will report to VP of Digital Products.
Gallagher is one of the largest insurance, risk management and consulting firms with over 50,000 employees globally. Headquartered in Rolling Meadows, IL, this role will be hybrid in office.
About You:
Your portfolio will highlight your talent and experience to design products (apps and tools) and create compelling digital experiences to drive engagement and leads.
You are proactive, comfortable managing several concurrent projects, take responsibility and prioritize your work. A self-starter who is comfortable working independently as well as on the project team. You have demonstrated strengths to rapidly prototype using Figma and design systems, interactive prototypes for user testing within usertesting.com (using Axure or other tools). You can effectively estimate your work and adjust to changing priorities. You are able to work on multiple projects and balance priorities.
As part of a global team, you are flexible to meet via conference call with global stakeholders. You will work collaboratively with our corporate digital team, Brand, in-house creative team, development teams and agency partners. You are comfortable presenting design concepts and receiving feedback from stakeholders, team members and research.
How you'll make an impact
Conceptualize and design creative solutions that align with brand standards yet moves the brand to new visual experiences with user research and business goals.
Concept modern designs for products and websites taking our current designs and components and evolving to the next generation of design and experience keeping accessibility standards and responsive design top of mind.
Collaborate with Digital Experience team and design review process
Transform ambiguous thoughts and ideas into impactful experiences
Collaborate, create, and maintain digital design systems that can be shared with internal teams and agencies, designers, and development teams across Gallagher using Figma and other tools.
Create low and high-fidelity designs and click-through prototypes for user testing in a timely manner in various viewports.
Effectively communicate and present ideas and design rationale with UX/UI best practices to project team and stakeholders. Communicate design justification and receive feedback to modify designs based on feedback, research, and insights.
Advocate for the end user throughout research, design and development.
Collaborate with the project team, including research, developers, content, brand and product owners throughout design and development process globally.
Create user flows as requested for new experiences.
Define UX requirements to guide developers.
Experience working on agile project team
Stay current with digital trends, tools and best practices
Experience and comfortable working remotely and with distributed teams across different time zones.
Other duties as assigned.
About You
Digital designer with demonstrated UX, UI and digital design experience
Global product design experience – creating digital experiences that are accessible (Level AA minimum) and multi-lingual for B2B for multiple brands
Create designs and low- and high-fidelity prototypes for review in multiple viewports: desktop, tablet, mobile
Maintain design systems and style guide creation and maintenance for multiple products
Understanding of front-end development and content management systems
Self-starter and inquisitive in nature; confident in presenting work and user experience issues and concerns
Able to effectively communicate to multiple stakeholder teams located globally
Flexible to meet with global stakeholders via conference/video calls
Ideate on solutions for problems to solve and develop concepts
Understanding of responsive design and designing for accessibility
Your Background:
4+ years’ experience or more with a degree in HCI, art, design, or equivalent work experience in a related field
Design portfolio that showcases design work for B2B sites and transforming brands (Sitecore a plus) and products (applications)
Experienced with digital concept development from UX and storyboarding, ideation, prototyping, responsive design and creation using multiple tools and testing work
Expert using Figma Creative Suite, Figma
Demonstrated experience with creating design systems; rapid prototyping; building high-fidelity interactive prototypes for research
Agile team experience and guiding/collaborating with team
#LI-TG2
Compensation and benefits
On top of a competitive salary, great teams and exciting career opportunities, we also offer a wide range of benefits.
 Below are the minimum core benefits you’ll get, depending on your job level these benefits may improve:
Medical/dental/vision plans, which start from day one!
Life and accident insurance
401(K) and Roth options
Tax-advantaged accounts (HSA, FSA)
Educational expense reimbursement
Paid parental leave
Other benefits include:
Digital mental health services (Talkspace)
Flexible work hours (availability varies by office and job function)
Training programs
Gallagher Thrive program – elevating your health through challenges, workshops and digital fitness programs for your overall wellbeing
Charitable matching gift program
And more...
We value inclusion and diversity
Click Here to review our U.S. Eligibility Requirements and Pay Disclosure Statement
Inclusion and diversity (I&amp;D) is a core part of our business, and it’s embedded into the fabric of our organization. For more than 95 years, Gallagher has led with a commitment to sustainability and to support the communities where we live and work.
Gallagher embraces our employees’ diverse identities, experiences and talents, allowing us to better serve our clients and communities. We see inclusion as a conscious commitment and diversity as a vital strength. By embracing diversity in all its forms, we live out The Gallagher Way to its fullest.
Gallagher believes that all persons are entitled to equal employment opportunity and prohibits any form of discrimination by its managers, employees, vendors or customers based on race, color, religion, creed, gender (including pregnancy status), sexual orientation, gender identity (which includes transgender and other gender non-conforming individuals), gender expression, hair expression, marital status, parental status, age, national origin, ancestry, disability, medical condition, genetic information, veteran or military status, citizenship status, or any other characteristic protected (herein referred to as “protected characteristics”) by applicable federal, state, or local laws.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person with a disability, unless the accommodation would impose an undue hardship on the operation of our business.</t>
  </si>
  <si>
    <t>https://www.indeed.com/viewjob?jk=9ab577905adcf291</t>
  </si>
  <si>
    <t>UI/UX</t>
  </si>
  <si>
    <t>Senior Web and Mobile Application Developer</t>
  </si>
  <si>
    <t>Aloden Inc</t>
  </si>
  <si>
    <t>*Job Title : Senior Web and Mobile Application Developer*
*Location* :Virginia (Onsite)
*Duration*: 12+ Months
*Visa Category*: All
*Job Description:*
seeking for a *Senior Web and Mobile Application Developer* to develop, deploy, and manage *modern mobility solutions*. This role requires an *experienced software engineer* who can work both *independently and within multidisciplinary teams* to contribute to *cutting-edge research* in *smart cities, connected vehicles, automated vehicles, and transportation safety applications*.
As part of this role, you will be responsible for the *design, coding, unit testing, and integration testing* of software applications, ensuring high-quality project deliverables. You will collaborate with research teams and sponsors to *define project goals, technical specifications, and timelines*. Strong coding standards, *unit tests, and CI/CD tools* will be required to maintain technical excellence.
Candidates are expected to work *independently with minimal supervision* while mentoring, supervising, and training *junior team members, technicians, and graduate research assistants*.
*Must-Have Skills (Required Qualifications)*
* *Degree in Computer Science/Engineering* or a related field (or equivalent experience).
* *5+ years* of experience in *web and/or mobile application development*.
* Strong knowledge of *UI/UX design principles* and implementation.
* Hands-on experience in *React and TypeScript* or similar front-end frameworks.
* Proficiency in at least one *backend programming language*: *Kotlin, TypeScript, Dart, C#, or Python*.
* Experience in building and consuming *REST APIs*, and working with *client/server architectures*.
* Hands-on experience with *AWS and/or Azure cloud platforms*.
* Strong knowledge of *SQL databases* (PostgreSQL, MySQL, or SQL Server).
* Experience with *Git and CI/CD pipelines*.
* Ability to work *independently with minimal supervision*.
*Nice-to-Have Skills (Preferred Qualifications)*
* Experience with *Android and/or iOS* application development.
* Hands-on experience with *Flutter cross-platform SDK*.
* Familiarity with *MQTT, Kafka, Flink, NiFi, or similar event-driven technologies*.
* Experience with *reactive programming concepts* (e.g., Reactive Streams, Functional Reactive Programming).
* Knowledge of *serverless architectures and microservices*.
* Experience with *containerization tools* like *Docker and Kubernetes*.
* Familiarity with *machine learning frameworks* for predictive analytics in transportation.
Job Type: Contract
Pay: $50.00 - $55.00 per hour
Work Location: On the road</t>
  </si>
  <si>
    <t>https://www.indeed.com/viewjob?jk=ecd3d4af6755b683</t>
  </si>
  <si>
    <t>Application Development Lead (Frontend) - Technical Services</t>
  </si>
  <si>
    <t>Arista Networks</t>
  </si>
  <si>
    <t>Cary, NC</t>
  </si>
  <si>
    <t>Company Description
Arista Networks is an industry leader in data-driven, client-to-cloud networking for large data center, campus and routing environments. What sets us apart is our relentless pursuit of innovation. We leverage the latest advancements in cloud computing, artificial intelligence, and software-defined networking to provide our clients with a competitive edge in an increasingly interconnected world. Our solutions are designed to not only meet the current demands of the digital landscape but to also anticipate and adapt to future challenges.
At Arista we value the diversity of thought and perspectives that each employee brings to the table. We believe that fostering an inclusive environment, where individuals from various backgrounds and experiences feel welcome, is essential for driving creativity and innovation.
Our commitment to excellence has earned us several prestigious awards, such as Best Engineering Team, Best Company for Diversity, Compensation, and Work-Life Balance. At Arista, we take pride in our track record of success and strive to maintain the highest standards of quality and performance in everything we do.
Job Description
Who You’ll Work With
The TAC BI Team is a growing group of software developers including Fullstack and DevOps Developers, as well as Data Engineers. From developing real-time productivity tools to training machine learning algorithms that expedite ticket resolution, the team is dedicated to optimizing the services workflow so that our TAC Engineers can maximize time engaging with, and bringing value to, our customers.
What You’ll Do
Work with BI Leadership to develop a long-term UI strategy, and help implement this strategy.
Improve performance &amp; design of existing React applications.
Consult on API development as needed.
Work with Support Org to understand their data visualization needs.
Develop and enforce version control best practices for Frontend code base
Act as mentor and lead for Frontend developers
Review and approve merges into the Frontend code base
Facilitate SAML, OIDC, and MFA authentication via the UI as needed.
Assist Product Owner with UX scoping, collecting UI requirements, and identifying opportunities for improved efficiency/performance.
Guide the development of custom, interactive dashboarding applications with features such as drill down, filtering widgets, and time series analysis.
Interface with end users to understand and resolve UI related issues.
Qualifications
5+ years of hands-on experience using React and Java/TypeScript (TypeScript a plus)
Experience with Redux, CSS, and Material-UI components
Experience analyzing existing code bases, and integrating legacy code into modern solutions.
Prior experience as a lead, or subject matter expert and mentor
Working knowledge of Linux Web/App Server technologies (Apache, NGINX, mod_wsgi, gunicorn, etc)
Experience with dashboarding suites, experience with custom dashboard development is a plus
Ability to pick up new programming languages and frameworks
Excellent verbal and written communication skills, with the ability to summarize complex concepts with clarity and simplicity
Nice to Have:
Experience developing and maintaining CI/CD pipelines a huge plus
Familiarity with Google Cloud hosting
Development experience using web backend frameworks like Django, Flask, or Express
Understand basic SQL concepts and write basic queries to interface with Postgres
#LI-SP1
Additional Information
Arista Networks is an equal opportunity employer. Arista makes all hiring and employment-related decisions in a non-discriminatory manner without regard to race, color, religion, sex, sexual orientation, gender identity, national origin or any other factor determined to be unlawful under applicable federal, state, or law law. All your information will be kept confidential according to EEO guidelines.</t>
  </si>
  <si>
    <t>https://www.indeed.com/viewjob?jk=95ff9a528848da38</t>
  </si>
  <si>
    <t>Principal UX Designer</t>
  </si>
  <si>
    <t>Athenahealth</t>
  </si>
  <si>
    <t>Join us as we work to create a thriving ecosystem that delivers accessible, high-quality, and sustainable healthcare for all.
We are seeking a Principal UX Designer to join the epocrates user experience team. As the leading medical reference and point-of-care app in the country, epocrates is dedicated to delivering cohesive end-to-end experiences. As a member of our user experience team, you will leverage a deep understanding of our users to craft exceptional designs that serve millions of healthcare providers.
Mission/Team
In this role, the Principal Designer will join the Enabling Capabilities team, tasked with defining and designing our product design system while exploring and innovating new capabilities. This designer will also play a key role in establishing best practices and enhancing design across our product teams, creating valuable and delightful experiences for our users.
A successful candidate should have:
Design Systems Experience: Knowledge of building and maintaining design systems at scale
UX and UI Project History: Proven success in completing various UX and UI projects while working with different teams
Method Flexibility: Comfort with both traditional and new ways to share ideas
Creative Thinking: Ability to bring fresh ideas and strong opinions to their work
Effective Communication: Skill in presenting ideas clearly and influencing others with user-centered design
Passion for Impact: Motivation to help epocrates support healthcare providers in making informed decisions
Strong Portfolio: Work samples that showcase strong aesthetic sensibility and visual design
Role
We are enhancing our platform's capabilities while preserving the core experience that has made epocrates a leader in medical references. The Principal UX Designer will play a vital role in our front-end systems teams by:
Leading design systems for both native and web technologies
Collaborating on special projects involving generative AI and other innovative technologies
Assisting engineering and product teams with new developments
Mentoring and supporting other designers
About athenahealth
Here’s our vision: To create a thriving ecosystem that delivers accessible, high-quality, and sustainable healthcare for all.
What’s unique about our locations?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
Our company culture might be our best feature.
We don't take ourselves too seriously. But our work? That’s another story. athenahealth develops and implements products and services that support US healthcare: It’s our chance to create healthier futures for ourselves, for our family and friends, for everyone.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
Our size makes a difference, too: We are small enough that your individual contributions will stand out — but large enough to grow your career with our resources and established business stability.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
What can we do for you?
Along with health and financial benefits, athenistas enjoy perks specific to each location, including commuter support, employee assistance programs, tuition assistance, employee resource groups, and collaborative workspaces — some offices even welcome dogs.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 taoperations@athenahealth.com for assistance.
https://www.athenahealth.com/careers/equal-opportunity</t>
  </si>
  <si>
    <t>https://www.indeed.com/viewjob?jk=4d691cf1a1ae8fc2</t>
  </si>
  <si>
    <t>UX and UI Software Engineer - Observability</t>
  </si>
  <si>
    <t>$175,800 - $312,200 a year</t>
  </si>
  <si>
    <t>Summary
Posted: Dec 2, 2024
Role Number:200581432
The Apple Services Engineering organization is building the next generation of tools that empower Apple software developers to build the Apple services our customers love. You will be joining the Observability team, and we’re focused on building the next generation of observability infrastructure and experiences at massive scale. As a User Experience and User Interface Software Engineer, you’ll have a pivotal role in building the observability experience that teams within Apple will use to build and monitor Apple’s services like Apple Intelligence, Apple Music, Apple Maps, iCloud, etc. If you’re intrigued by the prospect of designing user interfaces used by team across Apple to transform petabytes of telemetry data into actionable insights that underpin the operations of some of the world’s largest Internet services, we invite you to join our team. We’re seeking more skilled and enthusiastic engineers who relish the opportunity to tackle novel software engineering challenges. If this aligns with your interests, we’d be delighted to hear from you.
Description
- Collaborate with designers, developers, and product managers to comprehend user requirements and business objectives. - Design and implement user interfaces using JavaScript, TypeScript, and Grafana. - Create interactive prototypes to test and refine design concepts. - Optimize user interfaces for performance and accessibility. - Conduct usability testing and capture user feedback to guide design enhancements. - Remain informed about the latest trends and best practices in user experience design. The ideal candidate will have experience building UIs with React, Grafana, and observability tools, and a deep understanding of UX design principles. You’ll have the courage and experience to be frank, ambitious, and humble, listening to others. We seek your thoughts on accelerating development, enhancing creativity, and empowering developers globally. Challenge the status quo, care about details, and the end user. We welcome enthusiastic software engineers to join our collaborative team. You’ll have individual responsibility and influence over the observability experience for critical Apple services. Ideas and passion for developing software to maximize reuse, efficiency, and simplicity are essential. Your work impacts millions of Apple customers and is vital to the success of some of the most visible current and future features. The Observability Experience team envisions a world where teams at Apple can’t function without our dependable, best-in-class observability platform. Its integrations are deep, far-reaching, and automatic, enabling it to intelligently transform raw telemetry data into actionable, trustworthy information presented seamlessly, saving Apple employees time and enhancing their confidence in improving Apple’s end customer experiences.
Minimum Qualifications
BS Degree in Computer Science or equivalent years of experience.
5+ years of experience as a professional software engineer.
Experience building UIs with React.
Experience using Grafana and creating dashboards.
Experience monitoring applications with observability tools or services.
Experience with PromQL.
Experience with OpenTelemetry is desirable.
Strong proficiency in JavaScript and TypeScript.
Proficient in HTML, CSS, and UI component libraries.
Preferred Qualifications
Deep understanding of core CS concepts including data structures, algorithms, and concurrent programming.
Deep understanding of UX design principles and standard methodologies.
5+ years of industry experience.
Ability to work effectively in a collaborative team environment.
Ability to learn and apply new technologies and frameworks.
Excellent problem-solving and analytical skills.
Passion for creating exceptional user experiences.
Passion for developing and testing clear, robust code.
Great communication skills.
Pay &amp; Benefits
At Apple, base pay is one part of our total compensation package and is determined within a range. This provides the opportunity to progress as you grow and develop within a role. The base pay range for this role is between $175,800 and $312,200,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More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Learn more about your EEO rights as an applicant.</t>
  </si>
  <si>
    <t>https://www.indeed.com/viewjob?jk=0fc27ddab60b6681</t>
  </si>
  <si>
    <t>Design Specialist Senior – UI/UX Designer</t>
  </si>
  <si>
    <t>$86,460 - $146,982 a year</t>
  </si>
  <si>
    <t>BAE Systems</t>
  </si>
  <si>
    <t>Fairborn, OH 45324</t>
  </si>
  <si>
    <t>Job Description
US CITIZENSHIP REQUIRED
#LI-NP1
This is your opportunity to use your expertise to not only solve challenging problems but save lives. Our mission is to make medical care outside the walls of an established medical facility as effective, efficient, and exacting as possible. Join a fast-paced team of developers, designers, and product owners creating cutting edge software products focused on improving the medical care of thousands of military members, and first responders.
We specialize in creating applications that revolutionize healthcare provider workflows, optimized for human-machine performance. Our solutions are widely adopted within the Department of Defense, including Special Warfare and conventional medicine. We believe in human centered design and will give you the opportunity to work directly with our unique users to develop capabilities and solutions that simplify and enhance their ability to accomplish their missions, as well as save lives.
We are creating the next generation of medical care solutions, and we need talented and passionate people to make it happen. We are looking for high achievers that want to take ownership of solutions and are ready to make an impact.
What are we all about?
User-Driven Approach: You'll have the incredible opportunity to work directly with military and Defense Health Agency personnel, developing solutions that directly impact their missions and save lives. This user-centric approach ensures your work has real-world significance.
DOD-Wide Impact: Our technologies are used across the Department of Defense, extending your influence far beyond our immediate team.
Extreme Ownership: We believe that success only happens when we relentlessly ensure every aspect of the project is accounted for. Our team directs the entire development process. From conceiving solutions to designing user interfaces, implementing architectures, programming applications, testing code, and deployment, your work will be comprehensive and meaningful.
Innovation Culture: Be part of a team where innovation is encouraged and rewarded. Many of our team members hold design and software patents because of the work we do. Your creative solutions to the day-to-day challenges faced by the user community will be recognized and protected.
Continuous Learning: We believe in constant learning and staying current on industry best practices. The fast-paced and dynamic nature of our work demands that we think outside the box and adapt to new challenges.
The Senior UI/UX Designer will play a pivotal role in the evolution of our healthcare applications for Android devices, ensuring they are intuitive, engaging, and efficient. This role entails working closely with engineers, product managers, and key stakeholders to transform complex requirements into compelling and accessible design solutions. You will guide the design process from conception through execution, focusing on delivering user-centered designs that significantly enhance the healthcare provider experience. A familiarity with Google’s Material3 will be beneficial for prototyping and communicating design concepts and ideas to team members and users.
We offer the opportunity to lead Android design initiatives on projects that have a significant impact, within an innovation-driven culture where creativity is nurtured and rewarded. You will have access to cutting-edge technologies and tools in a state-of-the-art research environment. This position is fully remote, providing flexibility and a balance between work and life, alongside a comprehensive benefits package and a commitment to your professional growth and development.
If you are a visionary designer eager to leverage your skills in creating meaningful Android applications, we invite you to join our dynamic and innovative team.
The Engineering, Science and Analysis (ESA) Strategic Capabilities Unit comprises the technical talent and organizational leadership that enables the successful delivery of high-impact discriminating technologies for our customers’ missions. Our collaborative, cross-functional teams are committed to innovation, integrity, continual learning and strong execution.
What You’ll Do:
Maintain ownership of projects right away.
Invent solutions to problems and transform them into reality.
Participate and lead a solutions-driven development process.
Communicate ideas with development teams and customers.
Interface with engineers, researchers, and military personnel to understand requirements.
Identify, integrate, and evaluate optimal UI/UX solutions to meet development objectives.
Maintain a regular and predictable work schedule.
Establish and maintain effective working relationships within the department, the Strategic Business Units, Strategic Capabilities Units and the Company. Interact appropriately with others in order to maintain a positive and productive work environment.
Perform other duties as necessary.
Your Road Map:
1 to 3 Months - Learning the Problem space, utilize existing paradigms to build UIs.
3 to 6 Months - Develop improved and novel UX to solve pain points.
6 to 12 Months – Work with product team to influence design direction.
Off-Site Work Environment: This position may be performed working primarily remotely. Travel/commute to various company and/or customer locations at time when not "home based" may be required.
Working Conditions:
Work is performed in an office environment, laboratory, cleanroom, or production floor.
Required Education, Experience, &amp; Skills
BA/BS degree plus 4 or more years of related experience.
Each higher-level related degree, i.e., Master’s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Expertise in Android design principles and a profound understanding of design nuances for the Android operating system
Proficiency in design and prototyping tools such as Figma, Sketch, Zeplin, or Adobe Creative Suite.
Demonstrated capability to lead design projects, effectively communicate with cross-functional teams, and deliver designs that achieve usability and aesthetic goals.
Experience in user research and usability testing to guide design decisions.
Skilled in managing multiple projects simultaneously, prioritizing tasks, and adhering to deadlines.
A security clearance or access with Polygraph is not required to be eligible for this position. However, the applicant must be willing and eligible for submission, depending on program requirements, after an offer is accepted and must be able to maintain the applicable clearance/access.
Preferred Education, Experience, &amp; Skills
Degree in Human-Computer Interaction, Graphic Design, Product Design or a related field.
Familiarity with Jetpack Compose as a design and prototyping tool.
Pay Information
Full-Time Salary Range: $86460 - $146982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Space &amp; Mission Systems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Headquartered in Boulder, Colorado, Space &amp; Mission Systems is a leading provider of national defense and civil space applications, advanced remote sensing, scientific and tactical systems for the U.S. Intelligence, Department of Defense and scientific communities. We continually pioneer ways to innovate spacecraft, mission payloads, optical systems, and other defense and civil capabilities. Powered by endlessly curious people with an unwavering mission focus, we continually discover ways to enable our customers to perform beyond expectation and protect what matters most.</t>
  </si>
  <si>
    <t>https://www.indeed.com/viewjob?jk=44fd0c38e7293765</t>
  </si>
  <si>
    <t>Senior UX Designer</t>
  </si>
  <si>
    <t>Job Summary:
WovV Technologies, Global Business Productivity SaaS company, is hiring Senior UX Designer professionals at for multiple positions for Permanent WFH/Remote/Chennai/Vadodara/ Navi Mumbai locations.
WovVTech’s suite of products are now empowering users across 3000 locations in 50 countries to digitize their operations, get real-time decision-driven analytics, and improve productivity. It counts global fortune 500 companies as its customers for SaaS products and technology services.
Experience: 4+ years
Preferred Exp.: UX Dashboards, Apps, Internal Products, Line Chart, Pie Chart, Pre-Graphs, Geographical Maps
Key Roles and Responsibilities:
Expertise experience in UX Dashboards, Apps, Internal Products, Line Chart, Pie Chart, Pre-Graphs, Geographical Maps
Translate concepts into user flows, wireframes, mockups and prototypes that lead to intuitive user experiences.
Design and deliver wireframes, user stories, user journeys, and mockups optimized for various devices and interfaces.
Identify design problems and devise elegant solutions.
Make strategic design and user-experience decisions related to core and new functions and features.
Take a user-centered design approach and rapidly test and iterate your designs.
Conduct concept and usability testing and gather feedback
Create personas through user research and data
Find creative ways to solve UX problems (e.g. usability, findability)
Work with UI designers to implement attractive designs
Communicate design ideas and prototypes to developers
Keep abreast of competitor products and industry trends
Collaborate with other team members and stakeholders.
Requirements:
4+ years of UX design experience. Preference will be given to candidates who have experience designing complex solutions for complete digital environments.
Expertise in standard UX software such as Sketch or Figma is a must.
Ability to work with clients to understand detailed requirements and design complete user experiences that meet client needs and vision.
Extensive experience in using UX design best practices to design solutions, and a deep understanding of mobile-first and responsive design.
A solid grasp of user-centered design (UCD), planning and conducting user research, user testing, A/B testing, rapid prototyping, heuristic analysis, usability and accessibility concerns.
Ability to iterate designs and solutions efficiently and intelligently.
Experience in Graphic designing and social media collateral creation preferred
A keen understanding and eye for details
Ability to clearly and effectively communicate design processes, ideas, and solutions to teams and clients.
A clear understanding of the importance of user-centered design and design thinking.
Ability to work effectively in a team setting including synthesizing abstract ideas into concrete design implications.
Be excited about collaborating and communicating closely with teams and other stakeholders via a distributed model, to regularly deliver design solutions for approval.
Be passionate about resolving user pain points through great design.
Be open to receiving feedback and constructive criticism.
Be passionate about all things UX and other areas of design and innovation. Research and showcase knowledge in the industry’s latest trends and technologies
Basic HTML5, CSS3, and JavaScript skills are a plus.
Also have experience to handle B2C,e-commerce projects and clients.
Benefits and Perks :
Work from Home / Remote Working
Flexibility in timings
5 Days working
Team Outing
Performance Bonus
Employee reference bonus policy
Exciting career path with an exponentially growing company
Fun activities
Abroad opportunities
Deserving compensation
Job Title Senior UX Designer
Location WFH | Chennai | Vadodara | Navi Mumbai
Min. Experience 4+ Years
Salary As per Industry Standard</t>
  </si>
  <si>
    <t>https://www.indeed.com/viewjob?jk=6b14b47765dcf289</t>
  </si>
  <si>
    <t>$190,000 - $212,500 a year</t>
  </si>
  <si>
    <t>Samsung Electronics</t>
  </si>
  <si>
    <t>Mountain View, CA 94043</t>
  </si>
  <si>
    <t>Position Summary
Headquartered in Ridgefield Park, N.J., Samsung Electronics America, Inc. (SEA) is a leader in mobile technologies, consumer electronics, home appliances and enterprise solutions. The company pushes beyond the limits of today’s technology to provide groundbreaking connected experiences across its large portfolio of products and services, including mobile devices, home appliances, home entertainment, 5G networks and digital displays. As an eleven-time winner of EPA’s ENERGY STAR® Partner of the Year Award for Sustained Excellence, SEA is dedicated to making a positive impact on the environment through its eco-conscious products, practices and operations.
People | Excellence | Change | Integrity | Co-prosperity
Role and Responsibilities
Role &amp; Responsibilities
Design discovery:
Conduct detailed competitor research and document your research findings
Be curious about eCommerce and customer shopping behaviors
Understand the business and business goals to deliver positive impact
Engage in user-centric design by actively seeking user input, analyzing user behavior, and incorporating user feedback into the design process
Dive deep to understand the products’ features and customer shopping pain-points
Analyze user journeys to uncover pain points, bottlenecks, and opportunities to enhance the user experience
Use prototyping for user testing to validate design ideas and iterate on solutions
Contribute to the development and maintenance of design systems, UI kits, and other design resources to ensure consistency and efficiency across products (covering dark mode/ light mode, making sure that UI library is up to date, covering all the states, etc.)
Stay up-to-date with the latest trends, innovations, and best practices
Customer-centric design:
Continuously evolve our products' language and improve existing design solutions to make them more intuitive and natural
Apply design thinking to create solutions that address real user needs
Conduct competitor research, develop information architecture, create user journeys, and explore various mockup variations and prototypes to craft effective design solutions
Take an active role in organizing and streamlining design processes within the team
Share best practices, establish design workflows, and contribute to the creation of a collaborative and efficient design environment
Be excited to share your design ideas with peers and key stakeholders
Effectively communicate your design decisions and the underlying process
Collaborate closely with other designers and product managers to ensure consistency and coherence in design approaches across multiple product features
Skills and Qualifications
Minimum Qualifications
Minimum 8+ years of experience with Bachelor’s Degree
Ability to think strategically and consider business objectives, user needs, and technical feasibility when designing products
Demonstrated expertise in designing intuitive and engaging user interfaces for web &amp; mobile platforms for eCommerce
Proficiency in creating prototypes at varying levels of fidelity, from rough sketches to interactive and polished prototypes for usability testing
Ability to develop and maintain a design system or UI library that promotes consistency and efficiency across multiple projects
Familiarity with modern design methodologies such as design thinking, data-driven design, and human-centered design
Expertise in using Sketch for design, prototyping, and collaboration purposes
Experience in designing for the web, mWeb and mobile App solutions
Experience in analyzing user interviews and usability testing sessions
Creative approach to problem-solving and the ability to think outside the box
Ability to keep the end-user in mind throughout the design process, ensuring that the final product meets their needs and expectations
Proactive attitude towards taking ownership of projects and driving them forward
Strong organizational skills, attention to detail, and the ability to manage multiple tasks effectively
Excellent verbal and written communication skills, with the ability to clearly articulate design decisions, collaborate with cross-functional teams, and present ideas effectively
Strong command of English
Ability to analyze product usage data
Following accessibility standards
#LI-RL1
Life @ Samsung - https://www.samsung.com/us/careers/life-at-samsung/
Benefits @ Samsung - https://www.samsung.com/us/careers/benefits/
The salary range for this role, for candidates based in NYC/California, is expected to be between $190,000 and $212,500. Actual pay will be determined considering factors such as relevant skills and experience, and comparison to other employees in the role.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</si>
  <si>
    <t>https://www.indeed.com/viewjob?jk=2630e69e04e350ef</t>
  </si>
  <si>
    <t>Human Interface Design Producer, App Store</t>
  </si>
  <si>
    <t>$166,600 - $296,300 a year</t>
  </si>
  <si>
    <t>Summary
Posted: Jan 31, 2025
Weekly Hours: 40
Role Number:200589205
At Apple great ideas have a way of becoming great products, services, and customer experiences. We are seeking an experienced Producer to join our App Store Product Design team in an exciting and fast-paced organization. The ideal candidate will have a passion for taking on complex problems while driving innovative work and processes. This person will collaborate with the Design Manager and Lead Producer to provide overall team and project leadership. They will work closely with the design team and cross-functional partners to define project requirements, clarify design goals, lead design reviews, and ensure a quality release of the final product.
Description
Design has always been at the heart of Apple and the work that we do. The Design Producer will play a big part in upholding these values and driving innovation and creativity through our design work. We strive for a strong eye and passion for design with strong attention to detail, being resourceful, adaptable, creative, and results-oriented with high energy and a positive outlook. This is a fast-paced team focused on complex design challenges. This position works closely with many other teams and will be an advocate for user experience. Responsibilities include managing cross-functional relationships and partnerships while representing the design team. The Design Producer will lead design brainstorms and workshops, run meetings, and design reviews, while gathering key ideas, decisions, issues, and action items in meeting notes. They will track and report project health on a weekly basis, including communicating status and impending or projected results. The role also involves negotiating priorities for the design team given limited resources and an ambitious schedule, ensuring the timely handoff of design specs to engineering, and reviewing builds to maintain design integrity during implementation. Additionally, the Design Producer will constantly improve processes and communications in an ever-changing, fast-paced working environment.
Minimum Qualifications
5+ years experience as a producer in software design (in-house or digital creative agency)
Experience leading and driving consumer-facing design initiatives
Thorough understanding of UX/UI ideation, execution, and delivery processes
Thorough understanding of desktop and native mobile design best practices
Proven track record to meet deadlines and get results while juggling many projects and priorities
Keen ability to grasp complexity quickly and to focus on key issues
Excellent written and verbal communication skills.
Meticulous attention to detail
Ability to adapt to constant change
Preferred Qualifications
A passion for Apple, its products, and its customers
Proficient with Keynote and Numbers
Basic Sketch and/or Photoshop knowledge
Pay &amp; Benefits
At Apple, base pay is one part of our total compensation package and is determined within a range. This provides the opportunity to progress as you grow and develop within a role. The base pay range for this role is between $166,600 and $296,300,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More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Learn more about your EEO rights as an applicant.</t>
  </si>
  <si>
    <t>https://www.indeed.com/viewjob?jk=97ee97bbde11886c</t>
  </si>
  <si>
    <t>UX Designer 1</t>
  </si>
  <si>
    <t>$68,640 a year</t>
  </si>
  <si>
    <t>Axos Bank</t>
  </si>
  <si>
    <t>San Diego, CA 92122</t>
  </si>
  <si>
    <t>Axos Bank
Target Range:
$68,640.00 /Yr. - $68,640.00 /Yr.
Actual starting pay will vary based on factors including, but not limited to, geographic location, experience, skills, specialty, and education.
Eligible for an Annual Discretionary Cash Bonus Target: 10%
Eligible for an Annual Discretionary Restricted Stock Units Bonus Target: 10%
These discretionary target bonuses may be awarded semi-annually based upon your achievement of performance goals and targets.
About This Job
Axos is looking for a UX Designer 1 to join our growing design team and contribute to both our Ft. Knox Design System and broader UX design initiatives. This is a great opportunity for an entry-level designer to gain hands-on experience in design systems and user experience design while working with cross-functional teams to build innovative financial technology solutions.
You will be joining a collaborative, passionate, and innovative team of UX designers dedicated to building cutting-edge financial technology solutions. We place a strong emphasis on mentorship, collaboration, and continuous learning, working together to solve complex design challenges.
This position is on-site and located at our HQ in San Diego, CA.
Responsibilities:
Support the Ft. Knox Design System by contributing to the creation and maintenance of scalable, reusable design components, UX patterns, and interface guidelines
Collaborate closely with UX designers, product teams, and developers to ensure that the design system is consistent, innovative, and aligned with best practices
Assist in documenting design system guidelines and contributing to its evolution as a widely used resource across the organization
Partner with product and business teams to design and refine user experiences for enterprise applications, ensuring that customer needs and business goals are met
Contribute to user research activities such as competitive analysis, stakeholder interviews, and usability testing to inform design decisions
Help define and improve UX workflows and design processes for complex financial products
Support the implementation of enterprise design standards while ensuring that designs are both feasible and data driven
Qualifications:
Bachelor's degree in UX design, Human-Computer Interaction, or a related field is preferred, though relevant certifications or self-taught skills are also valued (bootcamps, online courses, etc.)
0-2 years of experience in UX design, visual design, or a related field (internships, projects, or freelance experience encouraged)
Proficiency in Figma (including component libraries, properties, auto-layout, and shared styles/variables)
Basic knowledge of design systems, component-based design, and atomic design principles
Strong collaboration skills, with the ability to work with cross-functional teams in both design and development
Attention to detail, ensuring pixel-perfect execution and high-quality outcomes
Understanding of UX research methods, such as stakeholder interviews and usability testing
Knowledge of front-end web development and responsive ui web development a plus but not required
Axos Employee Benefits May Include:
Medical, Dental, Vision, and Life Insurance
Paid Sick Leave, 3 weeks’ Vacation, and Holidays (about 11 a year)
HSA or FSA account and other voluntary benefits
401(k) Retirement Saving Plan with Employer Match Program and 529 Savings Plan
Employee Mortgage Loan Program and free access to an Axos Bank Account with Self-Directed Trading
About Axos
Born digital-first, Axos delivers financial tools and services that allow individuals, small businesses, and companies to access and manage their money how, when, and where they want. We’re a diverse team of dynamic, insightful, and independent innovators who are excited to provide technology-driven solutions that offer unbeatable value to our customers.
Axos Financial is our holding company and is publicly traded on the New York Stock Exchange under the symbol "AX" (NYSE: AX).
Learn more about working at Axos
Pre-Employment Background Check and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t>
  </si>
  <si>
    <t>https://www.indeed.com/viewjob?jk=34dcbf7badf82526</t>
  </si>
  <si>
    <t>FRONT END ENGINEER</t>
  </si>
  <si>
    <t>$130,000 - $215,000 a year</t>
  </si>
  <si>
    <t>IMC Financial Markets</t>
  </si>
  <si>
    <t>Experienced
Technology
Chicago
As a Front End Engineer at IMC, you will build and maintain responsive applications that support critical decision-making in a fast-paced, highly complex environment. Technology is at the heart of everything we do and data is the lifeblood of our organization. Ensuring our employees have easy and intuitive access to that data, in an actionable way, is vital to our success. You will be involved in every step of the process of defining our Frontend technology stack, building our UI framework, and designing user-friendly solutions that allow us to constantly monitor our risk and help us make better and faster decisions than our competitors.
Your Core Responsibilities:
Work on defining and developing our Frontend technology stack with React at its core
Design a scalable platform for live visualizations involving a wide variety of data coming out of trading systems
Build UI components that can scale in a variety of ways while remaining performant for high-touch interactions throughout the day
Be part of a multi-disciplinary team where you will be an expert on all things frontend and get to take ownership of the user experience
Have the opportunity to play a key role in expanding the team’s expertise in React and web frontend development
One of the most fun aspects of the job is that you get to work closely with internal stakeholders from different departments and see many different parts of our organization
The landscape is always changing, creating new and exciting challenges
Your Skills and Experience:
3+ years of experience developing frontend applications
2+ years of experience with React
Strong TypeScript development skills
Experience with UI/UX design and best practices
Experience with unit, integration, and end-to-end testing
Interest in traveling to our Amsterdam office roughly once a year to collaborate with other frontend developers
Excellent communication skills, with traders who themselves have technical skills and our wider development team who are primarily working in Java
Experience with CI/CD tools such as TeamCity, Azure DevOps, Gitlab-CI or Jenkins
Experience with running code in containerized environments is a plus, especially Docker and Kubernetes
About Us
IMC is a leading global trading firm powered by a cutting-edge research environment and a world-class technology backbone. Since 1989, we’ve been a stabilizing force in financial markets, providing essential liquidity upon which market participants depend. Across our offices in the US, Europe, and Asia Pacific, our talented quant researchers, engineers, traders, and business operations professionals are united by our uniquely collaborative, high-performance culture, and our commitment to giving back. From entering dynamic new markets to embracing disruptive technologies, and from developing an innovative research environment to diversifying our trading strategies, we dare to continuously innovate and collaborate to succeed.
The Base Salary range for the role is included below. Base salary is only one component of total compensation; all full-time, permanent positions are eligible for a discretionary bonus and benefits, including paid leave and insurance. Please visit Benefits - US | IMC Trading for more comprehensive information.
Salary Range
$130,000.00 - $215,000.00 USD</t>
  </si>
  <si>
    <t>https://www.indeed.com/viewjob?jk=79f72c071eb62440</t>
  </si>
  <si>
    <t>Front End Engineer (ReactJS/NextJS)</t>
  </si>
  <si>
    <t>Digitals AI is a mission-driven startup based in San Jose, in the San Francisco Bay Area. We are building an automated SaaS platform focused on the digital ad space, leveraging AI-powered datasets to revolutionize social media marketing. Our international team is spread across the globe, working collaboratively to achieve our vision.
Develop and maintain user interfaces using ReactJS and NextJS
Collaborate with designers and back-end engineers to implement high-quality user experiences
Optimize applications for maximum speed and scalability
Ensure the technical feasibility of UI/UX designs
Participate in code reviews and provide constructive feedback to team members
Integrate and consume backend Python APIs provided by the backend team
Troubleshoot and debug issues to improve overall performance and user experience
Stay up-to-date with the latest industry trends and technologies to ensure our applications remain cutting-edge
Work closely with the product team to understand user requirements and translate them into technical specifications
Contribute to the continuous improvement of our development processes and workflows
Requirements
Proficiency in ReactJS and NextJS
Strong understanding of JavaScript, HTML, and CSS
Experience with front-end development tools and libraries (e.g., Redux, Webpack, Babel)
Knowledge of RESTful APIs and GraphQL
Familiarity with version control systems like Git
Ability to write clean, maintainable, and well-documented code
Strong problem-solving skills and attention to detail
Excellent communication and collaboration skills
Experience working in a fast-paced, agile development environment
Benefits
Opportunity to work with a talented and friendly team of engineers
Involvement in innovative projects that make a real impact in the digital ad space
Creative freedom to explore new technologies and approaches
Competitive salary and benefits package
Flexible work environment with a globally distributed team
If you are passionate about front-end development and have the skills and experience we are looking for, we'd love to hear from you.</t>
  </si>
  <si>
    <t>https://www.indeed.com/viewjob?jk=93ce50fab0c0f43c</t>
  </si>
  <si>
    <t>UI/UX Engineer (Information Systems Specialist 8)</t>
  </si>
  <si>
    <t>$8,001 - $12,129 a month</t>
  </si>
  <si>
    <t>Secretary of State</t>
  </si>
  <si>
    <t>Salem, OR</t>
  </si>
  <si>
    <t>Initial Posting Date:
01/31/2025
Application Deadline:
02/16/2025
Agency:
Secretary of State
Salary Range:
$8,001 - $12,129
Position Type:
Employee
Position Title:
UI/UX Engineer (Information Systems Specialist 8)
Job Description:
LOCATION: Salem, OR
In-state remote work is available for this position with supervisor approval.
See definition and requirements of remote work for the Oregon Secretary of State’s Office: Remote work with the Secretary of State’s Office
SALARY:
$8,001 - $12,129/per month Non-PERS Rate
$8,480 - $12,857/per month PERS Rate
WHAT YOU WILL DO:
The UI/UX Engineer position is an exciting new role for our agency and will be vital in our journey to implement modern digital products that emphasize user-centered design, accessibility, and the digital user experience. As part of the Application Development team, this position acts as the primary expert for our software products’ digital user experience and provides senior-level user interface design, user experience research and design, and accessibility technical expertise.
This position participates in application and systems development and design, conducts user experience research, and performs UX development and design. This position is also responsible for design system and code handoff platform architecture and design, and design versioning platform long-term planning and strategy. This position is critical for modernizing agency information technology digital products, enabling their maintainability, ensuring quality and accessible product user experience, and for minimizing the operating and enhancement cost associated with these modern solutions.
You might be a great fit if you have experience or a desire to work on the user experience for a portfolio of digital products that provide solutions to enable services for a variety of distinct divisions at the SOS. And if you have experience with user experience research and a desire to work with design and design versioning platforms, code handoff tools, and accessibility tools such as, but not limited to: Figma, Supernova, Sketch, InVision, Storybook, Lean UX, UXPin, PenPot, Adobe XD, Lighthouse, and various UX research methods. Even if you don’t have experience with the listed tool or technologies, you may still be a great fit for this role, please apply.
For explicit duties, please request a copy of the position description from HR.SOS@SOS.oregon.gov.
TO QUALIFY: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would encourage you to apply, even if you don't meet every one of our desired qualifications listed.
Your application must demonstrate education and/or experience in the following:
(a) Seven (7) years of information systems experience in web application or software development/engineering. Experience must include responsibilities for planning, designing, developing, and maintaining software user interfaces.*
With a total of (2) years of experience utilizing design systems to create and maintain digital products.
*Years of experience in HTML, CSS, JavaScript, or related technologies may substitute for information systems experience if it includes working on application/software development teams to deliver software applications.
OR
(b) An Associate's degree* or higher in Computer Science, Information Technology, or related field, OR completion of a two (2) year accredited vocational training program in information technology or related field;
AND
five (5) years of information systems experience in web application or software development/engineering. Experience must include responsibilities for planning, designing, developing, and maintaining software user interfaces.*
With a total of (2) years of experience utilizing design systems to create and maintain digital products.
*Years of experience in HTML, CSS, JavaScript, or related technologies may substitute for information systems experience if it includes working on application/software development teams to deliver software applications.
OR
(c) A Bachelor's degree* in Information Technology, Computer Science, or related field
AND
three (3) years of information systems experience in web application or software development/engineering. Experience must include responsibilities for planning, designing, developing, and maintaining software user interfaces.*
With a total of (2) years of experience utilizing design systems to create and maintain digital products.
*Years of experience in HTML, CSS, JavaScript, or related technologies may substitute for information systems experience if it includes working on application/software development teams to deliver software applications.
OR
(d) A Master's degree* in Information Technology, Computer Science, or related field
AND
one (1) year of information systems experience in web application or software development/engineering. Experience must include responsibilities for planning, designing, developing, and maintaining software user interfaces.*
With a total of (2) years of experience utilizing design systems to create and maintain digital products.
*Years of experience in HTML, CSS, JavaScript, or related technologies may substitute for information systems experience if it includes working on application/software development teams to deliver software applications.
*All applicants using their education to meet the position requirements must submit a copy of all transcripts no later than interview to receive credit for college degrees or coursework. Credits must be from an accredited college or university. Transcripts must include name, coursework and indicate that a degree was obtained. On-line transcripts are acceptable for application. A copy of official transcripts will be required at time of hire.
As the most competitive candidate, your application will demonstrate the following requested skills and experience:
Demonstrated skills in communication, verbal and written, with the ability to create presentations of technical subject matter for technical, business-technical, and non-technical end-user audiences that translates critical information effectively.
Strong leadership, interpersonal, and conflict management skills with the ability to establish and maintain effective working relationships with superiors, peers, various functional teams, business partners, and external stakeholders.
Planning skills with demonstrated ability to manage and prioritize multiple operational and project tasks at once, including responsibilities under conflicting and time-sensitive deadlines.
Ability to explain complex software development design and user experience concepts and challenges to general IT team members and complex technical design system and user-centered design concepts to project and application development delivery teams. This may include translating concepts into tangible user research materials, design prototypes, and design system handoffs for production systems.
A clear understanding of the relationship between the Software Development Lifecycle (SDLC), front-end and back-end application layers, user interface and user experience, versioning design systems, and design system handoff automation.
Knowledge of accessibility best practices and experience implementing accessibility into software or services maintained.
General knowledge of digital design, branding, and tracking user experience and branding metrics.
Preference may be awarded for:
Professional experience with designing and reviewing accessible interfaces to WCAG, section 508, or similar standards
Professional experience with developer centric design system and/or design versioning (control) systems (Figma, Storybook, Adobe XD, etc.)
Professional experience with automating design to code handoff processes
Professional experience conducting primary and secondary research, that included multiple stakeholder and end-user types, for the user experience and accessibility of digital products
Professional experience translating user experience and/or accessibility research into the digital user experience for a digital product.
Professional experience with managing and maintaining the user experience of a digital product throughout the entire product lifecycle (not solely the initial creation)
If you are unsure whether you meet the qualifications of this position, please feel free to contact us to discuss your application.
HOW TO APPLY:
Click apply
Upload your resume
Complete job history and education sections to clearly demonstrate how you meet minimum qualifications for the position
Complete application questionnaire
Submit your finalized application
Complete additional inbox questionnaires on confidentiality and veteran status
Check back periodically for additional actions
Please note: you must attach your resume to your application and complete the job history and education sections of the application. Failure to submit the required materials will remove your application from consideration.
ABOUT THE AGENCY:
The Oregon Secretary of State is one of three constitutional offices created at statehood. As an independent constitutional officer, the Secretary of State answers directly and solely to the people of Oregon.
The Secretary of State employs approximately 245 full-time, part-time, and temporary employees. The Secretary oversees the functions of seven program divisions: Archives, Audits, Corporation, Elections, Business Services, Information Systems, and Human Resources.
OUR MISSION:
Build trust between the people of Oregon and our state government so that public services can make a positive impact in peoples’ lives.
OUR VISION:
We envision an Oregon without barriers, where we lead with our values and believe every voice should be heard. We do so by:
Building equitable access to our democracy.
Making tools easily available to achieve economic success.
Ensuring state resources are used sustainably, efficiently and accountable to the public.
Honestly acknowledging Oregon’s history.
OUR VALUES:
Access for all
We elevate equity through identifying and actively eliminating barriers.
Authenticity
We have integrity and are honest and true to ourselves and others.
Clarity
We share stories, using plain language to increase understanding and impact.
Respect
We are committed to serving the people of Oregon and strive to understand all viewpoints.
Service
We are responsive and prioritize the needs of current and future Oregonians we serve.
For more information about the Oregon Office of Secretary of State, please visit: State of Oregon: Oregon Secretary of State - Home
WHAT’S IN IT FOR YOU:
Family Friendly Work Life Balance (paid time off, 12 holidays, 3 personal days, short and long term disability benefits)
Take Care of Yourself and Your Family (comprehensive employee benefits, choice of medical plans, vision plan, life insurance, child care flexible spending account, employee assistance program)
Celebrate Uniqueness: Diversity and inclusion are cornerstones of our values. We recognize that diversity and inclusion are critical to developing a talented, high-performing workforce and are committed to providing a supportive work environment in which all of our employees can thrive and reach their full potential. We strive to maintain a culture that attracts, develops and retains a diverse workforce that closely mirrors the residents of our community. We learn from and respect the cultures in which we operate and value the uniqueness of individual talents, experiences and ideas.
Invest in Your Future: (Pension plan, deferred comp, short and long term disability plan, flexible spending accounts for healthcare and dependent care)
Be Appreciated (employee recognition events, agency unique employee recognition program allowing for additional leave options such as vacation buy-out and sick leave roll-over, dynamic employees doing impactful work)
ADA: At the Secretary of State, we value community and foster a sense of belonging for our employees
See our current job listings and internship opportunities, compensation, and benefits here: Careers with the Secretary of State.
ADDITIONAL INFORMATION:
Additional applicant screening will depend on the number of qualified applications received. Screening may include skills testing, the results which may be used as part of the applicant evaluation process.
Candidates whose background most closely matches the qualifications and required/requested skills of this position will be invited to an interview.
Successful candidates must pass a criminal history check. Adverse background data may be grounds for immediate disqualification.
Eligible veterans who meet the qualifications will be given veterans' preference. For further information, please see the following website: Veteran Resources. You may also call the Oregon Department of Veterans' Affairs at 1-800-692-9666.
The Secretary of State does not offer VISA sponsorships. Within three days of hire, you will be required to complete the US Department of Homeland Security's I-9 form confirming authorization to work in the United States.
The salary listed is the non-PERS qualifying salary range. If the successful candidate is PERS qualifying, the salary range will reflect the additional 6%.
QUESTIONS?
For additional information you may contact us at HR.SOS@SOS.oregon.gov.
The Oregon Secretary of State is an equal opportunity, affirmative action employer committed to a diverse workplace.</t>
  </si>
  <si>
    <t>https://www.indeed.com/viewjob?jk=dcd0dae6b5fd71ca</t>
  </si>
  <si>
    <t>$120,200 - $155,500 a year</t>
  </si>
  <si>
    <t>UI/UX Designer</t>
  </si>
  <si>
    <t>VivSoft Technologies</t>
  </si>
  <si>
    <t>About the company:
At VivSoft, we aim to solve complex federal problems using emerging and open technologies in a collaborative and rewarding environment. VivSoft is a diverse team of strategists, engineers, designers, and creators experienced in building high performance effective softwares, with impactful organizational design and organizational dynamics for software delivery. We build secure Software Factories based on DoD reference designs and NIST Frameworks for Cloud and DevSecOps. These factories deliver AI/ML Applications, Data Science Platforms, Blockchain and Microservices for DoD, Healthcare and Civilian Agencies
Job Summary:
The UI/UX Designer will be responsible for creating intuitive and engaging user interfaces for applications developed under the DoD. This role is essential for ensuring that users can effectively interact with AI-enabled tools and data analytics platforms, thereby enhancing the overall user experience within the Department of Defense (DoD).
Key Responsibilities:
User Research: Conduct user research and usability testing to gather insights about user needs and behaviors, translating findings into design improvements.
Wireframing &amp; Prototyping: Create wireframes, prototypes, and high-fidelity mockups to visualize design concepts and interactions for various applications within the Search Portfolio.
Design Implementation: Collaborate with developers to ensure designs are implemented accurately and maintain a high standard of quality across all platforms.
Style Guides &amp; Documentation: Develop and maintain design systems, style guides, and documentation to ensure consistency in UI/UX across all products.
Cross-Functional Collaboration: Work closely with product managers, data scientists, and software engineers to align design solutions with project goals and technical requirements.
Skills Required:
Clearance Requirements: Active Top Secret (TS) clearance with Sensitive Compartmented Information (SCI) eligibility
Education: Bachelor’s degree in graphic design, Interaction Design, Human-Computer Interaction, or a related field; Master’s degree preferred.
Minimum of 5 years of experience in UI/UX design, preferably within government or military environments.
Proven track record of designing user-centered interfaces for complex applications.
Experience with responsive design principles and accessibility standards.
Proficiency in design tools such as Adobe Creative Suite, Sketch, Figma, or similar software.
Strong understanding of front-end development technologies (HTML, CSS, JavaScript) is a plus.
Excellent communication skills for presenting design concepts to stakeholders.</t>
  </si>
  <si>
    <t>https://www.indeed.com/viewjob?jk=f7a17d278c9bc508</t>
  </si>
  <si>
    <t>Marketing Senior Web Developer</t>
  </si>
  <si>
    <t>Idaho Central Credit Union</t>
  </si>
  <si>
    <t>Chubbuck, ID 83202</t>
  </si>
  <si>
    <t>Overview:
Oversees, coordinates and develops the delivery, planning and implementation of the overall website strategy and project dependencies. This includes working with various departments to plan development needs, content structure and all things needed for an effective company web presence.
Responsibilities:
Responsible for overall governance and performance of ICCU.com and our multiple web properties.
Align website with organizations brand, strategy and standards.
Investigate and identify requirements for new website and applications requiring development.
Prioritize website development projects, set timelines, and assign task for completion.
Delegate essential tasks to ensure completion and proper governance.
Monitor the performance of junior team members and effectively evaluate their performance with management.
Coordinate with marketing management in approving website requests and development processes.
Manage campaign development and progress for items centralized on the corporate website.
Ability to troubleshoot and optimize web pages for security and responsiveness.
Understanding of network diagnostics and analytics tools.
Utilize available data for increased member engagement and site performance.
Recommend and manage use of other data acquired through third parties for use in webbased marketing efforts.
Maintain a working knowledge of best practices within web development, including SEO and other necessary strategies.
Help develop marketing matrices or analytics to track and report engagement.
Maintain marketing relationships with internal departments to ensure needs are fulfilled effectively.
Maintain a knowledge of competitor web presence and strategy.
Implement security measures to protect website and protect member engagement.
Development of scripts and code centered for digital attribution, user tracking and tag management.
Perform routine site audits and oversee ongoing maintenance on an as needed basis.
Work to uphold and maintain ADA compliance.
Represent the Credit Union at community events as needed.
Other duties as assigned.
Qualifications:
Bachelor’s Degree in Software Engineering, Web Development, Marketing, or a related field. 5+ years or equivalent experience in managing websites or corporate level web strategies. Proficiency in programming languages with required knowledge of WordPress, HTML/CSS, PHP, SEO, SQL, JavaScript, GitHub or version control, and web analytics. Effective UX/UI design for multi-screen, languages, and accessibility. Ability to troubleshoot and optimize web pages for security and responsiveness. Understanding of network and diagnostic tools. Preferably some financial industry experience. Have strong business, analytical, and problem-solving skills. Ability to always maintain the confidentiality of Credit Union and member records.
Performance Standard:
A demonstrated cooperative and positive attitude toward members and other Credit Union staff. Professional in appearance, attendance, quality, and quantity of work performed. Ability to analyze member needs, develop, and coordinate marketing activities to fit member needs with Credit Union products and services. Must be willing to comply with the Bank Secrecy Act and USA Patriot Act as implemented by Idaho Central Credit Union. Team member will be asked to work extended/unique hours.
Position Specific Additional Physical Requirements:
Lifting 70-80 pounds (items include money machine, coolers, tables, and other miscellaneous equipment).
Local travel, where a company vehicle is
Adequate auto insurance for driving while conducting company
Maintain a valid driver’s
Physical Requirements:
Perform tasks requiring manual dexterity (processing paperwork, filing, stapling, sorting, collating, typing, counting cash, etc.).
Sit for extended periods of time.
Lift 20-40 pounds of applicable supplies including but not limited to copy paper, cash drawers, marketing material, etc.
Repetitive motion using wrists, hands, and fingers.
Reach keyboards.
Ability to operate basic office machines (calculator, computer, telephone, copy machine, fax machine, etc.).
The above statements reflect the general details considered necessary to describe the essential functions of the job and should not be construed as a detailed description of all the work requirements that may be inherent of the job.
Must be eligible for membership at Idaho Central Credit Union to obtain employment.
Idaho Central Credit Union is an Equal Opportunity Employer. Employment decisions are made without regard to race, color, religion, national or ethnic origin, sex, age, disability, protected veteran status or other characteristics protected by law.</t>
  </si>
  <si>
    <t>https://www.indeed.com/viewjob?jk=fd92272f50e3636d</t>
  </si>
  <si>
    <t>Senior User Experience Designer</t>
  </si>
  <si>
    <t>Itel Laboratories Inc</t>
  </si>
  <si>
    <t>JOB SUMMARY
The Senior User Experience Designer focuses on user discovery, persona development, and research, complemented by proficiency in creating high-quality UI mockups and interaction designs. This role has first-hand experience establishing UX practices in a growth organization with the right balance between flexibility and rigor that achieves meaningful impact to business goals. The Lead User Experience Designer is responsible for establishing a UX presence within the product engineering team, partnering with product management and engineering leaders to understand user interactions with our products. This knowledge, along with visibility to users needs/behaviors, will be translated into actionable insights into designs that drive technical data solutions.
KEY RESPONSIBILITIES
Plans, executes, and analyzes user research activities, including user interviews, surveys, and usability testing
Collaborates with product management, engineering,, GTM and other teams to define research objectives and uncover user pain points, motivations, and opportunities that will lead to data informed decision making for product solutions
Develops detailed user personas, journey maps, and experience blueprints to articulate user needs and goals effectively
Synthesizes qualitative and quantitative research findings into actionable insights and share them across teams
Creates and maintains robust, data-driven user personas to inform product decisions and design strategy
Works closely with Marketing, GTM, product managers and cross-functional teams to align persona development with business goals and user outcomes
Advocates for the user perspective throughout the product lifecycle
Designs intuitive and user-centered interfaces, ensuring alignment with research insights and design goals
Creates wireframes, high-fidelity mockups, prototypes, and interaction flows that demonstrate design solutions
Iterates on designs based on feedback from users, stakeholders, and usability testing
Partners with marketing, enterprise architect, engineering leads, and product managers to establish design system to aid in a cohesive user experience across platforms and streamlined development overtime
Ensures design consistency and scalability through the implementation of reusable components and adherence to branding guidelines
Collaborates with developers to ensure pixel-perfect implementation of designs
Partners closely with Product Managers, Engineers, Marketing, and other stakeholders to ensure design aligns with product goals and technical constraints
Communicates research findings and design decisions effectively to both technical and non-technical audiences
Serves as a champion of user-centric design principles within the organization
ROLE QUALIFICATIONS
EDUCATION &amp; EXPERIENCE
REQUIRED
Bachelor's degree in a relevant field like graphic design, computer science, information technology, or a related design discipline
At least four (4) years of professional UX/UI design experience with a focus on user research and discovery
Proficiency in research methodologies, usability testing, and data synthesis tools
Strong design skills with expertise in Figma, Adobe Creative Suite, Sketch, or similar tools
Solid understanding of interaction design principles, information architecture, and accessibility standards
Experience working with and contributing to design systems in an Agile development environment
Excellent communication, presentation, and storytelling skills
Strong analytical and problem-solving skills with the ability to think strategically about user needs
KEY COMPETENCIES
Results-Oriented: ability to plan, schedule and organize professional schedule to achieve strategic goals within or ahead of established time frames
Adaptability to Change: ability to be flexible and supportive, react swiftly to and able to positively and proactively assimilate change in rapid growth environment
Interpersonal Communication: ability to choose a communication behavior that is both appropriate and effective for a given situation; the ability to understand and manage your own emotions, as well as recognize and influence the emotions of others
Team Orientation and Collaboration: ability to successfully build and maintain collaborative relationships to work effectively together as a team through shared responsibility, respect, and empathy to complete a shared goal for a common good
Accountability: ability to act with a clear sense of ownership; takes personal responsibility for decisions, actions, deliverables, and failures; establishes clear responsibilities and processes for monitoring work and measuring results; embraces experimentation, creativity, and positive change
Cultural Competence: ability to understand and respect values, attitudes, beliefs, and mores of the member that differ across cultures, and to consider and respond appropriately to these differences in planning, implementing, and evaluating health programs and interventions.
WORKING CONDITIONS/EQUIPMENT USE
Work is performed indoors in a typical office environment - not substantially exposed to adverse environmental conditions.
Frequent use of office machines to include telephone, computer, and printer</t>
  </si>
  <si>
    <t>https://www.indeed.com/viewjob?jk=d6268dc1e1a45fa7</t>
  </si>
  <si>
    <t>Sr React Native Developer</t>
  </si>
  <si>
    <t>$113,000 - $133,000 a year</t>
  </si>
  <si>
    <t>GalaxE.Solutions</t>
  </si>
  <si>
    <t>Hartford, CT 06103</t>
  </si>
  <si>
    <t>What You Will Do:
Designing, deploying, and managing web and mobile applications that can run on multiple platforms.
Utilizing React Native to design and develop UI components for web and mobile apps based on JavaScript.
Writing effective, scalable, and reusable JavaScript code can help create interchangeable front-end modules.
Improving front-end performance by diagnosing and fixing all system errors and bugs.
Using other JavaScript libraries (like “Redux”) to make asynchronous API calls and enhance website/mobile app performance.
Creating plans to transition React-based web and mobile apps to React Native.
Planning the data and presentation layer for the front end of all applications.
Collaborating with design, development, and customer service teams to properly understand client requirements and build top-notch apps within the stipulated time and budget.
Skills and Experience You Will Need:
Required
Possess at least 5 years of hands-on experience as a React Native Engineer or in a similar role.
Good working knowledge of HTML and CSS.
Well-versed in all aspects of JavaScript.
In-depth knowledge of UI/UX designs and wireframes.
Possess an expert-level understanding of React.js and its fundamentals.
Familiar with Gradle, XCode, and other native build tools.
Experience working with automated testing suites like Mocha, Jest, etc.
Deeply understand REST APIs, offline storage, and the document request model.
Education:
Bachelor’s degree in Computer Science, Computer/Management Information Systems, Information Technology, Software Engineering, or an associated field
Who We Are:
GalaxE, now Endava, is a professional IT services firm that specializes in platform-driven solutions and the use of automation to achieve enterprise business transformation and mission-critical change for some of the largest companies in the world. Using our proprietary solution set, GxFource®, we apply machine learning techniques and predictive analytics tools as part of a broad artificial intelligence strategy that provides effective impact and data-driven business transformation.
Since its founding, GalaxE has been dedicated to advancing the benefits of technology. Recently, we have joined forces with Endava, to offer our employees global exposure and enhanced opportunities.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
We value people and are committed to diversity and inclusion where our employees are made to feel comfortable and are encouraged to be authentic.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
Sound like you? Join us and find out for yourself what it means for you, and your career, to be part of the GalaxE team. Let’s build something, together.
*Equal Opportunity Employer/Veterans/Disabled
** Pay is based on several factors including market location and may vary depending on actual job-related knowledge, skills, and experience.
Physical Requirements:
Prolonged periods of remaining stationary at a desk and working on a computer
Must be able to lift to 15 lbs., as needed
Must be able to work on-site (corporate/client offices), as needed (not applicable for 100% remote roles)
Occasionally required to bend, kneel, crouch, and reach overhead.
Hand-eye coordination necessary to operate computers and various pieces of office equipment.
Specific vision abilities required include close vision, the ability to tolerate fluorescent lighting, and the ability to adjust focus.
Employees must be able to perform the physical requirements of the position satisfactorily and, if requested, reasonable accommodations will be made to enable employees requiring accommodations to perform the essential functions of their jobs, absent undue hardship.
For more information, please visit https://info.endava.com/galaxe-has-joined-endava</t>
  </si>
  <si>
    <t>https://www.indeed.com/viewjob?jk=54a4c3bfa17f990a</t>
  </si>
  <si>
    <t>Product Designer</t>
  </si>
  <si>
    <t>Delphi Digital</t>
  </si>
  <si>
    <t>Company Description
Delphi Digital is a research-driven firm comprised of a global hivemind dedicated to making crypto happen sooner and better than without us. It consists of three separate entities (Research, Labs, and Ventures) with a shared brand and a shared mission.
Job Description
The Delphi Digital Consulting team is seeking a multi-disciplinary Product Designer with minimum 5 years experience to join our powerhouse team of designers, marketers and developers building the future of finance and Web3 at Delphi. As a Product Designer your creative energy should come through in your dazzling portfolio which may consist of a mixture of UI/UX, product and visual design. This role would suit an individual who is excited by the idea of contributing to a larger design vision and working with a variety of clientele.. At your core you have an excellent eye for design fundamentals and are no stranger to design practices and design systems and you’re comfortable with crafting new designs using Figma, and working with a high degree of autonomy.
Location: Remotely from anywhere in the world
Key Responsibilities
Design Vision &amp; Strategy
Drive the design vision for client projects by translating complex crypto concepts into intuitive user experiences.
Participate in client-facing workshops to gather requirements and present design concepts.
User Research &amp; Testing
Plan and conduct user research to understand target audiences, market needs, and user behaviors in the crypto space.
Validate design decisions through iterative testing, feedback sessions, and user interviews.
End-to-End Product Design
Create wireframes, user flows, interactive prototypes, and high-fidelity mockups for both web and mobile applications.
Collaborate closely with engineering teams to ensure design feasibility, smooth handoffs, and cohesive implementation.
Website UX/UI
Design and optimize user experiences for corporate and marketing websites, landing pages, and other web touchpoints.
Ensure responsive design, accessibility, and brand consistency across all digital channels.
Work closely with marketing and development teams to create engaging, conversion-focused website experiences.
Stakeholder Collaboration
Work cross-functionally to integrate user insights, business objectives, and technical constraints into cohesive design solutions.
Communicate design rationale and solutions effectively to both technical and non-technical stakeholders.
Design Systems &amp; Guidelines
Develop and maintain design systems, style guides, and component libraries that can be scaled across multiple client projects.
Ensure consistency in look, feel, and interaction patterns across products and websites.
Continuous Improvement
Stay informed on the latest blockchain, crypto, and Web3 design trends and tools.
Proactively contribute ideas for new tools, processes, or improvements to existing design approaches
Qualifications
Experience: 5+ years of professional experience in Product Design, UX/UI Design, or similar roles.
Portfolio: Demonstrable portfolio showcasing user-centric design processes and final deliverables (web and/or mobile apps).
Crypto/Web3 Knowledge: Familiarity with blockchain, cryptocurrencies, or decentralized applications (dApps) is highly preferred (strong interest is essential).
Technical Collaboration: Ability to collaborate effectively with software engineers and product managers; experience in design handoffs using tools like Figma, Sketch, or Adobe XD.
Research &amp; Testing Expertise: Strong background in planning and conducting user research, usability testing, and iterating based on findings.
Communication &amp; Collaboration: Excellent verbal and written communication skills in English; comfortable presenting to executive-level stakeholders.
Adaptability: Comfortable working in a fast-paced, ambiguous environment with multiple client projects.
Tools &amp; Software: Proficiency in industry-standard design tools (Figma, Sketch, Adobe Creative Suite, etc.) and prototyping tools (InVision, Framer, ProtoPie, etc.).</t>
  </si>
  <si>
    <t>https://www.indeed.com/viewjob?jk=71576c317e59967f</t>
  </si>
  <si>
    <t>Director of User Experience (UX)</t>
  </si>
  <si>
    <t>iBusiness Funding</t>
  </si>
  <si>
    <t>About iBusiness Funding
iBusiness Funding is a leader in providing innovative Software as a Service (SaaS) solutions for banks and lenders, with a specialization in SBA lending. We build scalable lending platforms that streamline the business lending process, allowing lenders to efficiently deliver capital to small and medium-sized businesses.
To date, we’ve processed over $7 billion in SBA loans and handle more than 1,000 business loan applications daily. Our team is driven by our core values of innovation, integrity, enjoyment, and family.
As a top five SBA 7(a) preferred lender, our parent company offers SBA express and small loan capabilities. Join us and be part of a team that’s transforming the finance industry and empowering businesses to thrive!
Role Overview:
As the Director of UX, you will lead the charge in designing, managing, and enhancing the user experience across our platform. You will blend hands-on design work with leadership, guiding a talented team of designers while collaborating closely with product managers and engineers in a fast-paced, agile environment.
Key Responsibilities:
Strategic Leadership: Define and drive the UX vision and strategy, ensuring alignment with product and business goals.
Hands-On Design: Actively contribute to design work, from ideation to execution, utilizing tools like Figma or similar platforms.
Team Management: Mentor, guide, and provide actionable feedback to a team of UX/UI designers to ensure high-quality output and professional growth.
Collaboration: Work cross-functionally with Product Managers, Engineers, and other stakeholders to align UX initiatives with product development cycles.
Process Development: Establish and optimize design processes and workflows that enhance efficiency and collaboration in an agile environment.
User Research: Lead user research initiatives to gather insights, validate designs, and inform product decisions.
Design Quality: Ensure consistent delivery of visually compelling, user-centered designs that drive engagement and satisfaction.
Qualifications:
Experience: 8+ years in UX/UI design, with at least 3 years in a leadership role.
Skills:
Proficiency in Figma or similar design tools.
Strong portfolio showcasing experience with SaaS platforms.
Expertise in agile methodologies and fast-paced product development environments.
Leadership: Proven track record of leading and mentoring design teams, fostering creativity, and delivering results.
Collaboration: Adept at working closely with Product and Engineering teams to translate business goals into user-focused solutions.
Problem-Solving: Exceptional ability to balance strategic thinking with hands-on execution.
Physical Demands:
The physical demands of the position are typical of those found in a traditional office environment. Employee will not need to walk significant distances nor lift substantial weight. Employee will need to be able to remain seated at a desk for 8-9 hours in a typical workday.
Conclusion: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
The company is an equal opportunity employer and will consider all applications without regard to race, sex, age, color, religion, national origin, veteran status, disability, genetic information or any other characteristic protected by law.</t>
  </si>
  <si>
    <t>https://www.indeed.com/viewjob?jk=61442375a150c7b5</t>
  </si>
  <si>
    <t>Sr. UX/UI Designer</t>
  </si>
  <si>
    <t>Oteemo, Inc</t>
  </si>
  <si>
    <t>Company Description
We are an industry-leading technology consulting firm dedicated to empowering organizations through cloud native and enterprise DevSecOps transformations. Our team of experts are passionate about leveraging cutting-edge technologies to deliver exceptional value to our clients. We specialize in executing innovative technical solutions using cloud native principles, containers, and extreme automation-based DevSecOps practices.
At our core, we believe in pushing boundaries and setting new standards. Our commitment to excellence is what sets us apart, and it's why our clients choose to work with us. We understand that delivering superior technical solutions requires a team of recognized professionals. If you have a passion for building cloud native systems, applications, and automation solutions in the cloud, and if you're seeking to join a company that is a powerhouse in Enterprise DevSecOps and Cloud Native domains, then you've come to the right place. We foster a dynamic, inclusive, and collaborative environment that encourages innovation and continuous learning. As a member of our team, you'll have the opportunity to work on exciting projects, tackle complex challenges, and make a significant impact in enabling digital transformation for our clients. Join us and be part of a team that thrives on pushing the boundaries of what's possible in technology.
Job Description
As the Sr. UX/UI Designer, ensure an accurate translation of a client requirements into design. Measure and optimize web-based applications to enhance usability, leveraging industry trends and exploring several approaches to solve end-user problems and provide the best user experience. Work hand-in-hand with client stakeholders and Product Owners/Product Managers to strategize and develop a suite of applications for various operating systems including Windows, Web, Android, and iOS.
Key Responsibilities:
Design user interfaces for cloud management platforms, security dashboards, and DevOps tools that balance functionality with usability
Create end-to-end user experiences that streamline complex technical workflows for developers, operations teams, and security professionals
Develop and maintain design systems that ensure consistency across multiple cloud-native applications
Conduct user research and usability testing with technical stakeholders to validate design decisions
Collaborate with engineering teams to ensure feasible implementation of design solutions
Create interactive prototypes to demonstrate complex user flows and system interactions
Contribute to product strategy by advocating for user needs and identifying opportunities for experience improvements
Improve user efficiency and reduce cognitive load in complex technical tasks
Enhance user adoption of cloud and DevOps tools
Standardize design patterns across technical products
Reduce training needs through intuitive interface design
Support compliance requirements through clear security interfaces
Qualifications
5-7 years of UI/UX design experience, with focus on technical products
Portfolio demonstrating complex enterprise application design
Track record of shipping successful products in technical domains
Experience working in agile development environments
Understanding of cloud-native architectures and DevOps workflows
Familiarity with security concepts and compliance requirements
Knowledge of technical user personas (developers, operations, security teams)
Experience with enterprise software and B2B products
Strong visual design capabilities
Excellence in interaction design and information architecture
User research and usability testing expertise
Ability to communicate design decisions to technical stakeholders
Strong problem-solving and analytical skills
Experience with design documentation and specification
Additional Information
We Value:
Drive: Passion and energy to implement quality technical solutions. Self-motivation and intellectual curiosity
Commitment to Quality: Passion to conceive and produce world-class solutions that drive real-world value for the customer
Customer Focus: Consultative approach to solving problems for customers. Expectations management.
Communication: Superior communication skills. Ability to clearly articulate problems, solutions, risks, rewards etc. (written and verbal)
Technical Skills: Love for technology. You have to be inherently passionate about technology.
Business Acumen: Technology ultimately is used to enable the business. We look for people who understand how the businesses can be enabled through their technical solutions
What we offer:
Ability to make a noticeable difference for the organization and our customers
Tremendous growth opportunity by becoming part of a rapidly growing organization. It’s not your tenure but what you can bring to the table that defines how your career will be shaped. You control your growth.
Complex but interesting challenges to improve the depth and breadth of your technical and business skills. Our consultants are business technologists and understand how technology drives business.
Competitive pay and benefits
Oteemo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 Oteemo complies with the law regarding reasonable accommodations for handicapped and disabled employees.</t>
  </si>
  <si>
    <t>https://www.indeed.com/viewjob?jk=324591d0e4d3d3df</t>
  </si>
  <si>
    <t>UI/UX Designer Subject Matter Expert (SME)</t>
  </si>
  <si>
    <t>About the company:
 VivSoft is an emerging technology company that specializes in using modern technologies to solve our clients' toughest mission challenges. We are focused on Cloud, Enterprise DevSecOps, Artificial Intelligence, and Digital Customer Experience to drive mission-enabling digital transformation. Our passion is building mission-focused, open, scalable solutions. We are a diverse team of strategists, engineers, designers, and creators experienced in building high-performance software and AI factory accelerators by embracing automation.
Job Summary:
We are seeking a highly skilled and creative UI/UX Designer Subject Matter Expert (SME) to join our team on a critical Department of Defense (DoD) project. As a UI/UX SME, you will lead the design of user-centric interfaces that meet the highest standards of usability, accessibility, and security required by the DoD. You will collaborate with stakeholders, developers, and other designers to create intuitive and engaging user experiences for complex applications. We value innovation, collaboration, and a deep understanding of user needs, providing an environment where your expertise will directly contribute to the usability and effectiveness of Defense systems critical to national security.
Key Responsibilities:
Oversee the design of user interfaces and user experiences for complex DoD applications, ensuring they are intuitive, engaging, and meet user needs.
Conduct user research through interviews, surveys, and usability testing.
Develop wireframes, prototypes, and user flows to visualize design concepts and iterate based on user feedback and results.
Ensure all designs comply with DoD accessibility standards and best practices for usability, creating inclusive experiences for all users.
Work closely with developers, product managers, and other stakeholders to integrate design into the development process, ensuring a seamless user experience.
Create and maintain design systems and style guides to ensure uniformity.
Provide expert guidance on UX best practices, advocating for human-centered design approaches and methodologies.
Keep up to date with the latest design trends, tools, and technologies to continuously improve our UI/UX design capabilities.
Mentor and guide junior designers, fostering a culture of learning and continuous improvement within the design team.
Ensure all design practices and deliverables comply with DoD regulations and cybersecurity standards, contributing to the overall security posture of the project.
Skills/Qualifications:
Active DoD security clearance or the ability to obtain one
Education: Bachelor's or master's degree in graphic design, Human-Computer Interaction, or a related field.
Experience: 8+ years in UI/UX design, including at least 3 years in a senior or SME role.
Strong proficiency in UI/UX design tools such as Figma, Sketch, Adobe XD.
Experience with user research methodologies and usability testing.
Knowledge of accessibility standards Section 508, WCAG, and best practices.
Familiarity with front-end development technologies such as HTML, CSS, JavaScript to effectively communicate with development teams.
Strong understanding of design systems and component-based design approaches.
Excellent communication and collaboration skills.
Strong problem-solving and critical-thinking abilities.
Ability to present and advocate for design concepts to stakeholders at all levels.
Experience with DoD-specific projects or within a government environment.
Relevant certifications such as Certified Usability Analyst (CUA) or Human Factors International (HFI).</t>
  </si>
  <si>
    <t>https://www.indeed.com/viewjob?jk=9b26cbd3e46ae629</t>
  </si>
  <si>
    <t>UX/UI Designer</t>
  </si>
  <si>
    <t>Autonomous Solutions</t>
  </si>
  <si>
    <t>Mendon, UT 84325</t>
  </si>
  <si>
    <t>About Us
At Autonomous Solutions, Inc. (ASI), we are a global leader in vehicle automation solutions. Our technology enables safe, efficient, and scalable automation for industries such as mining, agriculture, construction, and more. With a commitment to innovation and excellence, ASI continues to push the boundaries of what is possible in autonomous technology. Our Mission is to help you reach your potential through innovative robotic solutions. We pride ourselves in our core values: Safe, Simple, Transparent, Growth, Humble, and Attention to Detail.
About the Role
ASI is looking for an energetic and driven UX/UI Designer to elevate our user experiences for our global customers, set high design standards, and leverage profound human understanding to deliver extraordinary products.
This multifaceted role applies user-centered design principles in partnership with product management and software delivery teams to inform and improve the user experience of ASI's command and control platform. You will interact with business stakeholders, Product Managers, developers, and QA professionals to develop a shared understanding of the outcomes we strive to achieve for the business and our customers. Your ability to drive the user experience, set high design standards, and simplify complex problems will be pivotal to our mission.
Job Duties
Partner with Product Managers and Customers to understand user needs and make informed design decisions.
Analyze customer requirements and user needs to design intuitive user flow diagrams that integrate seamlessly with ASI's digital platform and UX strategy.
Translate concepts into sketches, wireframes, and prototypes for stakeholder and user feedback.
Conduct usability testing and gather user feedback to iterate and refine designs, continuously improving the overall user experience.
Create high-resolution UI mock-ups consistent with UI guidelines and ASI's core value of simplicity.
Review the technical feasibility of designs with software engineers to create high-quality user interface solutions that meet program timelines.
Collaborate closely with software engineering to ensure successful execution of delivered designs.
Contribute to building and promoting UI guidelines and UX design standards.
Stay current on UX/UI trends, techniques, and best practices for optimal designs.
Requirements
Strong understanding of and experience with HTML, CSS, and JavaScript (Angular 2 preferred).
Bachelor's (or Master's) degree in User Experience Design, Computer Science, Cognitive Psychology, Human-Computer Interaction, Human Factors, or a related field (or equivalent work experience).
A digital portfolio showcasing a track record of crafting simple UI/UX solutions for complex problems.
7+ years of experience in UI/UX Design.
Proficiency in UX design tools (e.g., Figma, Adobe XD, InVision).
Knowledge of Agile methodologies (Scrum, Kanban) and software development practices.
Experience with lifecycle management tools such as JIRA, DevOps, etc.
The ability to clearly articulate your design decisions.
Preferred Qualifications
Design experience for mobile platforms (iOS and Android).
Experience applying user experience research data to design decision-making.
Experience conducting user experience studies, surveys, and interviews.
Proven ability to lead strategic initiatives that enhance user experience from conception through innovative design and execution.
Benefits
ASI offers a rich benefit package including:
401k with employer match
Generous HSA contribution
Employee Stock Ownership Plan
PTO, Paid Holidays, and Flextime
Paying 90% of employee's medical plan
EEO Statement
At Autonomous Solutions, Inc. (ASI), we are committed to fostering a diverse, inclusive, and equitable workplace where all employees and applicants have equal opportunities. We prohibit discrimination and harassment of any kind based on race, color, religion, sex, national origin, age, disability, genetic information, veteran status, sexual orientation, gender identity, or any other legally protected characteristic. ASI complies with all applicable federal, state, and local laws regarding non-discrimination in employment and is dedicated to providing reasonable accommodations for individuals with disabilities throughout the hiring process.</t>
  </si>
  <si>
    <t>https://www.indeed.com/viewjob?jk=a53598c3685f2674</t>
  </si>
  <si>
    <t>Growth PM, Mobile &amp; App Store Optimization</t>
  </si>
  <si>
    <t>$210,000 - $265,000 a year</t>
  </si>
  <si>
    <t>About the Team
As part of the Growth team, you'll be at the forefront of bringing OpenAI's technology to the world. This team works on high-impact projects that aim to amplify our global user base and drive the long-term growth of our products through data analysis, value creation, and experimentation. We aim to make our innovative tools universally accessible, transcending geographic, economic, or platform barriers.
About the Role
OpenAI is seeking a dedicated Mobile Growth &amp; ASO PM to boost ChatGPT’s visibility in app stores, optimize the mobile user journey, and enhance in-app conversion and monetization. This role exists to streamline the end-to-end mobile experience—from discovery to onboarding to retention—and drive meaningful, measurable growth outcomes.
This role is based in San Francisco, CA or New York City, NY. We use a hybrid work model of 3 days in the office per week and offer relocation assistance to new employees.
In this role, you will:
Optimize App Store Presence
Create, maintain, and execute a roadmap of ASO strategies—testing visuals, messaging, and keywords—to boost app store discoverability and conversions.
Fuel Mobile User Acquisition &amp; Monetization
Prioritize initiatives that enhance acquisition, drive in-app signups, and increase subscription revenue, leveraging user insights to tailor mobile marketing campaigns.
Analyze User Journeys
Dig into both qualitative and quantitative data to identify UX pain points, optimize user flows, and continuously improve feature performance.
Design and Execute Experiments
Run A/B and multivariate tests (in collaboration with data science and engineering) to validate hypotheses and refine the mobile user experience—using tools such as AppsFlyer, Mixpanel, or Firebase.
Leverage Mobile Analytics Tools
Monitor critical metrics (e.g., installs, signups, LTV) and uncover trends to help guide future optimizations.
Cultivate a Culture of Testing
Share insights, test results, and ongoing learnings to drive agile, iterative growth strategies across the organization.
Stay Ahead of Industry Trends
Track evolving app store algorithms, competitor tactics, and AI industry benchmarks to keep ChatGPT’s mobile experience on the cutting edge.
Regularly Report on KPIs
Provide transparent, data-driven updates on key metrics including conversion rates, daily active users (DAUs), retention, and in-app revenue.
You might thrive in this role if you are/have:
Extensive experience in conversion rate optimization, mobile product management, mobile measurement/analytics, growth and monetization strategy, international growth strategy, and growth marketing.
Strong proficiency with analytics tools such as Google Analytics for Firebase, Mixpanel, Amplitude, AppsFlyer, etc.
Demonstrated experience designing and executing A/B and multivariate tests with tools like Statsig, Adobe Target, Optimizely, AB Tasty, etc.
In-depth knowledge of SEO and ASO.
Familiarity with mobile UX/UI design principles and experience working with MMPs.
Excellent analytical skills and a data-driven mindset.
Strong written and verbal communication skills, with the ability to present complex findings clearly.
Skilled in SQL for advanced data analysis.
Experience in both B2B and B2C/consumer product environments.
A passion for AI and its potential to transform business growth and digital experiences.
About OpenAI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We are an equal opportunity employer and do not discriminate on the basis of race, religion, national origin, gender, sexual orientation, age, veteran status, disability or any other legally protected status.
OpenAI Affirmative Action and Equal Employment Opportunity Policy Statement
For US Based Candidates: Pursuant to the San Francisco Fair Chance Ordinance, we will consider qualified applicants with arrest and conviction records.
We are committed to providing reasonable accommodations to applicants with disabilities, and requests can be made via this link.
OpenAI Global Applicant Privacy Policy
At OpenAI, we believe artificial intelligence has the potential to help people solve immense global challenges, and we want the upside of AI to be widely shared. Join us in shaping the future of technology.</t>
  </si>
  <si>
    <t>https://www.indeed.com/viewjob?jk=01ff5c58a78ae5fa</t>
  </si>
  <si>
    <t>UI Developer</t>
  </si>
  <si>
    <t>ActioNet</t>
  </si>
  <si>
    <t>ActioNet is seeking a UI Developer for an immediate, a REMOTE opportunity with occasional travel (10%) to the Washington, D.C. area. This role requires U.S. citizenship to be eligible for federal government security clearance.
Join our team as a UI Developer (Front-End Developer), where you’ll create seamless, accessible interfaces that enhance user experiences across all devices and browsers. You’ll integrate user feedback to improve designs and ensure compliance with accessibility standards, including Section 508. Ideal candidates bring a solid foundation in HTML, CSS, and JavaScript, with experience in responsive design and front-end frameworks like React or Angular.
Duties and Responsibilities
Develop and implement responsive, high-performance front-end interfaces that ensure a seamless experience across multiple browsers and devices.
Continuously enhance interface design based on user feedback, integrating insights to improve overall usability and satisfaction.
Ensure full compliance with accessibility standards, including Section 508 and WCAG guidelines, to create inclusive user experiences for all audiences.
Leverage new UI technologies and frameworks, such as React, Angular, and Vue.js, to build modular and reusable front-end components that optimize speed and efficiency.
Collaborate with design teams to incorporate advanced UI/UX principles, including motion design, micro-interactions, and advanced CSS animations.
Implement design systems and component libraries to streamline UI consistency and scalability across the platform.
Experiment with emerging technologies, such as WebAssembly, CSS Grid, and Flexbox, to improve layout precision and performance.
Utilize RESTful APIs and integrate front-end interfaces with back-end services, enabling dynamic content updates and real-time data rendering.
Employ tools like Figma, Sketch, or Adobe XD for design mockups, ensuring alignment with project specifications and client needs.
Support integration of the front-end into Adobe Experience Manager (AEM) or similar tools/technologies as needed.
Develop multi-browser support for www.census.gov, ensuring compatibility with Internet Explorer, Chrome, Safari, Firefox, and Edge.
Basic Qualifications (required)
Bachelor’s degree in Computer Science, Design, or a related field.
3+ years of experience in front-end development with strong proficiency in HTML, CSS, and JavaScript.
Solid understanding of accessibility standards, responsive design, and UI/UX best practices.
Experience working with Front-End Framework such as VUE,React, or Angular.
Experience in 508 Compliance and multi-browser support (Internet Explorer,Chrome,Safari, Firefox and Edge).
Preferred Qualifications
Experience with modern front-end frameworks such as React, Angular, or Vue.js, and knowledge of their component-based architecture.
Familiarity with Content Management Systems (CMS) like Adobe Experience Manager, WordPress, or similar platforms.
Knowledge of design tools like Figma, Sketch, or Adobe XD, and experience with building design systems or using component libraries.
Interest in and adaptability to emerging front-end technologies, frameworks, and tools that enhance user experience and interface performance.
Knowledge of SEO principles and best practices.
Local candidate based on the East Coast, within commuting distance of Washington, DC.
ActioNet is a CMMI-DEV Level 4, CMMI-SVC Level 4, ISO 20000, ISO 27001, ISO 9001, HDI-certified, woman-owned IT Solutions Provider with strong qualifications and expertise in Agile Software Engineering, Cloud Solutions, Cyber Security, and IT Managed Services. With 25+ years of stellar past performance, ActioNet is the premier Trusted Innogrator!
Core Capabilities:
Advanced and Managed IT Services
Agile Software Development
DevSecOps
Cybersecurity
Health IT
C4ISR &amp; SIGINT
Data Center Engineering &amp; Operations
Engineering &amp; Installation
Why ActioNet?
At ActioNet, our Passion for Quality is at the heart of everything we do:
Commitment to Employees: We are committed to making ActioNet a great place to work and continue to invest in our ActioNeters.
Commitment to Customers: We are committed to our customers by driving and sustaining Service Delivery Excellence.
Commitment to Community: We are committed to giving back to our community, helping others, and making the world a better place for our next generation.
ActioNet is proud to be named a Top Workplace for the eleventh year in a row (2014 - 2024). We have a 98% customer retention rate. We are passionate about the inspirational missions of our customers, and we entrust our employees and teams to deliver exceptional performance to enable the safety, security, health, and well-being of our nation.
What's in It For You?
As an ActioNeter, you get to be part of an exceptional team and a corporate culture that nurtures mutual success for our customers, employees, and communities. We give you the tools to be successful; all you need to do is bring your best ideas, your energy, and a desire to develop your skills, experience, and career. Are you ready to make a difference?
ActioNet is an equal-opportunity employer and values diversity at our company. We do not discriminate based on race, religion, color, national origin, gender, sexual orientation, age, marital status, veteran status, or disability status.
Full-Time Employees are eligible to participate in our ActioNet’s Benefits Program:
Medical Insurance
Vision Insurance
Dental Insurance
Life and AD&amp;D Insurance
401(k) Savings Plan
Education and Professional Training
Flexible Spending Accounts (FSA)
Employee Referral and Merit Recognition Programs
Employee Assistance and Identity Theft Protection
Paid Holidays: 11 per year
Paid Time Off (PTO)
Disability Insurance
Job Type: Full-time</t>
  </si>
  <si>
    <t>https://www.indeed.com/viewjob?jk=891beb9756960f9e</t>
  </si>
  <si>
    <t>(USA) Distinguished, Design Researcher</t>
  </si>
  <si>
    <t>$130,000 - $260,000 a year</t>
  </si>
  <si>
    <t>Walmart</t>
  </si>
  <si>
    <t>Position Summary...
What you'll do...
Managing Functional Partnerships : Requires knowledge of: Stakeholder identification and mapping; Stakeholder analysis; Stakeholder communication; Stakeholder engagement techniques; Stakeholder management effectiveness tools and methods; Fluency in many specialized business vernacular; Deep understanding of diverse markets to deliver customer and business value; adapt style and best practices to accommodate cultural differences. To collaborate with partners in the value chain to achieve desired outcomes across international markets. Lead cross-functional strategic technology focused initiatives and encourage team to cultivate relationships across the businesses and markets. Establishes best practices in the relevant functional area for team members to collaborate with people having different perspectives. Facilitate cross functional team thinking and brainstorming activities to collectively create and share ideas. Establish shared goals and information sharing platform to foster collaboration. Resolve technical and business issues related to collaborative efforts in varying business conditions. Seek out individuals with different perspectives to help foster creativity and personal growth. Usability Testing and Iteration: Requires knowledge of: User profiles; Testing scenarios; Documentation; Test plans To perform testing against a design specification. Assists in the development of a set of specific suites of tests and the goals for each test. Works with customers to develop test scenarios and conducts acceptance tests on user stories. Participates in a specific user acceptance testing process. Records and stores test cases, associated input data, operations, and expected results. Influencing and Building Stakeholder Consensus : Requires knowledge of: Verbal/Non-verbal behaviors; Application and allocation of Business Communication styles/techniques in ambiguous and challenging situations; Communication channels/mediums; Interpersonal skills and universal relationship building with ability to connect seemingly unconnected parties; Influencing styles. To lead discussions with varying viewpoints confidently. Influence diverse audiences using customized communication and appropriate frameworks. Leverage fact-based data &amp; analytics insights to build a cohesive narrative and present in a clear, concise and meaningful way. Demonstrate superior decision and coordination skills when faced with conflicting or ambiguous inputs. Become a trusted advisor to diverse stakeholders, influencing them to act on the product/technology matters. Provide respectful, effective, timely feedback and seek, internalize, and utilize received feedback. Design Research : Requires knowledge of: Principles of research; Best practices of qualitative and quantitative research; Data analysis techniques; Techniques to detect gaps in information; Legal risks, factual errors, and breaches of codes of conduct involving the use of research material; Organizational research requirements; Success metrics for research projects; Purpose of research and how it will be used; Values, limitations, and risks of sources and social networks for research purposes; Emerging methods for obtaining relevant information. To commission and oversee the research project plans until project reaches the finalization stage. Drives the main research objectives and resource constraints of projects. Determines research procedures and research methods best suited to collect and analyze information. Oversees the interpretation of research findings to ensure relevancy. Drives improvements to research processes and practices to improve research outcomes. User Discovery: Requires knowledge of: User experience strategies; User interviews and surveys; User journeys; Story boards; Contextual inquiries. To demonstrate awareness of trends in user consumption habits to develop or improve interaction design and user experience strategies. Proactively identifies areas for user profile enhancements and new participatory design features based on user interviews and surveys. Plans site visits to end users. Maintains appropriate records of user observations. Presents data from site visits in ways that can be used to drive design (for example, user stories, user journey maps). Critically evaluates previous user research from multiple sources and perspectives. Driving Customer/Client Needs : Requires knowledge of: Customer and business problems; Dependencies and impacts on product processes/ways of working; Journey mapping; Process optimization; Communication and influencing techniques. To build and maintains relationships with customers to build a strong understanding of customer problems, goals, and motivations. Creates processes to gather and analyze end user experiences with a product. Builds a deep understanding of customer problems to evaluate user risks and rewards and make decisions. Drives the development of holistic solutions that focus on customer readiness and engagement. Creates avenues to enable continuous and JIT feedback from customers. Designs and implements new, barrier-free processes, solutions, and practices based on business priorities.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 Cultivates an environment where associates respect and adhere to company standards of integrity and ethics by integrating these values into all programs and practices; developing consequences for violations or non-compliance; and supporting the Open Door Policy.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 Leadership Expectations Respect for the Individual: Builds high-performing, diverse teams; seeks, and embraces differences in people, cultures, ideas and experiences; creates a workplace and equitable experiences where associates feel seen, supported and connected through culture of belonging so associates thrive and perform; drives a positive associate and customer/member experience for all. Respect for the Individual: Creates a discipline and focus around developing talent through feedback, coaching, mentoring, and developmental opportunities; builds the talent pipeline, fosters an environment allowing everyone to bring their best selves to work, empowers associates and partners to act in the best interest of the customer and company, and regularly recognizes others' contributions and accomplishments; supports strategies and drives initiatives that attract and retain the best, diverse talent. Respect for the Individual: Builds strong and trusting relationships with team members and business partners; works collaboratively and cross-functionally to achieve objectives; and communicates and listens attentively, with energy and positivity to motivate, influence, and inspire commitment and action. Acts with Integrity: Maintains and promotes the highest standards of integrity, ethics and compliance; models the Walmart values and leads by example to foster our culture; supports Walmart's goal of becoming a regenerative company by making a positive impact for associates, customers, members, and the world around us. Acts with Integrity: Ensures that teams follow the law, our code of conduct and company policies; promotes an environment where associates feel comfortable sharing concerns, and models our culture of non-retaliation; listens to concerns raised by associates and takes action, and enables others to do the same; holds self and teams accountable for achieving results in a way that is consistent with our values. Acts with Integrity: Acts as an altruistic servant leader and is consistently humble, self-aware. Service to the Customer/Member: Delivers expected business results while putting the customer/member first and consistently applying an omni-merchant mindset and acting with an Every Day Low Cost mindset to drive value and Every Day Low Prices for customers/members. Service to the Customer/Member: Adopts a holistic perspective that considers data, analytics, customer/member insights, and different parts of the business when making plans and implementing strategies. Strive for Excellence: Consistently raises the bar and seeks to improve; demonstrates curiosity and a growth mindset; seeks feedback, asks thoughtful questions, and fosters an environment that supports learning, innovation, learning from mistakes, and intelligent risk-taking; and exhibits resilience in the face of setbacks. Strive for Excellence: Drives continuous improvements, supervises the adoption of new technology, and supports digital disruption in line with Walmart's business model.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
The annual salary range for this position is $130,000.00-$260,000.00
Additional compensation includes annual or quarterly performance bonuses.
Additional compensation for certain positions may also include:
- Stock
Minimum Qualifications...
Outlined below are the required minimum qualifications for this position. If none are listed, there are no minimum qualifications.
Option 1: Bachelor's degree in UI/UX design, graphic design, visual communication, product design, computer science, information technology, or related area and 6 years' experience in market research, business analysis, UX design research, or related area.
Option 2: 8 years' experience in market research, business analysis, UX design research, or related area.
As permitted by applicable law, provide evidence of full vaccination as defined by CDC guidelines OR secure approval of medical or religious accommodation for the vaccination mandate.
Preferred Qualifications...
Outlined below are the optional preferred qualifications for this position. If none are listed, there are no preferred qualifications.
Driving product development in a design research area, Market Research, Business Analysis, UX Design Research, or related area, Master's degree in UI/UX Design, Interactive and Visual Design, Product Design, or related area, Related industry experience (for example, retail, supply chain, eCommerce, healthcare), Research or design certification (for example, IDEOU - Foundations in Design Thinking Certificate),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508 Sw 8Th St, Bentonville, AR 72712, United States of America</t>
  </si>
  <si>
    <t>https://www.indeed.com/viewjob?jk=c3606b72ca5af47d</t>
  </si>
  <si>
    <t>Manager Experience Designer, Design Systems</t>
  </si>
  <si>
    <t>Capital One</t>
  </si>
  <si>
    <t>Manager Experience Designer, Design Systems
This is a Hybrid position located in Plano, TX. Relocation to Plano, TX is required if you're not located in the Dallas, TX area.
At a Glance
The Manager Experience Designer, Design Systems sets the tone and strategy of our FS Design System from a development perspective. This person will Lead as a individual contributor.
Role Focus
The Design System Visual Designer Lead is responsible for setting the tone and strategy of the FS Design System from a development perspective. They’ll work alongside the Design System Front End Designer Lead, who is responsible for a similar effort from a visual design perspective. Additional responsibilities include:
Serving as part of the Design Architecture Leadership Team, advocating and representing the collective perspective of Design Architecture’s designers
Leading the visual design and implementation of the FS Design System including typography, color, iconography and componentry, and the tools, resources and documentations to support the system
Supporting the Head of Design Architecture with the Strategic Direction and Impact of FS Design System (design focus)
Learning about FS Design System needs, development and adoption as the primary partner to our Design Leads
Supporting influence of the Enterprise Design System/Gravity, and driving from a development perspective
Ensuring the design feasibility of UI/UX designs
Creating and maintaining automated tests to ensure quality while saving time and money
Setting design standards and best practices for the Design Architecture team
Collaborating with other team members and stakeholders
Supporting our Design System customers where they’re at, through working with them to understand issues and challenges and working with the Design Architecture team to resolve those issues and challenges in an expedient manner
Reporting team and system progress regularly, with a focus on development
Managing the workload and priorities of additional designers under the direction and support of the Head of FS.xd Design Architecture
Providing growth and people leadership for Design System designers within FS Design Architecture
Providing additional lift for designer support within team (helping spread existing responsibilities that are shared today)
What We’re Looking For
Systems Thinker: You have a knack for stepping back and looking beyond the immediate problem to see how it fits into the larger ecosystem – across channels, touchpoints, and platforms – and then diving in to nail the important details.
Intrapreneur: You’ll think about the team, the product, and the customer as parts of your own business; it needs a purpose – whether to solve a problem, entertain, educate, or delight – and you’ll measure its performance against these goals. You don’t wait for the next order to be issued. You seek opportunities and build the case for where the team needs to move next in order to bring the greatest impact.
Data-Driven: You are clear in articulation of intent and goals, and you know how to use data and research to back up your work. You’ll seek out analytics and user testing data to help you make design decisions, support your design decisions, and iterate on your past design decisions – all so we constantly get better at getting better.
Facilitator: You are at your best when leading stakeholders and partners through brainstorming sessions, workshopping solutions in a truly collaborative fashion.
Detail Oriented: You impress your teammates with the ability to pick out small nuances that no one else seems to notice. You’re proud that your production files are always pixel perfect and you’ve thought through every permutation of your designs, making the development process smooth sailing.
Flexible: You know that projects can adjust at the drop of a hat, you are adaptable and welcome change.
What You’ll Bring
In-depth knowledge and experience with design systems and a desire to challenge the status quo and innovate
Deep expertise in design thinking
Experience delivering high-quality specifications and documentation for system additions and enhancements
A cross-disciplinary mindset and an ability to work directly with a design team to facilitate the building of components, patterns and templates
A passion for creating design solutions that are inclusive and accessible to provide a great experience for all users
An educational mindset and desire to support system adopters through onboarding sessions, 1:1 troubleshooting, and ongoing training support
Basic Qualifications
Bachelor’s Degree
At least 4 years of experience with FIGMA (or Design System Tool)
At least 4 years of experience with Design System components and responsive layouts
At least 4 years of experience with User Experience design
At least 2 years of experience working on a design system
At least 2 years of experience in a visual design leadership role overseeing strategic projects
At least 2 years working with W3C standards to enable accessibility best practices for the web and applications
Preferred Qualifications
Experience in Agile or Kanban software development methodologies and Agile software development
6+ years of designing digital products and experiences
4+ years of experience with design system technologies (FIGMA)
4+ years of experience with translating complex business requirements into manageable building blocks
4+ years of experience in responsive, adaptive, and intrinsic design capabilities
4+ years of experience with architecture patterns including microservices, layered and event driven architecture
4+ years of experience with UI application architecture and design patterns
2+ years of experience building digital products where compliance with accessibility standards is part of the “definition of done”
2+ years of experience with semantic and accessible HTML to meet accessibility requirements (WCAG 2.1 AA, ADA, Section 508)
1+ year of experience improving load time performance through bundle size analysis or resource optimization
Experience in native mobile development frameworks and environments
At this time, Capital One will not sponsor a new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Plano, TX: $144,000 - $164,400 for Manager, Design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</si>
  <si>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https://www.indeed.com/viewjob?jk=6665cd0c15c8cdf6</t>
  </si>
  <si>
    <t>Digital Design Director, Prototyping</t>
  </si>
  <si>
    <t>$166,100 - $392,700 a year</t>
  </si>
  <si>
    <t>NIKE</t>
  </si>
  <si>
    <t>Beaverton, OR 97005</t>
  </si>
  <si>
    <t>Open to remote work except in South Dakota, Vermont and West Virginia.
The annual base salary for this position ranges from $166,100.00 in our lowest geographic market to $392,700.00 in our highest geographic market. Actual salary will vary based on a candidate's location, qualifications, skills and experience.
Information about benefits can be found here.
Nike Digital Product Design executes thoughtful design solutions for business and consumer problems at scale. We craft the overall form and function of our digital products — defining the user experiences and interfaces for Nike’s internal and consumer-facing experiences.
 Who you will work with
You’ll be part of the Digital Product Design Studio. We’re a team of UI/UX craftspeople, specializing in creative direction, motion, copywriting and prototyping – collectively responsible for elevating the quality and expression of Nike’s digital experiences. You’ll work closely and collaboratively with a cross-functional team of producers, product managers, engineers, researchers, marketers, designers, and UX writers.
 Who we’re looking for
As the head coach of the prototyping team, you lead the overall direction, strategy and management for a specialized team of creative technologists. You've built your career by blurring the lines between design and development. You blend aesthetic sensibility with technical skills – achieving interactive and technical breakthroughs while inspiring others through your vision and collaboration. You bring a wide array of expertise and a lot of curiosity. You have experience leading projects, teams and managing creative technologists. And as a leader, you know how to guide your team while nurturing their career development and personal growth.
 What you bring
10+ years of relevant experience in the digital product industry
A bachelor’s degree or higher in design or related field (UX/UI design, human-computer interaction, etc.) or equivalent combination of education and experience.
Experience managing and growing careers for developers and/or designers
Expertise, vision and taste to shape the implementation and feel of web and mobile experiences
Expert understanding of front-end and mobile development technologies
Strong knowledge of UI/UX design principles
Enthusiastic and collaborative with cross-functional partners, building trusting relationships
Can identify great experience design and provide meaningful critiques of discrepancies/opportunities in the team's work
Ability to drive initiatives that substantially increase the team’s impact, influencing decisions and pursuing big ideas
Able to clearly articulate vision and strategy to leadership
Ability to communicate effectively with non technical stakeholders
Passion for the Nike brand, sports and for creating high-quality work
A lasting fascination with innovation, technology, digital tools and trends
What you will work on
You will lead a team of creative technologists that prototype new web and mobile app experiences that elevate the Nike brand and digital experiences. You will guide your team’s priorities and projects, while also nurturing their career development and personal growth.
Leading the build of delightful experiences, features, user interactions and affordances
Working on projects that encompass multiple broad and/or undefined features
Leading the rapid iteration of coded prototypes – from initial briefing through concepting, refining and final delivery
Managing, mentoring and providing helpful feedback to your team of creative technologists to uplevel their craft and skills
Staying up-to-date with the latest industry trends and technologies and guiding the team accordingly
Evangelizing prototyping within Nike and driving initiatives that strengthen Nike's culture of innovation and experimentation
We are committed to fostering a diverse and inclusive environment for all employees and job applicants. We offer a number of accommodations to complete our interview process including screen readers, sign language interpreters, accessible and single location for in-person interviews, closed captioning, and other reasonable modifications as needed. If you discover, as you navigate our application process, that you need assistance or an accommodation due to a disability, please complete the Candidate Accommodation Request Form.</t>
  </si>
  <si>
    <t>https://www.indeed.com/viewjob?jk=025605b621621d91</t>
  </si>
  <si>
    <t>UI/UX Designer (TS/SCI)</t>
  </si>
  <si>
    <t>$108,000 - $180,000 a year</t>
  </si>
  <si>
    <t>Maxar Technologies</t>
  </si>
  <si>
    <t>Herndon, VA 20170</t>
  </si>
  <si>
    <t>Please review the job details below.
Maxar is seeking a UI-UX Designer to support the development and integration of various intelligence capabilities into a test and operational environment. You will be a member of a project team responsible for designing and deploying numerous components and features that will be implemented within a larger space domain awareness system. Your work will be to drive the UI-UX design to ensure that it meets human factor requirements of our user groups. In addition to the design, you will work alongside a team of front-end development engineers to design, iterate, and review implemented UI components and features across the KTIS program. You will be a strong verbal and visual communicator who excels at collaborating with internal team members and stakeholders. You are highly organized and can balance multiple priorities while maintaining a productive drive.
Maxar is an industry leader in satellite imagery, unlocking the potential of space to help governments and businesses tackle challenges on Earth and beyond. We deliver cutting-edge software solutions tailored to the defense, intelligence, and commercial sectors. By leveraging our expertise, we monitor global changes, bolster national security, and drive advancements in space exploration. Join us and play a pivotal role in addressing some of the world’s most critical challenges.
Principal Responsibilities:
Collaborate with stakeholders to define user requirements and translate them into design specifications.
Design and implement user interfaces for web applications, ensuring a seamless and engaging user experience.
Create end-to-end user flows, wireframes, prototypes, and visual designs that align with user needs and business goals.
Advocate for user-focused, evidence-based design and adherence to UI/UX best practices.
Work closely with developers to ensure the feasibility of designs and provide guidance during the implementation process.
Maintain and refine design systems and guidelines to ensure consistency across products.
Communicate clear strategy and vision concisely and comprehensibly.
Stay current with industry trends and best practices in UI/UX design.
Minimum Requirements:
Must have a current/active TS/SCI clearance and be willing and able to pass a CI polygraph.
Must be willing to work in the office 5 days a week in Herndon, VA.
Bachelor's degree in Design, Human-Computer Interaction, Computer Science, or a related field; equivalent experience may be substituted for a degree.
5+ years of relevant experience in UI/UX design.
Proficient in design tools such as Adobe Creative Suite, Sketch, Figma, or similar. Figma is preferred.
Strong portfolio showcasing UI/UX design work and/or case studies.
Understanding of the intelligence community and its missions.
Experience working in an Agile development environment.
Desired Skills:
Experience with user research methodologies and usability testing.
Knowledge of accessibility standards and best practices.
Ability to collaborate effectively with cross-functional teams.
Strong communication skills to articulate design concepts and decisions.
Experience with the intelligence community.
Experience with space domain awareness and/or Geo-intelligence UI designs is a plus.
Experience with developing in Vue2 or Vue3 framework.
Experience creating designs based on Material Design Theory and/or using.
Vuetify components as a foundation.
Experience with branding and/or visual identity
#cjpost
#LI-CJ1
In support of pay transparency at Maxar, we disclose salary ranges on all U.S. job postings. The successful candidate’s starting pay will fall within the salary range provided below and is determined based on job-related factors, including, but not limited to, the experience, qualifications, knowledge, skills, geographic work location, and market conditions. Candidates with the minimum necessary experience, qualifications, knowledge, and skillsets for the position should not expect to receive the upper end of the pay range.
 The base pay for this position within the Washington, DC metropolitan area is: $108,000.00 - $180,000.00 annually.
For all other states, we use geographic cost of labor as an input to develop market-driven ranges for our roles, and as such, each location where we hire may have a different range.
We offer a comprehensive package of benefits including paid time off, health and welfare insurance, and 401(k) to eligible employees. You can find more information on our benefits at: https://www.maxar.com/careers/benefits
The application window is three days from the date the job is posted and will remain posted until a qualified candidate has been identified for hire. If the job is reposted regardless of reason, it will remain posted three days from the date the job is reposted and will remain reposted until a qualified candidate has been identified for hire.
The date of posting can be found on Maxar’s Career page at the top of each job posting.
To apply, submit your application via Maxar’s Career page.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</si>
  <si>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https://www.indeed.com/viewjob?jk=bd9504db0a264a37</t>
  </si>
  <si>
    <t>Sr. User Experience Designer - Paze</t>
  </si>
  <si>
    <t>$110,000 - $160,000 a year</t>
  </si>
  <si>
    <t>Early Warning Services</t>
  </si>
  <si>
    <t>At Early Warning, we’ve powered and protected the U.S. financial system for over thirty years with cutting-edge solutions like Zelle®, Paze℠, and so much more. As a trusted name in payments, we partner with thousands of institutions to increase access to financial services and protect transactions for hundreds of millions of consumers and small businesses.
Positions located in Scottsdale, San Francisco, Chicago, or New York follow a hybrid work model to allow for a more collaborative working environment.
Candidates responding to this posting must independently possess the eligibility to work in the United States, for any employer, at the date of hire. This position is ineligible for employment Visa sponsorship.
The Sr. User Experience Designer will fulfill a critical role by working with our merchant integration team to ensure Paze has a consistent user experience across all integrations. This role will be a product design expert who works directly with merchant engineering teams to enforce our UX and brand guidelines, while also gathering learnings from integrations for product improvements. The Sr. User Experience Designer will also work with our Partnerships team to build interactive prototypes to demonstrate how Paze can improve a merchants’ checkout experience and create best practice examples of the Paze User Experience for both current and prospective partners.
Overall Purpose
The role requires a hands-on lean-in in designing experiences, researching, and iterating. The Sr. User Experience Designer builds intuitive, essential, and delightful experiences for our Consumer, B2B, and B2B2C products in collaboration with cross-functional teams such as Engineering, Product, Analytics, and Senior Management. The Senior User Experience Designer will develop, present and communicate design ideas in a large team environment. The incumbent should possess extraordinary visual and user interface design skills and user-centered design principles. The incumbent will have an affinity for consistency, color use, typography, and a keen eye for subtle details. While exercising a good eye for aesthetics, you can grasp and distill highly complex issues and translate them into clean, focused, understandable solutions.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and content strategists, who are passionate about quality, usability, and simplicity.
Essential Functions
Lead with customer obsession, guide towards high-craft user experience and strategically leverage user research.
Be a key member of the Product team and responsible for its operating structure and team culture.
Work closely with design, technology, and product teams, to establish an experience framework for our products and services.
Frame problems through a strategic lens to inform solutions.
Explore divergent perspectives to inform design decisions.
Create mockups and prototypes, from discovery through execution.
Prioritize customer-first outcomes in decision-making conversations.
Participate in and occasionally lead user research sessions.
Guide teams in distilling customer feedback into product ideas and refinements.
Proactively address situations of ambiguity to keep teammates inspired and productive.
Share work regularly to advance the role of design across our organization.
Support the company’s commitment to risk management and protecting the integrity and confidentiality of systems and data.
Minimum qualifications
Education and/or experience typically obtained through completion of a bachelor’s degree in UX/ UI Design, Research or related fields.
5+ years of work experience with a focus on product design and UI across a variety of platforms, including web, and mobile.
Demonstrable success as a designer with complex, data-intensive products and services with a strong online design portfolio
A command of visual and communication design principles
Experience in designing mobile app experiences from start to finish as a product designer with familiarity of mobile development.
Enthusiasm for an iterative design process inspired by group critique.
A great eye for detail, demonstrate creative and innovative problem-solving.
Ability to contribute to detailed product requirements
Highly skilled in design tools (Figma, Sketch, Photoshop)
Able to clearly communicate concepts and designs through sketches, wireframes, high fidelity comps, and prototypes.
Able to function independently and in a team environment with solid collaboration skills.
Strong communication skills and the ability to stay highly organized are critical Excellent written, verbal, and presentation skills.
A passion for Payment and Commerce is needed.
Ability to Have fun and build a culture of belonging, wellness, diversity, inclusion, and career growth for the product design organization
Ability to balance working directly on design and guiding the quality of work from others on your team.
You should be a self-starter, self-motivated, and able to work independently and perform multiple tasks under minimal supervision.
Experience presenting to and collaborating with senior-level stakeholders.
Experience leading design critiques with remote team members.
Background and drug screen.
Preferred Qualifications
Previous experience working in e-commerce &amp; financial tech environment is a plus but not a requirement.
Experience participating in generative and evaluative research activities.
Physical Requirements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
Employee must be able to perform essential functions and physical requirements of position with or without reasonable accommodation.
The above job description is not intended to be an all-inclusive list of duties and standards of the position.
The pay scale for this position in:
Phoenix, AZ/ Chicago, IL in USD per year is: $110,000 - $130,000.
New York, NY/ San Francisco, CA in USD per year is: $130,000 - $160,000.
Additionally, candidates are eligible for a discretionary bonus, and benefits.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
Some of the Ways We Prioritize Your Health and Happiness
Healthcare Coverage – Competitive medical (PPO/HDHP), dental, and vision plans as well as company contributions to your Health Savings Account (HSA) or pre-tax savings through flexible spending accounts (FSA) for commuting, health &amp; dependent care expenses.
401(k) Retirement Plan – Featuring a 100% Company Safe Harbor Match on your first 6% deferral immediately upon eligibility.
Paid Time Off – Unlimited Time Off for Exempt (salaried) employees, as well as generous PTO for Non-Exempt (hourly) employees, plus 11 paid company holidays and a paid volunteer day.
12 weeks of Paid Parental Leave
Maven Family Planning – provides support through your Parenting journey including egg freezing, fertility, adoption, surrogacy, pregnancy, postpartum, early pediatrics, and returning to work.
And SO much more! We continue to enhance our program, so be sure to check our Benefits page here for the latest. Our team can share more during the interview process!
Pursuant to the San Francisco Fair Chance Ordinance, we will consider for employment qualified applicants with arrest and conviction records.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t>
  </si>
  <si>
    <t>https://www.indeed.com/viewjob?jk=3401716b117dda73</t>
  </si>
  <si>
    <t>User Experience Design Lead, Vice President</t>
  </si>
  <si>
    <t>$133,000 - $205,000 a year</t>
  </si>
  <si>
    <t>JPMorganChase</t>
  </si>
  <si>
    <t>JOB DESCRIPTION
Shape the future of JPMC Employee Experiences with solutions that solve key business problems &amp; deliver best-in-class user experiences
As an Experience Design Lead in Employee Experience Design, you will play a pivotal role in shaping the Employee Experience across JPMC. You will lead strategically important initiatives and develop new solutions that anticipate employee needs, solve for business challenges and raises the collective maturity of our design practice. As a senior individual contributor, you’ll exemplify cross-functional team collaboration, guide and mentor junior designers, and foster a culture of inclusivity and accessibility. Your expertise in experience strategy and inclusive design will ensure that our offerings are not only visually appealing but also accessible and user-friendly, enhancing the overall experience.
In this role, you’ll be responsible for the leading the design and delivery of digital and service experiences for JPMC’s employees across the globe for products, platforms, and technology supported by our HR function. You’ll be involved in every step of the process – defining product and features, presenting to executives and stakeholder, and delivering concepts, prototypes and detailed design. You’ll do this seamlessly by exemplifying great collaboration across disciplines (product, engineering, accessibility, and research) modeling a growth mindset, and being a team player to peers and partners. These net new digital experiences launched will enable JPMC to attract, hire and develop top talent, deepen career satisfaction, and equip employees with modern smart tools that make their day-to-day work more efficient.
Job responsibilities
Diagram service flows and product features, design wireframes, and prototype interactions for key touchpoints as you lead end-to-end design initiatives.
Collaborate with cross-functional teams to integrate user experience design into the product development processes and ensure seamless and customer-centric solutions
Lead cross-functional teams to create storyboards and/or service blueprints, support UX Research in identifying pain points and opportunities for improvement, and champion innovation in products and features of moderate complexity.
Work directly with stakeholders, product partners, and design peers to integrate customer-centric decision-making, inform prioritization, and develop experience-led metrics to align business goals
Leverage your understanding of market trends, and both qualitative and quantitative research methodologies to interpret insights effectively to influence your design work
Devise product design strategies that help us get from your long-term vision to what we might be able to deliver today whilst navigating complex tech stacks
Champion consistency and a masterful degree of UI/Visual Design craft across the team to ensure the quality of delivery pushes our collective standards higher
Present your work to senior leadership (Exec/C-Suite level) on a regular basis knowing how to tailor your narrative appropriately for different audiences while always keeping the user at the center of your story and rationale
Contribute, champion, and help create standards and patterns that will feature in our Employee Experience Design System using your wealth of experience and knowledge of modern design systems
Coach and mentor other Designers to help us collectively raise the maturity and standard of the Product Design craft whilst fostering a culture of diversity and inclusion
Partner with our Research team to scope and synthesize qualitative research, data analysis, and usability testing to inform discovery work, future-state blueprinting, service visions, and new product development
Required qualifications, capabilities, and skills
5+ years of experience or equivalent expertise in UX/UI/Product design or similar roles
A proven track record of creating exceptional, world-class digital experiences (through low- to high-fidelity design work) that have helped drive success of your business forward and improve the overall maturity of the design practice around you
Demonstrated experience in inclusive design and accessibility guidelines, with the ability to incorporate diverse perspectives and abilities into design solutions
Cross-channel (mobile, web) design experience required with advanced understanding of guidelines, patterns and frameworks, so you can communicate with engineers to ensure designs are properly implemented
Have a well-trained eye for great visual design execution. You care about getting things right - one pixel off is a big deal to you and the rest of the team.
Are well versed at working with neighboring design disciplines such as content design, service design, and user research to help achieve the best outcomes
You have led and/or contributed to the creation and maintenance of leading design systems
You are able to create design strategies that help our teams get from long term visions to improvements we can make to the employee experience today (think now, next, later)
Are fantastic at communicating your thinking and design decisions - you're able to get people along on the journey with you
You have mentored and contributed to up-skilling other designers around you
You are highly proficient in Figma and other Design tools. You use this experience to raise the bar of how the wider team uses these tools going forward
Preferred qualifications, capabilities, and skills
Has a strong portfolio showcasing case-studies with tight narratives that demonstrate an ability to address business challenges through delivery and launch
Experience working within complex omni-channel ecosystems that are supported by multiple platforms
Excellent agile planning skills; high accuracy in estimating tasks across teams
Experience in a highly regulated environment is a plus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
Human Resources plays a critical role in driving the employee experience, shaping the firm’s culture and building a diverse and inclusive workforce. We are a strategic partner to the business — working with leaders across the firm to hire, develop and retain the best people and help meet business goals. Together, we foster a work environment in which our people are supported, feel like they belong and are able to make an impact through their work. We develop and deliver a suite of products and services that help make JPMorgan Chase an employer of choice and drive our business forward.</t>
  </si>
  <si>
    <t>https://www.indeed.com/viewjob?jk=c1433a69ece6a604</t>
  </si>
  <si>
    <t>Front End Lead</t>
  </si>
  <si>
    <t>$120,001 - $160,000 a year</t>
  </si>
  <si>
    <t>SAIC</t>
  </si>
  <si>
    <t>McLean, VA 22102</t>
  </si>
  <si>
    <t>Job ID: 2501237
Location: REMOTE WORK, VA, US
Date Posted: 2025-01-30
Category: Software
Subcategory: SW Engineer
Schedule: Full-time
Shift: Day Job
Travel: No
Minimum Clearance Required: None
Clearance Level Must Be Able to Obtain: Public Trust
Potential for Remote Work: No
Description
SAIC is seeking a Front End Lead to join in our team’s effort to win new work with the General Services Administrator (GSA.)
This role is contingent on award of program to SAIC.
Requirements:
Demonstrated experience leading code reviews and performance testing.
Training or certification in accessibility compliance, 508 testing standards, and accessibility tools preferred.
Qualifications
Required Education and Experience:
Bachelor’s/Masters degree in computer science or other highly technical, scientific discipline and 9 years of related experience.
Minimum of 7 years of experience with UI / UX technologies including but not limited to the HTML, CSS, Javascript, and Angular development platform.
Minimum of 5 years of experience in agile software development.
Minimum of 2 years of experience with the U.S. Web Design System.
Minimum of 2 years of experience with developing complex software applications on a virtualized cloud environment such as Amazon AWS.
Minimum of 2 years of experience implementing reusable software component libraries.
Minimum of 2 years of experience with mobile development.
Candidates must be eligible to obtain and maintain a Public Trust Clearance based on the GSA regulations.
Target salary range: $120,001 - $160,000. The estimate displayed represents the typical salary range for this position based on experience and other factors.
SAIC accepts applications on an ongoing basis and there is no deadline.
Covid Policy: SAIC does not require COVID-19 vaccinations or boosters. Customer site vaccination requirements must be followed when work is performed at a customer site.</t>
  </si>
  <si>
    <t>https://www.indeed.com/viewjob?jk=15aa180b859cfa2b</t>
  </si>
  <si>
    <t>Senior PHP/MySQL/WordPress Developer</t>
  </si>
  <si>
    <t>Learners Edge, LLC</t>
  </si>
  <si>
    <t>About K12 Coalition
K12 Coalition provides products and services that help K-12 schools and teachers achieve transformational learning outcomes. We tackle many of today’s toughest education obstacles, including teacher recruitment and retention, student learning acceleration, ongoing teacher coaching and development, long-range strategic planning, and school equity audits. K12 Coalition came together when educators with deep experience as teachers, school leaders and high-level district administrators observed a genuine need for something better. Our divisions include iteach, Passage Preparation, Teaching Channel, Insight Education Group and Lavinia Group.
About the Technology Team:
The Technology Team at K12 Coalition serves as a central services team for the entire organization, supporting all four divisions and acting as part of the corporate team. Our role is to provide robust, scalable technology solutions that empower each division to meet its goals while ensuring alignment with the broader organizational objectives. As a central resource, we collaborate across functions to deliver impactful solutions that enhance operational efficiency, user experience, and strategic outcomes.
Location: Remote, available from anywhere within the U.S.
Travel: Up to 10% for team meetings and conferences as needed.
The Opportunity
Join our dynamic corporate Technology Team that values innovation and collaboration while supporting all divisions across K12 Coalition. We seek a highly skilled and motivated Senior Software Engineer to join our team as a Development Lead. This pivotal role involves deep technical expertise and strong communication and leadership skills. You’ll collaborate with stakeholders, lead development projects, and work closely with end users across our divisions to deliver high-quality, secure, and scalable solutions.
This role is perfect for a proactive problem-solver who thrives in a collaborative environment and has the technical depth to architect innovative solutions while ensuring the development of best practices.
The Senior PHP/WordPress Developer will report to the Chief Technology Officer.
What You’ll Do
Develop, maintain, and optimize WordPress websites, themes, and plugins.
Write clean, efficient, well-documented PHP and MySQL code.
Perform testing, including unit and quality assurance testing, to ensure robust and error-free deliverables.
Collaborate across functions (designers, product owners, marketing, and other developers) to align project requirements and outcomes.
Communicate directly with end users to gather feedback, understand needs, and translate them into actionable development plans.
Architect and implement scalable, secure, and efficient solutions for web projects.
Perform detailed code reviews and provide constructive feedback to ensure quality and maintainability.
Identify and address security vulnerabilities, implementing best practices to safeguard applications (e.g., protection against XSS and SQL Injection).
Optimize website performance and enhance SEO through code and infrastructure improvements.
Track and analyze website performance using tools like Google Analytics, and integrate tracking solutions where needed.
Other Duties: Support the team with additional tasks and responsibilities as needed to help meet evolving organizational goals and objectives.
Qualifications
Bachelor’s degree in Computer Science, Web Development, or equivalent experience.
5+ years of demonstrable experience as a WordPress developer, with expertise in PHP and MySQL.
Proven ability to build and customize WordPress themes and plugins.
Strong understanding of web technologies, including HTML, CSS, JavaScript, and APIs (especially REST API).
Experience with version control systems such as Git or Azure DevOps.
Familiarity with modern frameworks, tools, and design systems for web development.
Demonstrated ability to work directly with end users, gather feedback, and deliver user-centric solutions.
Strong understanding of software architecture principles, including designing scalable and maintainable systems.
Experience conducting code reviews and ensuring compliance with development standards.
In-depth knowledge of security best practices in WordPress and web development.
Proficiency in analytics and tracking, including integrating and optimizing tools like Google Analytics.
Excellent written and verbal communication skills, with the ability to explain technical concepts to non-technical stakeholders.
Self-motivated, detail-oriented, and able to work independently or as part of a team.
Preferred Qualifications:
Solution-oriented and strong problem-solving skills.
Experience with hosting platforms (e.g., cPanel, AWS, or VPS environments).
Background in optimizing website performance and SEO.
Understanding of Python for accessing APIs and returning data.
Familiarity with UX/UI design principles.
Who You Are
You foster collaboration - You work effectively within and across teams, welcoming multiple viewpoints and valuing diverse perspectives.
You are an effective communicator with the ability to build and sustain relationships – You communicate effectively, ensuring your ideas are accessible to diverse audiences, both verbally and in writing.
You are a problem solver - You have the ability and experience to navigate ambiguous situations or issues as they arise. You are a natural problem solver and seek solutions.
You are service-oriented – You bring a positive and proactive approach to customer service, known for your ability to solve problems and assist others efficiently.
Compensation Range
The compensation range for this position is $100,000 - $140,000.
As part of our commitment to pay equity, new hires are typically brought into the organization at a salary between the salary band minimum and the salary band midpoint, depending on qualifications, location, internal equity, and the budgeted amount for the role.
Why Work with Us
We believe in supporting the whole employee by offering a comprehensive benefits package designed to meet diverse needs. Our full-time employee benefits include flexible time off, paid parental leave, comprehensive medical, dental, and vision insurance, and a 401(k) with company matching. We are committed to fostering a work environment that promotes both personal and professional well-being.
Our Selection Process
Our selection process typically includes an online application, short phone interview, hiring manager interview, candidate exercise, final interview and reference check.
Equal Employment Opportunity and Commitment to Diversity
At K12 Coalition, we are driven to build and sustain a culture of respect, belonging and inclusion. Our DEI committee includes team members across the company that drive grassroots change through affiliated team resource groups, unconscious bias training, and Equity Triads for continuous dialogue.
We operate with the deep belief that our world, our schools, and our team are made stronger by respecting, listening to, and amplifying the voices of the communities we serve and the world around us. Therefore, our curricular offerings, our work as a team, and our work with schools, reflect a diversity of perspectives, backgrounds, and experiences. We aspire to deliver services, products, and practices that are deeply rooted in equity for all children. We are committed to building a diverse team to contribute to this work.
We will extend equal employment opportunity to all applicants without regard to age, race, ethnicity, sex, religion, sexual orientation, gender identity, socioeconomic background, disability status, military affiliation, pregnancy or any other status protected under federal, state and local laws. We encourage all who share our mission to apply.
K12 Coalition will provide reasonable accommodations during the recruitment process. If you need additional accommodations or assistance, do not hesitate to contact our HR team directly at hr@k12coalition.com. Please note that we do not accept application materials via email; all documents must be submitted through the online application portal. K12 Coalition does not provide visa sponsorship and is unable to accommodate applicants requiring work authorization or sponsorship to work in the United States. Candidates must have authorization to work in the U.S. at the time of application and throughout their employment with our organization.</t>
  </si>
  <si>
    <t>https://www.indeed.com/viewjob?jk=93f4bf6bd0b558b1</t>
  </si>
  <si>
    <t>Digital Design Fellow</t>
  </si>
  <si>
    <t>$12,476.52 - $22,873.62 a month</t>
  </si>
  <si>
    <t>As the Digital Designer Fellow, Digital Product, you will play a key role in designing intuitive, engaging, and innovative digital experiences for our customers. This role is crucial to driving the user experience (UX) vision and translating complex requirements into seamless, user-centered product designs. You will work collaboratively with product managers, engineers, and other stakeholders to create designs that meet both user needs and business goals. This role demands a strong portfolio, advanced design expertise, and a passion for driving design excellence across all stages of the product lifecycle.
Essential Duties:
Design Leadership and Strategy: Lead the end-to-end design process for digital products, from concept to implementation, ensuring designs align with the strategic goals of the organization. Develop and promote design standards, guidelines, and best practices to maintain consistency across all digital touchpoints.
User-Centered Design: Conduct user research (e.g., interviews, surveys, usability testing) and collaborate with cross-functional teams to identify user pain points, needs, and behaviors. Translate insights into wireframes, prototypes, and high-fidelity designs that deliver exceptional user experiences.
Collaboration and Innovation: Partner closely with product managers and engineers to define product requirements, provide design solutions, and ensure designs are implemented as intended. Innovate and experiment with new design trends, tools, and technologies to continually improve user experience and enhance the product.
Mentorship and Team Development: Guide and mentor junior and mid-level designers to foster their growth in design thinking, execution, and problem-solving. Share knowledge, provide constructive feedback, and support team development through design critiques and collaborative design sessions.
Stakeholder Communication and Presentation: Present design solutions and rationale to stakeholders, clearly articulating design decisions and how they align with user needs and business goals. Collaborate with stakeholders to refine and iterate on design concepts based on feedback.
Design System Ownership: Contribute to the evolution and maintenance of the company’s design system to ensure scalability, consistency, and coherence across all digital products. Advocate for design system usage across the product development process.
Minimum Education
Bachelor’s degree in Graphic Design, Interaction Design, Human-Computer Interaction, or a related field.
Minimum Experience
8+ years of experience in product design, UX/UI design, or a related field, with at least 3+ years in a senior or lead design role.
Knowledge, Skills, and Abilities
Expertise in design tools (e.g., Figma) and prototyping tools (e.g., InVision).
A strong portfolio showcasing a broad range of design work, including user research, wireframes, visual design, and interactive prototypes.
Proven track record of delivering high-quality digital products and user experiences across web and mobile platforms.
Experience working in an agile development environment and collaborating with cross-functional teams.
Familiarity with front-end development and ability to collaborate with engineers to ensure design feasibility and implementation.
Expertise in designing for complex enterprise-level applications or digital platforms.
Strong communication and presentation skills, with the ability to influence stakeholders at all levels.
A passion for staying updated with the latest design trends, techniques, and technologies.
Preferred Qualifications: •Advanced degree &amp; certifications in design-related fields •Experience working in an agile development environment &amp; collaborating with cross-functional teams at scale globally •Experience with a lead design role in a digitally native company •Familiarity with front-end development &amp; collaborate with engineers to ensure design feasibility &amp; implementation •Expertise in designing for complex enterprise applications or digital platforms •Strong communication &amp; presentation skills influencing stakeholders
Pay Transparency: This compensation range is provided as a reasonable estimate of the current starting salary range for this role across all potential locations. If this opportunity includes multiple job levels, the salary, information represents the job level minimum and the job level maximum. Actual starting pay would be determined by experience relative to the job, market level, pay at the location for this job and other job-related factors permitted by law. An employee may be eligible for additional pay, premiums, or bonus potential. The Company offers eligible employees health, vision and dental insurance, retirement, and tuition reimbursement.
Pay: U.S. Pay Range: $12,476.52/month - $22,873.62/month
Additional Details: This position may be located anywhere within the United States excluding Alaska, Hawaii and US territories. Depending on your location, you may be required to work at a FedEx Campus location several times per week
All qualified applicants will receive consideration for employment without regard to race, color, religion, sex, sexual orientation, gender identity, national origin, disability, or status as a protected veteran. Reasonable accommodations are available for qualified individuals with disabilities throughout the application process. Applicants who require reasonable accommodations in the application or hiring process should contact recruitmentsupport@fedex.com.
Applicants have rights under Federal Employment Laws:
Equal Employment Opportunity is the Law
EEO is the Law Supplement
Pay Transparency Policy
Family and Medical Leave Act (FMLA)
Employee Polygraph Protection Act
E-Verify Program Participant: Federal Express Corporation participates in the Department of Homeland Security U.S. Citizenship and Immigration Services' E-Verify program (For U.S. applicants and employees only). Please click below to learn more about the E-Verify program:
E-Verify Notice (bilingual)
Right to Work Notice (English) / (Spanish)</t>
  </si>
  <si>
    <t>https://www.indeed.com/viewjob?jk=de6c719eae4945d1</t>
  </si>
  <si>
    <t>Principal Application Developer</t>
  </si>
  <si>
    <t>$126,700 - $206,900 a year</t>
  </si>
  <si>
    <t>Regeneron</t>
  </si>
  <si>
    <t>Tarrytown, NY</t>
  </si>
  <si>
    <t>We are seeking a Principal Application Developer with a focus in front-end development, who can help develop and maintain applications to analyze and interpret millions of genotyped and sequenced human samples, and ensuring we deliver high quality and flexible tools to help scientists perform large scale genome-wide analyses. To enable the Regeneron Genetics Center to generate the knowledge necessary for delivering better medicines to patients, we must empower our scientists to efficiently generate and interact with results derived from millions of sequenced individuals. A proven track record of implementing web applications in a cloud-based computing environment (i.e. AWS, GCP) is essential for this role.
As a Principal Application Developer, a typical day may include:
· Design and implement new features to existing applications to fit users’ needs based on shifting state-of-the-art genetic analysis methods.
· Provide interactive and highly customizable visualization of results.
· Modernize and optimize existing applications to improve performance.
· Develop new applications and functions to support novel analysis types.
· Interact with other developers in the team and work together on priority tasks.
· Provide user support by answering questions, understanding specific use cases, fixing bugs, and writing documentation.
· Communicate with, brainstorm new ideas with, and collect feature requests from a variety of colleagues who are experts in analysis methods or are users of the tools you are developing.
This role could be for you if you:
· Enjoy designing user interface based on users’ feedback.
· Enjoy developing tools and solving challenging problems to aid scientists in performing creative analysis.
· Enjoy directly interacting with users to identify and develop solutions for their needs.
· Have a familiarity or strong interest in statistical genetics, human genetics or computational genomics.
· Can effectively communicate methods and present code to a variety of technical audiences.
· Enjoy working in a highly interactive environment with a diverse team of colleagues.
To be considered for this role, you must have:
· At least a master’s degree in Computer Science, Bioinformatics, Biomedical Engineering, or related field with minimum 6 years relevant experience in Computational Biology or a related field. A doctorate degree in Computer Science, Bioinformatics, Biomedical Engineering, or related field is also encouraged.
· Expertise in developing web applications with python and/or javascript (i.e. Flask and React), data visualization with d3 and canvas.
· Experience in UX/UI design.
· Experience working on a Linux/UNIX command line, SQL database and can develop code in a high-level programming language like Python.
· Experience in continuous integration and continuous development (CI/CD) is preferred.
· Experience working with biological or genomics data is a plus.
Does this sound like you? Apply now to take your first step towards living the Regeneron Way! We have an inclusive and diverse culture that provides comprehensive benefits, which often include (depending on location) health and wellness programs, fitness centers,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Salary Range (annually) $126,700.00 - $206,900.00</t>
  </si>
  <si>
    <t>https://www.indeed.com/viewjob?jk=e7a959cc028c1bc0</t>
  </si>
  <si>
    <t>VP, Design</t>
  </si>
  <si>
    <t>$180,000 - $200,000 a year</t>
  </si>
  <si>
    <t>O'Reilly Media</t>
  </si>
  <si>
    <t>About O’Reilly Media
O’Reilly’s mission is to change the world by sharing the knowledge of innovators. For over 40 years, we’ve inspired companies and individuals to do new things—and do things better—by providing them with the skills and understanding that’s necessary for success.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
Our customers are hungry to build the innovations that propel the world forward. And we help you do just that.
Learn more: https://www.oreilly.com/about/
Diversity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
Learn more: https://www.oreilly.com/diversity
About the Team
The Product team at O’Reilly is a dynamic, multidisciplinary group encompassing product, design, marketing, and data functions that support the strategic execution of our business goals. Our mission at O’Reilly is to “change the world by sharing the knowledge of innovators” and the experiences that we build are critical to our success. In this exciting age of AI, our products are evolving to create new ways of teaching, learning, and doing.
About the Role
Reporting to the Chief Product Officer, the Vice President of Design will lead a combined product design, marketing design, brand, video, and copy team that supports O’Reilly’s portfolio of offerings. You’ll focus on developing a vision and strategy that unifies our brand across all products with clear design principles. You’re passionate about creating experiences that create more value than they capture. You’ll advocate for design across internal teams and with stakeholders, understanding that communication and collaboration are critical to success.
Salary Range: $180,000 - $200,000
About You
As an experienced design leader, you value teamwork, collaboration, and transparency throughout the design lifecycle. You have a history of evolving design direction to drive larger business goals and metrics. You’re passionate about finding opportunities for innovation that focus on engagement, retention, and improved user outcomes. You can explain the rationale and intent behind your team’s design decisions to stakeholders. Alongside your own instincts, you evolve the user experience based on qualitative and quantitative feedback. You believe products are not just used but adored and loved. There is something intuitive and magical in the best products, and you seek to find that special something.
What You’ll Do
Strategic Design Leadership:
Develop and execute a comprehensive design strategy that aligns with the company’s vision for an AI-enhanced learning platform
Drive design innovation across all user touchpoints, from the platform UI to marketing campaigns
AI Integration:
Lead the integration of AI-driven design elements, such as personalized learning paths, AI-assisted user interfaces, and data-informed design decisions, ensuring these innovations enhance the overall user experience
User-Centric Experience Design:
Advocate for the learner’s experience at every stage, ensuring that design solutions are intuitive, engaging, and effective in delivering learning outcomes
Team Leadership &amp; Development:
Build, mentor, and inspire a high-performing team of product, UX, and brand designers
Foster a culture of creativity, collaboration, and continuous learning within the design team
Cross-Functional Collaboration:
Partner closely with Product Management, Engineering, Data Science, and Marketing to align design initiatives with business goals and technological capabilities
Act as a bridge between creative and technical teams to deliver cohesive, AI-enhanced solutions
Design System &amp; Brand Stewardship:
Oversee the evolution of our design system and visual identity to ensure a consistent and impactful brand presence across all channels, reflecting our transformation in the digital learning space
Metrics &amp; Impact:
Implement a data-driven approach to design, leveraging user feedback, analytics, and A/B testing to iterate and refine design solutions
Present design impact and ROI to executive leadership
What You’ll Have
Required:
Bachelor’s degree in Design, Human-Computer Interaction, or a related field
10+ years of experience building and delivering successful B2B or consumer products at scale
10+ years of experience in design leadership roles, with a strong portfolio demonstrating success in product and brand design within tech or digital learning platforms
Deep expertise in UX/UI design, visual design, and design systems
Proficiency in leveraging data and AI tools to inform and enhance design decisions
Strong leadership, communication, and stakeholder management skills
Strategic execution mindset, capable of navigating ambiguity and driving transformation in a fast-evolving industry
Passionate about the future of learning and the role of technology in education.
Ability to switch between the language of business and design, setting meaningful goals and objectives for your team while advocating for critical design decisions to company leadership
Include the following with your application:
A link to your portfolio showcasing your work or the work of a team that you led, which you can use to speak to your approach and how you measure success
Preferred:
Master’s degree in Design, Human-Computer Interaction, or a related field
Experience in business strategy is a plus
Experience with AI-driven products is a significant advantage
Additional Information: At this time, O'Reilly Media Inc. is not able to provide visa sponsorship or provide any immigration support (i.e. H-1B, STEM, OPT, CPT, EAD and Permanent Residency process)</t>
  </si>
  <si>
    <t>https://www.indeed.com/viewjob?jk=7a3607f756ffa968</t>
  </si>
  <si>
    <t>Lead Product Designer - Atlassian Design System</t>
  </si>
  <si>
    <t>$179,700 - $288,700 a year</t>
  </si>
  <si>
    <t>Overview:
Working at Atlassian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The Atlassian Design System team is designated a Pacific team so team mates span across Australian, New Zealand and West-Coast USA to ensure good collaboration. The ideal candidate for this role resides in the West Coast USA and can work to PT hours.
About the team
The Atlassian Design System (ADS) team is driving the next evolution of it’s design system to continue on their world class journey to mature the craft of design at Atlassian and the design systems industry as a whole.
The team are driving the direction and roll out of Atlassian’s largest brand refresh into products for the benefit of millions of customers world wide which spans across UI Foundations, Components and Accessibility. They are also leaders in the tooling and engagement methods used to lead high levels of adoption across designers and developers to increase their work happiness and velocity in shipping high-quality customer experiences.
Responsibilities:
What you’ll do
Reporting to the Head of Design, Atlassian Design Systems, you will oversee the strategic remit of our components, UX patterns and system-of-systems strategy which will help us to deliver platform capable experiences at Enterprise scale.
Craft and communicate design vision and influence it’s roll out across multiple products with high levels of adoption to see the team deliver tangible value to customers under your craft leadership.
Collaborate with makers (designers and developers) to ensure our tooling, comms and engagement strategies are sound and impactful in driving towards our ADS OKR’s for adoption.
Promote the development of our ADS Components strategy to support the needs of Enterprises and in turn support greater composition opportunities across Atlassian.
Make company wide impact with your ability to lead programs end-to-end through to detailed delivery, helping thousands of designers and developers to create beautiful software.
Collaborate with other Lead/Principal designers across Atlassian, outside of your immediate team, to further our design harmonization efforts and their connection back to ADS’s mission.
Work in tight partnership with our Engineering Leads and cross-functional partners to influence our roadmap and next highest opportunities.
Set a high-bar for design craft quality through your skills in visual and interaction design as well as your systems design and love educating others in these topics.
Your ability to mentor and set direction for others enables the whole team around you to grow and be lifted up.
Have a deep passion for design systems and share your through leadership with the team, with our company and the wider industry as we continue to create world class design system solutions and beautiful UI designs for customers.
Qualifications:
What you’ll bring:
Experience: 12+ years in design systems and product design with deep experience at the Enterprise or other complex level systems/organisations.
Specialisation in complex systems: You are a technical expert in design systems across designer and developer workflows and your passion for systems and architecture enables you to communicate complex systems across multiple touch-points.
Developer knowledge and/or skills: to effectively collaborate with our principal and lead engineers and architects and create solutions which increase quality and productivity.
User centered design: Your ability to create clarity, bring your stakeholders and leaders on the journey and balance that with maker or customers needs is a strength of yours.
Strong visual and verbal comms skills: to share your design rationale and create an inclusive and supportive culture of continuous feedback from design executives all the way down to more junior team members.
Strong collaboration skills and ability to partner: Experienced in partnering with Heads of Design, Heads of Engineering and Lead/Principal level peers to craft solutions which are well considered.
Compensation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$216,500 - $288,700
Zone B: $194,900 - $259,800
Zone C: $179,700 - $239,600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Our perks &amp; benefits
Atlassian offers a variety of perks and benefits to support you, your family and to help you engage with your local community. Our offerings include health coverage, paid volunteer days, wellness resources, and so much more. Visit go.atlassian.com/perksandbenefits to learn more.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To learn more about our culture and hiring process, visit go.atlassian.com/crh.</t>
  </si>
  <si>
    <t>https://www.indeed.com/viewjob?jk=52a3e538ec8cb66c</t>
  </si>
  <si>
    <t>Sr. UX Designer (Onsite: Houston, TX)</t>
  </si>
  <si>
    <t>$65 an hour</t>
  </si>
  <si>
    <t>Halliburton</t>
  </si>
  <si>
    <t>As a Senior User Experience Designer, you will oversee and lead the design process of products or services. You will be responsible for developing and implementing design strategies, conducting user research, creating wireframes and prototypes, and ensuring the product meets the needs of both users and stakeholders. Mentor and provide guidance to junior members of the design team. Key skills include strong leadership abilities, excellent communication and problem-solving skills, and deep knowledge of design tools and technologies.
Pay Rate: $65.00/hour
Assignment Length: 1 year with the high possibility of extension based on performance and other factors.
Shift Details: Monday - Friday | 8:00am - 5:00pm
Responsibilities:
Drive the UX design strategy in alignment with business goals and user needs.
Lead user research and user testing initiatives.
Brainstorm design ideas and identify opportunities to improve user experience.
Collaborate with product team to define design requirements and project scope.
Participate in and organize design workshops that drive discovery to better understand user’s needs.
Create wireframes, prototypes, and user flows to communicate design concepts and interactions.
Apply user-centered design principles and industry standards to advocating for the user throughout the design process.
Collaborate with cross-functional managers, engineers, and designers to ensure design feasibility and consistency.
Confidently present UX/UI design decisions and rational effectively to cross-functional teams and stakeholders.
Document user research, design decisions and recommendations.
Mentor and provide guidance to junior user experience team members.
Experience &amp; Skills:
5 to 7 years of experience working on complex web experience with medium to large teams, preferably in an enterprise environment.
Highly proficient in human-centered designed principles, user research, usability, and accessibility.
A strong portfolio with design examples demonstrating all phases of UX methodologies across multiple projects.
Expertise in Figma, Adobe Creative Cloud suite and Microsoft suite.
Solid foundation in Agile project methodology.
Preferable: previous experience in creating digital solutions for the Oil &amp; Gas industry.
Halliburton is an innovative leader in the oilfield services industry, providing products and services for the ever-evolving needs of the energy sector.
Since starting out over a hundred years ago, Halliburton’s path to success has been built on growth. Today, with over 50,000 employees worldwide and 1500 new openings every year, our talent needs have never been greater.
That’s why Halliburton has partnered with Talent Solutions to meet their ongoing contingent staffing needs. If you want to grow your career alongside an industry leader that is changing the world of energy, then we look forward to connecting with you inside our Halliburton Contingent Workforce Network – your gateway to meaningful work opportunities all in one place.
#HALL25</t>
  </si>
  <si>
    <t>https://www.indeed.com/viewjob?jk=6111f380e309eaee</t>
  </si>
  <si>
    <t>UI/UX Web Designer</t>
  </si>
  <si>
    <t>Arnold, MO</t>
  </si>
  <si>
    <t>Job ID: 2501363
Location: ARNOLD, MO, US
Date Posted: 2025-01-31
Category: Information Technology
Subcategory: Web Design
Schedule: Full-time
Shift: Day Job
Travel: No
Minimum Clearance Required: TS/SCI
Clearance Level Must Be Able to Obtain: TS/SCI with Poly
Potential for Remote Work: No
Description
SAIC is seeking a creative, innovative, and self-starting Web Designer or Developer with experience in User Experience/User-Centered Design to support our customer in Arnold, MO. In this role, you will work on a cross-functional project team of UX Researchers, Designers, Developers, and Product Owners to create or modernize our customer's web properties.
What You'll Do:
Work with team members to evaluate ideas and concepts, assist with making critical decisions affecting the user experience, and incorporate social media marketing techniques.
Develop creative and efficient ways to ensure design and development connects with customers and maximizes engagement.
Research and recommend a wide range of content forms, including video, text, still imagery, animation, live action and other content forms that best utilize the technology available.
Conduct design or development evaluations for NGA’s web enterprises to enable the build out of respective web designs to enhance the user experience.
Qualifications
Required
Bachelor's degree and 5+ years of experience.
Demonstrated experience in a role involving User Experience Design or web development.
Demonstrated experience in designing products for front-end development and web applications.
Demonstrated experience designing user-centered, web-based products (from concept to execution-including those for desktop, web, and mobile devices).
Desired
Experience in Agile Software Development methodologies.
Experience researching, understanding, and/or implementing best practices for web accessibility, usability, and/or technical implementation.
Experience applying visual media design principles, theory, practices, user-centered web design principles and UX processes.
SAIC accepts applications on an ongoing basis and there is no deadline.
Covid Policy: SAIC does not require COVID-19 vaccinations or boosters. Customer site vaccination requirements must be followed when work is performed at a customer site.</t>
  </si>
  <si>
    <t>https://www.indeed.com/viewjob?jk=239d88f55174ac75</t>
  </si>
  <si>
    <t>UX Designer</t>
  </si>
  <si>
    <t>Henry Schein</t>
  </si>
  <si>
    <t>Nevada</t>
  </si>
  <si>
    <t>What is the Henry Schein ONE Way? Simply put, we care for each other. We treat each other with respect, kindness, gratitude, and awe. We welcome different viewpoints and encourage creativity. Henry Schein ONE believes that everyone has something amazing and unique to contribute, and we wouldn’t be Global Industry leaders today without all the individual contributions that bring our team together.
Our culture strives to provide a place where passion, individuality, autonomy, purpose and diversity succeeds. We strive to let you Schein because when you Schein so do we!
If you are still not sold on how great it is to be a Team Schein Member, then perhaps you need to hear about our Henry Schein Cares programs, team engagements, lunches, and extra wellness benefits. Or that our leadership encourages you to maintain a healthy work-life balance. There are so many perks too numerous to list. If you are intrigued, apply now, our Talent Acquisition team is excited to meet you!
As a UX Designer you will be responsible for the UI/UX design of all client-server applications and web applications. You will partner closely with internal stakeholders to drive the successful creation of compelling, cohesive, and consistent end-to-end experiences across HS1’s Revenue Cycle Management functionality.
This is an interactive role requiring the skills of a team player who can dig into the details of business requirements with sometimes complex technical constraints. You’ll bring knowledge of design best practices, identify research needs in the product roadmap, and actively manage and facilitate communications with stakeholders.
To be successful, you must be a skilled in usability, testing, facilitation, persona development and research methods. This role must also work cross-functionally, fostering relationships with key partners at all levels across the business.
All submissions should include a link to your portfolio to be considered for this role. Your portfolio should not only show the final mockups but should demonstrate your design process, including artifacts such as workflow diagrams, sketches, wireframes, design iterations, and prototypes.
What You Will Do
Lead the design of user interfaces, which involves creating prototypes to validate design ideas, as well as detailed design specifications for the finished product
Understand customer needs, pain points, and preferences to solve complex problems for our customers through comprehensive customer research and interviews
Partner closely with product managers and engineers throughout the product lifecycle, seeking frequent feedback, and integrating multiple considerations into your work
Integrate business constraints into design decisions
Facilitate design thinking initiatives, retrospectives, and critiques
Scope voice-of-customer research with our clients, analyze insights, shepherd research studies, and provide usability assessments to improve our products.
Travel/Physical Demands
Travel typically less than 10%
Office environment with no special physical demands required
What You Will Have
2-4 years of experience designing and delivering world-class B2B software products in a product designer role
Experience across the entire design process: problem discovery through data and research, solution generation, prototype creation, user testing, and more
Proven expertise in delivering end-to-end user experience designs focused on entire user journeys and interactions
Customer obsessed mindset: you’re constantly thinking about how to solve customer pain points and enjoy engaging with users to validate we are building what they need
Self-aware with a strong desire to learn and continuously improve
Experience working closely with product managers and engineers
Thorough knowledge of web and native solution design
Proficiency with Figma and FigJam
Experience using design systems, style guides, interaction pattern libraries, and components to produce low and high-fidelity designs
Nice to Haves
Bachelor’s Degree in Design, Human Factors, or related field
Experience with desktop, client server applications
Experience in software focusing on healthcare, revenue cycle management or accounting/finance
The posted range for this position is $70,000 - $100,000 which is the expected starting base salary range for an employee who is new to the role to fully proficient in the role. Many factors go into determining employee pay within the posted range including prior experience, current skills, location/labor market, internal equity, etc. This position is eligible for a bonus target not reflected in the range.
What you get as a Henry Schein One Employee
A great place to work with fantastic people.
A career in the healthcare technology industry, with the ability to grow and realize your full potential.
Competitive compensation.
Excellent benefits package! Medical, Dental and Vision Coverage, 401K Plan with Company Match, Paid Time Off (PTO), Paid Parental Leave, Short Term Disability, Work Life Assistance Program, Health Savings and Flexible Spending Accounts, Education Benefits, Worldwide Scholarship Program, Volunteer Opportunities, and more.
*Benefits may vary by location or status.
Henry Schein One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t>
  </si>
  <si>
    <t>https://www.indeed.com/viewjob?jk=e17a0a92cab89b2c</t>
  </si>
  <si>
    <t>UX/ UI Product Designer</t>
  </si>
  <si>
    <t>Nexxen</t>
  </si>
  <si>
    <t>Who is Nexxen?
Flexible advertising, unified by data. Nexxen empowers advertisers, agencies, publishers and broadcasters around the world to utilize data and advanced TV in the ways that are most meaningful to them. Our flexible and unified technology stack comprises a demand-side platform ("DSP") and supply-side platform ("SSP"), with the Nexxen Data Platform at its core. With a global footprint, you can be part of a team that is transforming advertising through our creative, flexible and unified solutions.
Why join the Nexxen team?
With a global footprint, you can be part of a team that is transforming advertising through our creative, flexible and unified solutions. Employees hustle, commit and dedicate themselves to pillars that make up the Nexxen Way – the 3Cs - Customer Centric, Curious Mindset, Collaborative with No Ego.
What You'll Do:
Nexxen is seeking an experienced UX/UI Product Designer to play a critical role in the conception, design, and innovation of our portfolio of our programmatic platform user interfaces using thoughtful interaction architecture and user-centric design. This person will be the designer in our product experience department and will develop the user interfaces and experience for our supply-side and demand-side programmatic platforms, including the launch of new features, improving ease of use, perception, and efficiency in performing tasks for internal and external customers. The UX/ UI Product Designer must be able to interface directly with customers, build productive working relationships with other designers, Product Managers, and the Engineering team, along with other key departments across the company, and excel at cross-functional collaboration and communication.
This role will be based in the New York office. Our team follows a hybrid schedule working in-office two days a week and remotely for the rest.
Each day can be different here at Nexxen, but some of the things you can expect to be doing daily are:
Responsible for UX/ UI aspects of product development production and will drive to completion the following three phases:
Discovery:
Requirements gathering through meetings with internal and external stakeholders.
Research on similar solutions available in the market
Create user flow diagrams/charts, site maps utilizing Adobe Illustrator, Figma, Adobe After Effects for Lottie Animations, and/or similar design/mock-up tools
Concept &amp; Design:
Unify the usability requirements, mandatory UI components and features, back-end data requirements, and the creative brand vision into polished, high-fidelity platform designs.
Present designs to internal stakeholders for approval and ensure designers and engineers review the UI relationship to the backend and confirm the ability to implement.
Production:
Create annotated wireframes for handoff to the product/ engineering team for use as a guide to build pages or widgets.
Review engineering work (Design Audit) to ensure the quality of the user experience post-implementation of the Engineering story.
Build effective and functionally sound designs through gathering interaction data, information architecture, user-centered needs, and content strategy.
Identify areas of improvement within existing systems and drive processes to enhance experiences.
Actively participate in all phases of development through close collaboration with Product Managers, Designers, and Engineers, including review meetings, sprint planning, story writing of UI requirements, and quality testing and assurance of the final product/platform.
What will I bring?
BA in Design, Communication Design, Information Design, Interaction Design, or design-related field. Continued education in UX/UI design-related programs accepted.
3+ years of professional experience in web design, interactive design, and/ or information architecture
A portfolio demonstrating strong visual and graphic skills via intuitive, engaging, and informative UI design.
Proficient in conducting various research methods such as competitive/comparative analyses, user surveys, user interviews, usability tests, and A/B testing is desirable.
Mastery of Adobe Creative Cloud, Figma, and prototyping tools.
Fluency in the latest web standards and web technologies.
Experience working on B2B SaaS platforms preferred.
Experience working in Adtech or Martech is preferred, especially working on customer-focused UIs.
At Nexxen, we value our differences, varied experiences, and collective contribution. We know that not everyone takes the same career path, so if you don't match this job description perfectly, don't worry! We would rather see your application than risk missing out on your potential to make an impact.
In support of pay transparency and equity, the minimum and maximum full-time annual base salary for this role in New York is $90,000 - $120,000 at the time of posting, with the potential of an incentive or bonus. While this is our reasonable expectation this is not a guarantee of compensation or salary, actual compensation is influenced by a wide range of factors including but not limited to skill set, level of experience, education, certifications, responsibility, and geographic location. Candidates hired to work in other locations will be subject to the pay range associated with that location. We offer a variety of benefits including medical, dental, vision, disability insurance, 401(k), EAP, parental leave, unlimited vacation, and company-paid holidays. The specific programs and options available will vary depending on the state, start date, and employment type. Our Talent Acquisition team will be happy to answer any questions you may have.
#LI-KN1
#LI-HYBRID</t>
  </si>
  <si>
    <t>https://www.indeed.com/viewjob?jk=9426a5b5310f92a5</t>
  </si>
  <si>
    <t>Web Developer</t>
  </si>
  <si>
    <t>U.S. Retirement &amp; Benefits Partners</t>
  </si>
  <si>
    <t>U.S. Retirement &amp; Benefits Partners is a leading independent national financial services firm specializing in employee benefit and employer-sponsored retirement plans for public school, government, corporate, and non-profit employers. We have more than 1,100 team members across 35 offices within the U.S. and India. The business was formed in 2008 and today is one of the largest independent specialists serving over 3.5 million participants nationally.
With a recently promoted new CEO and new investment partner, USRBP is embarking on the next chapter of its evolution which involves continuing to grow through acquisition and accelerating coming together as one national company with a common shared purpose, mission, and values.
To learn more about our company, please visit our websites: www.usrbpartners.com| www.usebsg.com
USRBP is seeking a talented Web Developer with expertise in Radics, React.js, Next.js, Tailwind CSS, and Azure DevOps to join our team. The ideal candidate will have a strong background in front-end development, with experience in developing headless and dynamic content. The role involves working on the development of a new portal for our customers in the financial services industry, utilizing headless architecture or a headless model.
*Key Responsibilities:*
* Design and develop user interfaces using Next.js and Tailwind CSS.
* Implement dynamic content using a headless architecture.
* Utilize Radics for data visualization and analysis.
* Collaborate with cross-functional teams to ensure seamless integration of front-end and back-end functionalities.
* Conduct user research and usability testing to gather feedback and improve user experience.
* Create wireframes, prototypes, and high-fidelity designs for web and mobile applications.
* Optimize web applications for maximum speed and scalability.
* Ensure the technical feasibility of UI/UX designs and implement them effectively.
* Utilize Azure DevOps for continuous integration and deployment.
* Develop and maintain a new portal for customers in the financial services industry, ensuring it meets industry standards and customer needs.
*Qualifications:*
* Bachelor's degree in Computer Science, Information Technology, Design, or a related field.
* 3 to 5 years of experience in web development.
* Proficiency in Next.js and Tailwind CSS for building responsive and interactive user interfaces.
* Experience with Radics for data visualization and analysis.
* Strong understanding of user experience principles and best practices.
* Excellent communication and collaboration skills.
*Preferred Skills:*
* Experience with other front-end frameworks and libraries such as React or Vue.js.
* Knowledge of SEO best practices and web performance optimization.
* Familiarity with version control systems like Git and use of Azure DevOps.
* Strong problem-solving skills and attention to detail.
Job Type: Full-time
Pay: $130,000.00 - $150,000.00 per year
Benefits:
* 401(k)
* 401(k) matching
* Dental insurance
* Employee assistance program
* Flexible spending account
* Health insurance
* Health savings account
* Paid time off
* Referral program
* Vision insurance
Compensation Package:
* Yearly pay
Schedule:
* 8 hour shift
* Day shift
* Monday to Friday
* No nights
* No weekends
Work Location: Remote</t>
  </si>
  <si>
    <t>https://www.indeed.com/viewjob?jk=4025c5d5f679c779</t>
  </si>
  <si>
    <t>Sr. UX UI Product Designer</t>
  </si>
  <si>
    <t>ProFocus</t>
  </si>
  <si>
    <t>TITLE: Sr. UX/UI Product Designer
LOCATION: Onsite – Portland, OR
PAY: Target pay for this role is $40-60 per hour, but may vary based on experience.
ENGAGEMENT TYPE: Contract, potential Contract-to-Hire
WHAT YOU’LL BE DOING
As a Sr. UX/UI Product Designer, you will be responsible for designing and delivering engaging, high-fidelity digital experiences within the transportation industry. You will play a key role in conceptualizing, prototyping, and refining in-vehicle HMI (Human Machine Interface) designs, ensuring a seamless user experience across multiple digital touchpoints.
Key Responsibilities:
Create high-fidelity 2D and 3D designs, prototypes, and animations for digital interfaces.
Develop interactive motion graphics to enhance user engagement.
Collaborate with product managers, engineers, and stakeholders to define product specifications.
Conduct user research, usability testing, and feedback sessions to improve designs.
Advocate for user-centered design principles and contribute to process improvement.
Stay ahead of emerging UX/UI trends and technologies to drive continuous innovation.
WHO WE’RE LOOKING FOR
A creative and technically proficient UX/UI Product Designer with a passion for designing innovative in-vehicle digital experiences.
Must-Haves:
3+ years of experience in digital product design (preferably automotive or transportation-related).
Strong skills in Adobe Creative Suite, Figma, and Protopie.
Proficiency in 3D design &amp; animation tools (C4D, After Effects, or similar).
Experience in user research, usability testing, and prototyping.
Strong portfolio showcasing 2D/3D UI/UX work, animations, and motion graphics.
Nice-to-Haves:
Experience with Kanzi, Unity, or Unreal Engine.
Knowledge of Agile development environments.
Background in automotive, transportation, or embedded UX/UI design.
ABOUT OUR CLIENT
Our client is a mission-driven enterprise organization that develops and delivers innovative products and services worldwide, you will find a supportive and collaborative environment, work with a great team of people, excellent benefits, and opportunities for growth.
WHY ProFocus:
Candidates come first. ProFocus is a six-time winner of Best in Staffing for Talent Satisfaction.
Quality process. We invest the time to understand your background and career goals. We only introduce you to opportunities that are the right fit.
Access to hiring managers. We have close relationships with some of the most respected local companies, from small businesses to Fortune 500 companies. These relationships give is access to roles that may not be available anywhere else.
Excellent benefits. We offer medical, dental, vision, 401k match, education reimbursement, sick leave, and employer-paid disability and life insurance. Review our detailed benefits here.
Want to learn more? Contact one of our recruiters here or email info@ProFocusTechnology.com.
Want to apply? Email your resume to Resume@ProFocusTechnology.com.
Visit our Job Seekers page to learn more and review other opportunities.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t>
  </si>
  <si>
    <t>https://www.indeed.com/viewjob?jk=bdeeeb3b0389b74a</t>
  </si>
  <si>
    <t>UX Writer and Content Designer, Creatives</t>
  </si>
  <si>
    <t>Note: By applying to this position you will have an opportunity to share your preferred working location from the following: Mountain View, CA, USA; New York, NY, USA; San Francisco, CA, USA.
Minimum qualifications:
• Bachelor’s degree or equivalent practical experience.
• 4 years of experience in writing, editorial, marketing, UX writing, content design, or related, as well as leading content strategy projects.
• Experience on UX-focused product writing and shaping content for multi-disciplinary projects.
• Include aportfolio, website, or any other relevant link to your work in your resume (providing a viewable link and/or access instructions).
Preferred qualifications:
• 3 years of experience interacting with executive leadership.
• 2 years of experience working in a complex, cross-functional technology organization.
• Experience working closely with UX research to find new opportunities, test and iterate ideas based on insights from formative research, analysis of quantitative data and from direct user testing.
• Experience in leading projects in a highly diverse and dynamic environment and growing in ambiguity.
• Knowledge of online technology and related products, including web and mobile UI and tools.
• Comfortable with complexity, with the ability to distill things down to simple, intuitive, and tangible solutions.
About the job
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Buying, Analytics, and Measurement (BAM) UX is a group of impassioned designers, researchers, and writers, defining the user experience of theGoogle Marketing Platform and critical pieces of the broader Google advertising ecosystem. As a UX Writer and Content Designer, you will work on creatives within the Google Ads product. This is a unique team that solves deep product and business problems within Google Ads.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The US base salary range for this full-time position is $111,000-$163,000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aboutbenefits at Google.
Responsibilities
• Use writing and content design skills to create UI text that facilitates user navigation, as well on-boarding, promos, error messages, instructional materials, and other components of the user experience.
• Drive outlook for product language and content across a product or subject-matter domain, and ensure cohesive product narratives. Document your strategies with guidelines, and establish best practices and strategy principles.
• Manage projects from needs assessment to implementation. Identify opportunities, establish priorities, secure resources, and manage stakeholders.
• Collaborate with designers, researchers, legal, marketing, product managers, and engineers. Influence and adapt to stakeholders and their feedback.
• Provide leadership, direction, and mentorship to junior UX writers and educate cross-functional partners on the role of UX writing and content strategy throughout the product development process.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alsoGoogle's EEO Policy andEEO is the Law. If you have a disability or special need that requires accommodation, please let us know by completing ourAccommodations for Applicants form.</t>
  </si>
  <si>
    <t>https://www.indeed.com/viewjob?jk=12ed473cbf7adcf0</t>
  </si>
  <si>
    <t>Junior UI/UX Designer</t>
  </si>
  <si>
    <t>ALIGN CONSULTING</t>
  </si>
  <si>
    <t>Charleston, SC 29403</t>
  </si>
  <si>
    <t>Peptide WebMD is on a mission to revolutionize healthcare through the power of peptides. Our platform revolutionizes healthcare by connecting patients with doctors and providing doctors with cutting-edge life altering solutions. This is your chance to be part of a visionary team at the forefront of a rapidly growing field that is poised to transform healthcare globally. If you’re passionate about innovation, excited about peptides, and eager to grow, this is the opportunity you’ve been waiting for!
*About the Role:*
We are seeking a talented and enthusiastic Junior UI/UX Designer to join our dynamic team. You will play a key role in shaping the user experience of our healthcare platform, collaborating closely with product managers, developers, and other designers to create intuitive and visually appealing interfaces that meet the needs of our target audience.
*Key Responsibilities:*
User Research &amp; Analysis:
* Conduct user research, including user interviews, surveys, and usability testing.
* Analyze user data and translate findings into actionable design decisions.
* Develop user personas and journey maps to understand user needs and behaviors.
Wireframing &amp; Prototyping:
* Create wireframes, mockups, and interactive prototypes to communicate design concepts.
* Conduct usability testing on prototypes and iterate based on feedback.
Visual Design:
* Design user interfaces with a focus on usability, accessibility, and visual appeal.
* Create UI elements such as buttons, icons, and typography.
* Contribute to the development and maintenance of our design system and style guide.
Collaboration &amp; Communication:
* Collaborate effectively with product managers, developers, and other stakeholders.
* Clearly communicate design decisions and rationale to the team.
* Present design work to stakeholders and gather feedback.
Stay Updated:
* Keep abreast of the latest UI/UX trends and technologies.
* Continuously learn and improve your design skills.
*Qualifications:*
* Bachelor's degree in Graphic Design, Human-Computer Interaction, or a related field (or equivalent experience).
* 1-2 years of professional experience in UI/UX design.
* Proficiency in design tools such as Figma, Sketch, Adobe Creative Suite.
*What We’re Looking For:*
* Fitness Enthusiast: Someone who is passionate about fitness and living a healthy lifestyle.
* Drive to Learn: A go-getter attitude, eager to understand the intricacies of this rapidly growing field.
* Problem-Solving Abilities: A knack for identifying challenges and developing effective solutions.
* Adaptability: Comfortable working in a fast-paced, startup-like environment with evolving priorities.
* Strong Communication: Excellent written and verbal communication skills.
*Why Join Us?*
* Be part of a market-changing project that will have a monumental impact on healthcare and peptides.
* Work in a supportive, fun, and collaborative environment with like-minded professionals.
* Enjoy the chance to grow alongside a startup that offers unparalleled opportunities for career advancement.
* Shape the future of healthcare and be part of something big and meaningful.
*How to Apply:*
If you’re ready to be part of a team that is changing the world of healthcare, we want to hear from you! Submit your resume and a brief cover letter explaining why you’re the perfect fit for this role to vini@peptidewebmd.com. Applications will be reviewed on a rolling basis, so apply today!
*Excited About the Future?*
This is more than just a job. It’s an opportunity to be part of something transformative in healthcare. Join us in building a platform that will change lives and shape the future of peptides in medicine.
Job Type: Full-time
Pay: $60,000.00 - $100,000.00 per year
Schedule:
* Monday to Friday
Experience:
* UI: 1 year (Preferred)
* UX: 1 year (Preferred)
Ability to Relocate:
* Charleston, SC 29403: Relocate before starting work (Required)
Work Location: In person</t>
  </si>
  <si>
    <t>https://www.indeed.com/viewjob?jk=20a32657d48f1384</t>
  </si>
  <si>
    <t>User Interface/User Experience Consultant</t>
  </si>
  <si>
    <t>Ensunet Technology Group</t>
  </si>
  <si>
    <t>Ensunet Technology Group is a world-class provider of IT enterprise architecture solutions, specializing in post-merger integration in the lightning-paced, no-margin-for-error world of M&amp;A. Functioning as a rapid-response tiger team, Ensunet serves global Fortune 500 enterprises, as well as clients in the public, government, and defense sectors.
*Title: Senior User Interface/User Experience Consultant*
Project expected to begin around June
*Job Summary:* As a Senior UI/UX Consultant, you will lead the design and refinement of user interfaces and experiences, ensuring they are intuitive, engaging, and aligned with our brand identity. Your role involves conducting extensive user research and testing to understand user needs, developing design guidelines, and collaborating with cross-functional teams to implement designs effectively. You will also mentor junior designers and drive innovative design solutions that enhance user satisfaction and meet business objectives.
*Responsibilities:*
* Lead the design and implementation of user interfaces that enhance user experience and align with business goals.
* Conduct user research and usability testing to gather insights and validate design concepts.
* Develop and maintain design guidelines, best practices, and standards.
* Collaborate with cross-functional teams to ensure designs are feasible and implemented accurately.
* Mentor junior designers and contribute to the development of the design team.
*Requirements:*
* Extensive experience in UI/UX design, with a strong portfolio showcasing previous work.
* Expertise in design tools such as Sketch, Adobe XD, and Figma.
* Strong understanding of web technologies and design principles.
* Excellent communication, collaboration, and leadership skills.
*Competencies:*
*Communication Effectiveness* - Articulate and present a friendly Customer Service experience in both phone and in person. Communicates effectively verbally and in writing; expresses self well in a group and one-on-one; Fosters trust by sharing information with others; Encourages open expression of ideas and opinions; actively listens to others and demonstrates understanding.
*Teamwork *- Identifies and cultivates relationships with key stakeholders representing a broad range of internal functions and levels; Brings substantive conflicts and disagreements into the open and resolves them collaboratively; Willing to look at all sides of an issue to arrive at goals that are mutually beneficial; Builds strong external networks with people in the industry or profession.
*Judgment/Decision Making*- Takes responsibility for decision-making; Makes decisions that are timely; Involves those who will be affected by the decision in the problem-solving process; Builds consensus; Generates various solutions and evaluates alternatives objectively; Willing to make and support unpopular decisions when necessary.
*Innovation/Creativity* - Generates new solutions by combining, changing, or reapplying existing ideas; Has good ideas and acts on them; Searches for new and better alternatives to improve performance; Strives to create value in new ways; Is aware of emerging trends and anticipates possibilities.
*Motivation* - Pursues goals and measures success in terms of results achieved; Focuses on what’s important to the organization and drives for results; Is persistent in the face of complex challenges or when dealing with difficult people; Conveys appropriate sense of urgency; Achieves results with and through others.
Ensunet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
Job Types: Full-time, Contract
Pay: From $51.00 per hour
Benefits:
* Dental insurance
* Health insurance
* Vision insurance
Schedule:
* 8 hour shift
* Day shift
* Monday to Friday
Application Question(s):
* What is your preferred hourly rate for this role?
Ability to Commute:
* Los Angeles, CA 90012 (Required)
Work Location: In person</t>
  </si>
  <si>
    <t>https://www.indeed.com/viewjob?jk=7cc2642098405955</t>
  </si>
  <si>
    <t>Senior User Experience Designer, Design System</t>
  </si>
  <si>
    <t>Charles Schwab</t>
  </si>
  <si>
    <t>Westlake, TX</t>
  </si>
  <si>
    <t>Your opportunity
At Schwab, you’re empowered to make an impact on your career. Here, innovative thought meets creative problem solving, helping us “challenge the status quo” and transform the finance industry together.
Charles Schwab User Experience and Design is responsible for software design across mobile, web and desktop platforms. We are a multi-disciplinary group of design system product designers, content writers and researchers.
Our business is driven by looking through our clients’ eyes, which makes it a great place to practice user-centered design. Our purpose is designing tools and experiences that enable end users to achieve their financial goals.
We are looking for a Sr. UX Designer to join our Everest Design System team. Schwab’s Everest Design System is a unified, cross-platform system composed of an UI toolkit for designers and a shared code base for developers. Our principles are based on scalability and reusability, to help build consistency in our digital products, increase efficiency for our teams, strengthen our Schwab brand, and simplify the online experience.
The Everest Design System UX team is responsible for:
Design system expertise and execution
Drive design system design and documentation efforts from early discovery to final delivery
Create, update and manage design system Figma libraries across web, iOS, and Android platforms
Meet project requirements, provide consistent and error-free experiences aligned to brand identity and Schwab design standards, ensuring that every aspect of the design is accessible and inclusive
Through design work and audits of the system, look for ways to continue to grow and evolve the system
Use various communication techniques to showcase work and persuade through rationale and storytelling
Work within an undefined product space to define potential paths forward through problem definition and design thinking
Collaboration and support
Use problem definition techniques and data to flesh out project requirements, working cross-discipline with design, product and development
Facilitate ideation efforts with a focus on the problem to solve, create a conversation of “how might we”, and show not tell through “before and after” designs
Lead design reviews and drive decision-making with the understanding that great products are achieved iteratively. Take feedback and identify what needs to be acted upon now, next, later (or not at all)
Be an advocate for the design system and help educate others outside the design system team on how to best use the system with their work through reviews, trainings, and support
Leadership &amp; stakeholder engagement
Build relationships by creating trust with cross-functional partners through setting expectations on process/deliverables
Actively seek and use ideas and feedback from leadership and stakeholders to strategically guide delivery
Make others feel comfortable by conveying interest in their feedback/viewpoint, anticipating reactions and responding attentively to their ideas and concerns
What you have
*An online portfolio demonstrating UX design process and thinking, including artifacts and examples of how you arrived at the final design.
Required Qualifications:
6+ years of rich interaction and visual design experience across responsive web
4+ years of UX design experience for touch-based mobile interfaces
2+ years of focus on design systems for web and native platforms: building and maintaining Figma libraries, writing design documentation
Knowledge of design systems and the role they play within an organization; Ability to work with teams outside of the design system to educate and drive the design system adoption within their work
Experience with all aspects of a user-centered interaction design process, including user research and testing, developing user flows, creating wireframes, creating prototypes, and creating annotated design specifications
Experience aligning visual design approach for product standardization, including how aspects like layout, color, spacing and typography impact how the user will interact with the system and how the system should respond
Ability to define problems and create solutions based on user needs for foundational elements, components, patterns, and templates of the design system and its libraries
Experience working in a collaborative multi-disciplinary team within an iterative process and an Agile development methodology. Experience running design sessions with cross-functional teams
Strong self-management skills, ability to manage substantial responsibility, capable of managing your project schedules, and an ability to collaborate across levels and roles
Strong written communication skills and the ability to craft concise, effective documentation
Preferred Qualifications:
Effective relationship builder-ability to partner cross-functionally, cross-enterprise and work effectively with various levels of the organization as well as various personality types
Detail-focused, organized, and able to attend to a variety of tasks throughout the day. Comfort in a project-oriented work environment, with a positive attitude and solid work ethic
What’s in it for you
At Schwab, we’re committed to empowering our employees’ personal and professional success. Our purpose-driven, supportive culture, and focus on your development means you’ll get the tools you need to make a positive difference in the finance industry. Our Hybrid Work and Flexibility approach balances our ongoing commitment to workplace flexibility, serving our clients, and our strong belief in the value of being together in person on a regular basis.
We offer a competitive benefits package that takes care of the whole you – both today and in the future:
401(k) with company match and Employee stock purchase plan
Paid time for vacation, volunteering, and 28-day sabbatical after every 5 years of service for eligible positions
Paid parental leave and family building benefits
Tuition reimbursement
Health, dental, and vision insurance</t>
  </si>
  <si>
    <t>https://www.indeed.com/viewjob?jk=9a66e7a78ae6d920</t>
  </si>
  <si>
    <t>SENIOR UI/UX DESIGNER (Only For Locals of Ohio)</t>
  </si>
  <si>
    <t>Focussoft Tech Inc</t>
  </si>
  <si>
    <t>8 years of
* Verifiable experience in taking user interface requirements and using them to design graphical interfaces in applications
* Experience with Designer tools. Axure, Figma, Sketch or a similar tool. An ability to quickly learn new tools as they emerge
* Experience designing and delivering products from start to finish as part of a cross-functional team
* Experience developing a project within the AGILE methodology
* Advanced understanding of site architecture, and designing intuitive user interfaces and navigations
* Exposure to ASP.NET C–Sharp (C#) language
* A demonstrable understanding of implementing secure UI design and coding practices for an ASP.NET MVC application.
* UI/UX Certification will be highly advantageous
* Experience with Front end UI - Html with Bootstrap framework, CSS, and JavaScript.
* Knowledge and work experience in designing the user interface of native, cross-platform desktop and mobile apps
* Verifiable experience with applications designed and developed in ASP.NET Core MVC applications
* Expert level experience of building out conversational workflow diagrams. (Similar to flow diagrams). Articulate and document detailed User Journey ma
* Expert level experience of working with UI/UX tools such as Axure, Figma, Sketch or a similar tool.
* Ability to juggle multiple projects at once
Job Type: Contract
Pay: $60.00 - $65.00 per hour
Schedule:
* 8 hour shift
Work Location: On the road</t>
  </si>
  <si>
    <t>https://www.indeed.com/viewjob?jk=95b9108e0c7b6a97</t>
  </si>
  <si>
    <t>Android Developer</t>
  </si>
  <si>
    <t>Aaditus Technologies LLC</t>
  </si>
  <si>
    <t>*Overview*
We are seeking a skilled and motivated Android Developer to join our dynamic team. The ideal candidate will have a passion for mobile application development and a strong understanding of the Android ecosystem. You will be responsible for designing, developing, and maintaining high-quality Android applications that provide exceptional user experiences. This is an exciting opportunity to contribute to innovative projects and work collaboratively in a fast-paced environment.
*The ideal candidate has a deep understanding of Android development and is proficient in Kotlin, Jetpack Compose, and modern app architecture patterns like MVI or Clean Architecture.*
*Experience with Kotlin Multiplatform for cross-platform development, real-time data syncing with WebSocket*
*Key Responsibilities:*
* Design and develop Android applications that are scalable, efficient, and user-friendly.
* Collaborate with cross-functional teams including product managers, designers, and other developers to create seamless user experiences.
* Write clean, maintainable, and well-documented code.
* Implement and maintain application features, such as UI, back-end integrations, and storage.
* Troubleshoot and debug issues within applications.
* Ensure application performance, security, and scalability.
* Stay up-to-date with the latest Android development trends, tools, and technologies.
* Conduct unit testing and integration testing to ensure application stability.
* Optimize applications for maximum speed and efficiency.
*Qualifications:*
* Proven experience as an Android Developer or similar role.
* Strong knowledge of Java, Kotlin, and Android SDK.
* Familiarity with RESTful APIs and integration with third-party services.
* Experience with Android frameworks (e.g., Retrofit, Dagger, Room, etc.).
* Understanding of mobile UI/UX design principles and guidelines.
* Familiarity with version control systems like Git.
* Strong understanding of the Android lifecycle and application components.
* Ability to work with testing frameworks and debugging tools.
* Experience with Google Play Store submission and deployment processes is a plus.
* Good communication skills and ability to work in a team environment.
*Preferred:*
* Familiarity with Jetpack libraries, like Navigation, LiveData, and ViewModel.
* Experience with Firebase, push notifications, or cloud messaging.
*Education:*
* Bachelor’s degree in Computer Science, Information Technology.
Job Types: Full-time, Contract
Pay: $108,889.00 - $115,185.00 per year
Schedule:
* 8 hour shift
Experience:
* Android development: 8 years (Required)
* Kotlin: 5 years (Required)
* Jetpack Compose: 2 years (Required)
* MVI Architecture: 5 years (Required)
* Android frameworks: 5 years (Required)
* RESTful APIs: 5 years (Required)
* Java: 8 years (Required)
Ability to Commute:
* Beaverton, OR 97005 (Required)
Ability to Relocate:
* Beaverton, OR 97005: Relocate before starting work (Required)
Work Location: Hybrid remote in Beaverton, OR 97005</t>
  </si>
  <si>
    <t>https://www.indeed.com/viewjob?jk=e1299f39438f46b6</t>
  </si>
  <si>
    <t>Front End Technical Lead</t>
  </si>
  <si>
    <t>About the company:
At VivSoft, we aim to solve complex federal problems using emerging and open technologies in a collaborative and rewarding environment. VivSoft is a diverse team of strategists, engineers, designers, and creators experienced in building high performance effective softwares, with impactful organizational design and organizational dynamics for software delivery. We build secure Software Factories based on DoD reference designs and NIST Frameworks for Cloud and DevSecOps. These factories deliver AI/ML Applications, Data Science Platforms, Blockchain and Microservices for DoD, Healthcare and Civilian Agencies
Key Responsibilities
Develop and implement UI/UX solutions using technologies such as HTML, CSS, JavaScript, and Angular, ensuring responsiveness and usability.
Design and develop applications that comply with the U.S. Web Design System standards for government platforms.
Build and maintain complex software applications on a cloud environment like Amazon AWS, optimizing for performance and scalability.
Create and manage reusable software component libraries to improve development efficiency and consistency.
Develop mobile-responsive applications, ensuring seamless functionality across various devices and platforms.
Lead code reviews and conduct performance testing to maintain high code quality and performance standards.
Ensure accessibility compliance with 508 testing standards, utilizing accessibility tools to meet regulatory requirements.</t>
  </si>
  <si>
    <t>https://www.indeed.com/viewjob?jk=1f3bb4613408e5fc</t>
  </si>
  <si>
    <t>Sr User Experience Designer</t>
  </si>
  <si>
    <t>Raymour and Flanigan</t>
  </si>
  <si>
    <t>Liverpool, NY 13090</t>
  </si>
  <si>
    <t>The Senior User Experience Designer is charged with developing compelling, intuitive and simple user experiences for RaymourFlanigan.com. This person is responsible for crafting and testing user experiences across multiple platforms. The Senior User Experience Designer is accountable for knowing current trends and the best practices for guiding users from point A to point B. This role is primarily responsible for creating key UXD deliverables such as wireframes, site-maps, website metrics analysis, and testing designs and experiences with our target audiences.
Job Duties and Responsibilities:
Boost overall shopping user experience and deliver effective solutions to achieve customer satisfaction of their digital experience.
Grow our user research capabilities to ensure that we have the knowledge we need to make informed product UI/UX design decisions
Employ quantitative and qualitative methods including usability testing for design explorations and collecting and analyzing user feedback that supports the product team.
Leverage customer insights and behavior to drive user experience strategy.
Advise, collaborate with, and synthesize feedback from UX designers and researchers.
Responsible for analyzing how customers interact with the Raymour Flanigan brand, and make strategic recommendations to achieve the objectives set forth for each project.
Collaborate with design, engineers, and product managers to find solutions that improve user experience and translate high level ideas into practical solutions for development.
Elevate and oversee the design process. Contribute to the overall digital design system and expand the brand standards and component library for the ecommerce platform.
Record, monitor and report on teams project status and departments KPIs amongst goals and objectives.
Anticipate evolving customer needs and how the organization can address them with current or new products/services.
Qualifications:
Bachelor's degree in marketing, human computer interaction, psychology, or design related field with 5 or more years of experience in one or more of the following: digital marketing, UX design, visual design and usability testing
Experience with design software such as Figma, Sketch, or Adobe XD
Experience with Adobe Photoshop and/or Illustrator
Experience with VoC tools such as Foresee, Hotjar, or Qualtrics
Experience with analytic tools including Google Analytics
Raymour &amp; Flanigan proudly supports a drug and smoke free work environment.
Please note that we are currently unable to offer visa sponsorship for this position. Candidates must have authorization to work in the U.S. without the need for sponsorship now or in the future.
Raymour &amp; Flanigan is an Equal Employment Opportunity employer that does not discriminate against any associate or applicant on the basis of race, creed, color, religion, sex (including pregnancy), age, national origin, physical or mental disability, status as a victim of domestic violence, sexual orientation, sexual and other reproductive health decisions, marital or familial status, genetic information or other basis protected by law.
Req Benefits: Raymour &amp; Flanigan offers competitive compensation and a comprehensive benefits package: * Excellent Health, Dental &amp; Vision Coverage * 401(k) with a Company Match * Paid Vacation and Holidays * Health Savings Account * Flexible Spending Account * Training and Development * Tuition Reimbursement Program * Generous Merchandise Discount * Short &amp; Long Term Disability * Group Life Insurance * Specified Disease Insurance
Compensation: Wage Range $1530 - $2115 Weekly</t>
  </si>
  <si>
    <t>https://www.indeed.com/viewjob?jk=261883a7c85c6df0</t>
  </si>
  <si>
    <t>Sr. UI/UX Software Developer</t>
  </si>
  <si>
    <t>Research Data Group Inc</t>
  </si>
  <si>
    <t>Boise, ID 83702</t>
  </si>
  <si>
    <t>LOCAL CANDIDATES ONLY- MUST BE LOCATED IN BOISE ID OR SURROUNDING AREA
Sr. UI/UX Software Developer
UI/UX Software Developer will update existing applications by re-design, re-mapping, and refining user experiences and interfaces across multiple platforms. Developers here at RDG Filings work on a mixture of cloud-based software, APIs, web services and plugins to meet our clients and internal users needs. We typically work independently on individual projects but assist one another in an agile team environment. We work toward the common goal of implementing customer and internal user feature requests as well as resolve bug reports on a variety of platforms, technologies, and programming languages.
Position Responsibilities:
Map and design user experiences and interfaces for multiple platforms, ensuring an intuitive and cohesive design.
Work closely with developers, dev ops, and other team members to align designs with project goals.
Translate user needs into design solutions that enhance the user experience.
Debug and resolve application issues reported directly by our users
Receive feedback and implement improvements from testing team and peer review
Design, code, test and enhance existing software solutions
Help define and build new features based on our software roadmap derived from user requests and feedback
Participate in functional, integration, and regression test development
Background and Requirements:
A passion for coding and building complex web applications
Experience in UX and UI design and development
Proficient in numerous front-end and back-end languages
Experience with the 3 or more of the following programming platforms &amp; languages (including but not limited to): .Net C#, JS, React, TypeScript, HTML, SQL or Java
Front-end web development experience utilizing HTML, React, JS, &amp; CSS
Experience working on teams with hands-on software development experience
Experience with the various operating &amp; server systems including Windows, Google Cloud Platform or Azure
Excellent problem-solving skills, great attention to detail
Strong communication skills, both verbal and written
Ability to learn new technologies quickly and understand a wide variety of technical challenges to be solved
Desire to collaborate and help design and implement complex features to completion
How will you contribute to RDG Filings:
Work on any part of the stack - from simple plugin applications to scalable cloud-based systems
Deploy quickly to production
Work on an agile development team
Work with other designers, programmers, and QA co-workers to bring prototypes to life
Why work at RDG Filings:
Employees at RDG Filings develop and provide cutting-edge software solutions and services so publicly-traded companies can meet their regulatory compliance obligations. We hire smart, talented people with a wide range of skills &amp; professional backgrounds. We want our employees to thrive, which is why we provide benefits like:
Health, dental, and vision insurance
401K with match
Health club membership reimbursement
Qualified tuition reimbursement
Casual work environment, Hybrid office/home available
Generous Paid Time Off (PTO) policy
Free snacks and drinks
Thank you, please send us your resume to be considered for this position. We look forward to hearing from you.</t>
  </si>
  <si>
    <t>https://www.indeed.com/viewjob?jk=f62826898e197215</t>
  </si>
  <si>
    <t>Senior Manager 2, Experience</t>
  </si>
  <si>
    <t>Senior Manager 2, Experience
Recruiting for this role ends on July 30, 2025
Role Overview: An expert User Experience (UX) specialist with multi-facet role to drive customer centric mindset for creating products &amp; solutions for various business units and develop capabilities and skills of the Experience team.
As a UX Specialist for Deloitte’s DT-US Product Engineering team, you will be tasked with solving complex challenges through elegant, user-centered design solutions informed by a deep understanding of our users. You are a lean UX expert and will lead the creation of design strategy and vision, shaping big-picture workflow and product direction while also delivering high-quality visual and interaction design elements.
A highly experienced and versatile UX generalist with deep expertise in interaction design, you will feel equally at home leading design teams as you are designing user experiences from concept to launch. You have a proven track record of planning and executing user research studies using a range of research methods to explore behavior, workflow, and motivations of our users. Blending qualitative and quantitative research methods, you inform and drive design strategy, rapid prototyping, and iterative testing for continuous improvement.
You have a deep understanding of a product-led approach and working in small, empowered product teams to design &amp; deliver impactful experiences. You will apply behavioral metrics, user research findings, and other data-driven insights to design innovative product solutions that meet our users’ needs. With a keen understanding of human behavior and motivations, you will collaborate with cross-functional teams to prioritize features, create prototypes, and validate design solutions that deliver exceptional experiences. Join us in shaping the future of design!
Key Responsibilities:
Drive User Experience vision &amp; strategy, collaborating with empowered product teams to design UX solutions that align with business objectives.
Spearhead the creation of Experience-led vision, and create design assets to bring this vision to life for the organization
Lead cross-functional workshops and exercises for Product teams and stakeholders to understand users, clarify the problem to solve, and brainstorm innovative solutions anchored in human-centered design.
Advocate for user-centered design best practices within product development. An expert and evangelist for all things user-centered design.
Partner with Product and Engineering leaders across the organization
Provide user research expertise and execution across products in a cross-functional environment, including conducting research using qualitative and quantitative methods across the product lifecycle to generate actionable insights.
Connects the entire Product Engineering team with users through presentations of user research results and behavioral analytics
Provide guidance and direction for key UX core activities such as Design System development
Create strategic design deliverables such as strategy decks, customer journeys, visions of future experiences and evangelize these cross-product “blueprints” across teams
Actively engage in hands-on Experience craft modeling by deep participation in projects
Builds and maintains a framework for establishing and assessing design quality
Connect design with business value
Work with design, research, program management, and product leaders on process for product development
Play lead UX role across multiple products, guiding and mentoring multi-disciplinary UX team members.
Collaborate with cross-functional empowered product teams, applying lean UX methods, and define success metrics and ensure alignment between UX outcomes and business goals.
Develop systematic approaches to collecting, sharing, and communicating research insights with product teams to inform product strategy and design improvements, inspiring action across product teams
Drive insight studies related to the discovery and understanding of unresolved interface problems and needs and lead design thinking workshops to create innovative, impactful, and valuable solutions
Create lean UX-based target customer strategies, personas, journeys, and research, validating hypotheses through surveys, focus groups, and prototype testing to realize business ROIs by focusing on customer metrics
Measure and drive user experience KPIs, ensuring high standards of user-centered design and rapid iteration for stakeholder and user satisfaction.
Act as a thought leader, driving innovation and removing roadblocks for experience teams to deliver groundbreaking solutions.
Oversee capability growth and staff management, developing talent strategies and cultural priorities to advance experience capabilities.
Stay current with trends, best practices, and methodologies in areas of UX, information architecture, UI design, behavioral analytics, and user research.
Drive programs that enhance user experience and brand consistency using modern intelligence (e.g., GenAI) to achieve business goals.
Develop talent strategies, recruit, coach, and mentor multi-disciplinary Experience team, aligning with lean UX principles and business goals.
Required Qualifications:
Bachelor’s degree in design, psychology, cognitive science or related field
Minimum of 12 years of experience leading holistic customer / user experiences for multiple products, demonstrating measurable customer adoption and success metrics
Minimum of 5 years of experience as a People Leader
Demonstrated experience creating reusable design frameworks (e.g., Design Systems) to streamline design-to-implementation processes
Demonstrated experience with lean UX tools such as Figma, Adobe CC, Sketch, Axure, InVision, and more
Limited immigration sponsorship may be available
Ability to travel 0-10%, on average, based on the work you do and the clients and industries/sectors you serve
Preferred Qualifications:
Advanced education degrees are desirable.
Experience in DesignOps would be a plus.
A strong portfolio or samples of work demonstrating experience in UX skills.
Highly experienced in developing creative, strategic research plans that seamlessly connect big-picture thinking with detailed execution.
Skilled in using rapid experimentation to develop lean and simple solutions that address customer needs efficiently and effectively.
Master of User Experience craft, fostering a culture of learning and innovation, and recognized as an expert in modern UX Design and Research
Expert in all things user-centered design (UCD), including user research, A/B testing, rapid prototyping, heuristic analysis, addressing usability, accessibility, etc.
The team: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
Information for applicants with a need for accommodation: https://www2.deloitte.com/us/en/pages/careers/articles/join-deloitte-assistance-for-disabled-applicants.html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$137,400 – $253,000.
You may also be eligible to participate in a discretionary annual incentive program, subject to the rules governing the program, whereby an award, if any, depends on various factors, including, without limitation, individual and organizational performance.
EA_ExpHire
EA_ITS_ExpHire
Recruiting tips
From developing a stand out resume to putting your best foot forward in the interview, we want you to feel prepared and confident as you explore opportunities at Deloitte.
Benefits
At Deloitte, we know that great people make a great organization. We value our people and offer employees a broad range of benefits.
Our people and culture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Our purpose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As used in this posting, "Deloitte" means Deloitte Services LP, a subsidiary of Deloitte LLP.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207945</t>
  </si>
  <si>
    <t>https://www.indeed.com/viewjob?jk=bcd647aec462e6c0</t>
  </si>
  <si>
    <t>UI Designer/Architect</t>
  </si>
  <si>
    <t>Distributed Solutions, Inc.</t>
  </si>
  <si>
    <t>Job Description
Distributed Solutions, Inc. (DSI) is a fast-growing software manufacturer seeking a highly motivated and engaged UI Designer/Architect. Candidates must thrive in a fast-paced, agile environment and be able to participate in open and animated peer review sessions. The position requires an ability to adapt to changing priorities and an eagerness to learn and apply new technologies as needed to help solve business problems.
You should have experience with all UI design and development aspects, from information architecture and visual design hierarchies to process and data access flows for mobile and desktop interactions. You will need to be a hands-on contributor. You must have a passion for user-centric design and be a strong communicator. Ability to identify and promote strong design strategies, assess viability,y and transform business requirements into a fully realized user narrative.
You must have 6+ years of professional experience, excel in a team environment, be highly organized, have excellent problem-solving capabilities and analytical skills, and be comfortable interacting directly with clients. Proficiency in full-stack web development is required, as well as an understanding of how design informs technical approaches to realize application features.
This role is offered as a fully remote position.
Job Responsibilities
Design, prototype, and implement application user narratives.
Author design systems and components for reuse across the DSI platform.
Develop and maintain control libraries and reference implementation pages for team use.
Lead and maintain the usability feedback loop to refine application experiences (Client interaction/internal interface testing/use statistics).
Research, recommend, and implement UI technologies + frameworks as necessary to support existing and emerging user narratives and experiences.
Mentor and lead junior UI designers.
Evangelize the importance of design-forward thinking.
Ability to adapt to changing priorities with an eagerness to learn and apply new technologies to assist in solving business problems.
Other duties as assigned.
Required Experience:
6+ years experience in a professional setting.
Ability to work in a highly interactive, agile development environment with other developers and graphics designers.
Keen awareness and understanding of UI/UX best practices and organizational principles.
Experience with emerging and established UI frameworks (Bootstrap, Angular, React, Polymer).
Experience with Adobe Creative Suite.
Experience with Microsoft Dev lifecycle (TFS + Visual Studio).
Experience with ASP.NET + .NET CORE.
Experience with REACT and Material UI.
Experience with Data Access Models (MVC).
Excellent communication skills.
Demonstrated analytical and problem-solving capabilities.
Excellent organizational and time management skills.
Strong team player who is always willing to help other team members.
Experience with all UI design and development aspects, from information architecture and visual design hierarchies to process and data access flows to mobile and desktop interactions.
Exemplify strong communication skills with the ability to identify and promote strong design strategies, assess viability, and transform business requirements into a fully realized user narrative
DSI is a leading provider of knowledge-driven software solutions and subject matter consulting services that address the needs of acquisition professionals. DSI offers a fun, casual, and collaborative working environment for individuals interested in conquering technology barriers, learning by doing and taking pride in developing superior software manufactured in the USA.
This is a Remote (work from home) position.
Distributed Solutions, Inc. is an Equal Opportunity Employer. Qualified applicants will receive consideration for employment without regard to race, color, religion, sex, national origin, sexual orientation, gender identity, disability, or protected veteran status.
yh0Do56Sdy</t>
  </si>
  <si>
    <t>https://www.indeed.com/viewjob?jk=f732c9e7c318b314</t>
  </si>
  <si>
    <t>AGDATA LP</t>
  </si>
  <si>
    <t>Who we are:
 We are the most trusted provider of data collection and management, marketing program management, and analytical solutions for our Crop and Animal Health industry clients.
With data services at the core—surrounded by an extensible array of streamlined software solutions—our unified platform represents over three decades of innovation and expertise in the agriculture, crop protection, specialty chemical and animal health industries.
Backed by an entrepreneurial, creative and energetic work force, teammates at AGDATA are pushing the boundaries of technology to enhance our relationships with our clients.
We are a growing team, focused on adding creative, knowledgeable individuals who are ready to jump right in and make an immediate impact.
 Visit us on www.agdata.com
More about us here: https://vimeo.com/347063684
Position Overview:
We are looking for a Senior UX Designer to lead the continued evolution of our clients’ user experience via intuitive, streamlined, and responsive user interfaces across our software platform. The right person for this role will have a strong mix of design expertise, leadership, and collaboration skills as a key contributor to our product development process and a driver of evolving our UX and Design capabilities.
 In this role, you will:
Own user interface and interaction design and apply user-centered design and research methods to optimize user experience across our product portfolio.
Design and model comprehensive user experiences, emphasizing user needs and problem-solving involving large sets of data.
Develop clear user flows and detailed specifications to effectively demonstrate the user journey.
Collaborate with the Product and Engineering teams as features are defined and developed.
Incorporate design feedback in an iterative approach with stakeholders.
Produce quality research artifacts to articulate design tradeoffs using qualitative and quantitative research methods.
Evolve the AGDATA Design System to continue its contribution to consistent user experience and efficient UI development across our product portfolio.
Align UX priorities, decisions, and deliverables production with business and product development priorities.
Evangelize design best practices to increase our maturity on the UX-Maturity model
Work with Marketing and other go-to-market stakeholders to create user experiences and related deliverables in alignment with our brand.
Our Ideal Candidate will have:
A bachelor’s degree in UX design, interaction design or similar concentration
8+ years of experience designing B2B user interfaces including design experience with dashboard/reporting UIs
Proficiency in wireframing and prototyping tools, particularly Figma
A bias toward and experience in applying user-centered design methods
Familiarity with frameworks for measuring usability such as SUS and UMUX-Lite
Experience working in Agile/Scrum development processes and working across scrum teams
Experience with web-based application front end development: React, Angular, HTML, CSS, JavaScript, Kendo UI
Candidates must present a portfolio of user experience work
 How AGDATA will support you:
Supporting your health &amp; well-being:
You have the option to choose from four medical, two dental and two vision plans to ensure your elections are the best fit for you and your family including your domestic partner and their child(ren).
Helping you save: you’ll have access to a Health Savings Account with employer contributions as well as Health and Dependent Care Flexible Spending Accounts.
Planning for the future: you can plan for the near and long term with AGDATA’s 401(k) retirement savings plan with matching company contributions and our tuition reimbursement program.
Ensuring all around well-being: you’ll also get to enjoy access to ancillary benefits, Employee Assistance Programs including virtual counseling sessions, Pet Insurance, Ergonomic Assessments, and other discount programs that will help you and your family stay on track physically, socially, emotionally, and financially.
Emphasizing work life balance:
Paid time off is available to you and we also have competitive holiday options available including the week between Christmas and New Year’s. The special perk here is that the entire organization is off at the same time.
Offering flexibility: we understand, life happens. You can work from home and partner with your manager to flex your hours.
Being comfortable in the office:
Need or want to come into our brand-new office space? Free snacks and different types of drinks will be available for you to choose from.
Offering a best-in-class onboarding experience: AGDATA invests heavily in our associates' training and development. Our Training team is fully dedicated to ensuring your onboarding will be successful and also focuses on the continued development of your soft and hard skills.
Living an open-door environment:
You’ll have unparalleled visibility and communication with senior leadership across the organization. Each of our executive team members meets with our new hires during their first quarter!
Supporting atmosphere encouraging positive feedback: Our Shout Out Program gives our associates the opportunity to give feedback at any time which will be shared and celebrated company-wide and may even be topped off with an award.
Ensuring clear communication: Our monthly in-person and virtual town halls led by our CEO and other Leaders guarantee everyone stays up-to-date. We make sure to provide lunch so you can socialize and collaborate.
#LI-Hybrid</t>
  </si>
  <si>
    <t>https://www.indeed.com/viewjob?jk=c2ca82435309ceda</t>
  </si>
  <si>
    <t>Senior PHP Developer (Remote)</t>
  </si>
  <si>
    <t>Aquila Software Group</t>
  </si>
  <si>
    <t>Estero, FL 33928</t>
  </si>
  <si>
    <t>Senior PHP Developer
Tekambi - LendSuite
Permanent | Full time | Remote
As a Senior PHP Developer and Product Owner, you will take a pivotal role in leading the design, development, and maintenance of web applications and back-end systems using PHP and related technologies. In addition to your technical expertise, you will also act as a liaison between the development team and other stakeholders, taking ownership of the product vision and ensuring that project objectives align with business goals. Your comprehensive understanding of both technical aspects and product requirements will be essential in guiding the team's efforts, collaborating effectively, and delivering exceptional software solutions that meet user needs and exceed expectations. Your role as a Product Owner will empower you to influence the product roadmap, prioritize features, and drive innovation, making a significant impact on the success of our projects and overall business growth.
Responsibilities:
Full-Stack Development: Lead the end-to-end development process, from requirement analysis to deployment, ensuring that web applications are efficient, scalable, and maintainable.
PHP Development: Design, develop, and maintain PHP-based applications, RESTful APIs, and custom modules according to industry best practices and project requirements.
Technical Architecture: Collaborate with architects and other team members to design robust and scalable solutions that align with business needs and technical standards.
Code Review: Conduct thorough code reviews, provide constructive feedback, and enforce coding standards to maintain code quality and consistency across the team.
Performance Optimization: Identify and resolve performance bottlenecks in applications and databases, ensuring optimal speed and responsiveness.
Security: Implement secure coding practices to safeguard applications against potential security vulnerabilities and cyber threats.
Testing and Debugging: Write and execute unit tests, participate in system testing, and troubleshoot and debug application issues to ensure high reliability and minimal defects.
Documentation: Create and maintain technical documentation for applications, APIs, and other development-related processes.
Team Collaboration: Collaborate effectively with cross-functional teams, including front-end developers, UI/UX designers, product managers, and quality assurance, to deliver high-quality software solutions.
Research and Innovation: Stay up-to-date with the latest industry trends, technologies, and best practices, and actively contribute to the continuous improvement of development processes and methodologies.
Mentoring: Provide technical guidance, mentorship, and support to junior developers to facilitate their growth and professional development.
Qualifications:
Education: Bachelor's degree in Computer Science, Software Engineering, or a related field. Relevant certifications are a plus.
Experience: Proven experience of 5+ years working as a PHP Developer, with a strong track record of successfully delivering complex projects.
PHP Expertise: In-depth knowledge and proficiency in PHP and its frameworks (e.g., Laravel, Symfony, CodeIgniter) with a clear understanding of object-oriented programming (OOP) principles.
Database: Proficiency in working with relational databases like MySQL.
Front-End Skills: Solid understanding of front-end technologies like HTML, CSS, JavaScript, and related frameworks (e.g., Vue.js, React, Angular).
RESTful APIs: Experience in designing and consuming RESTful APIs and integrating them into web applications.
Version Control: Familiarity with version control systems like Git.
Code Quality: Demonstrated experience in writing clean, modular, and maintainable code, along with a passion for code quality and best practices.
Problem Solving: Strong analytical and problem-solving skills to tackle complex technical challenges.
Communication: Excellent verbal and written communication skills, with the ability to communicate technical concepts effectively with both technical and non-technical stakeholders.
Leadership: Proven leadership abilities, with experience leading development teams, mentoring junior developers, and promoting a collaborative team environment.
Preferred (Not Mandatory):
Experience with cloud platforms and services, such as AWS or Azure.
Understanding of Agile development methodologies.
Familiarity with SOC2 Security Framework
Tekambi promotes equal employment opportunities for all. We do not discriminate on the basis of race, religion, color, sex, gender identity, sexual orientation, age, disability, national origin, veteran status, marital status or any other basis covered by appropriate law. All employment decisions are made based on qualifications, merit, and business needs. We welcome and encourage applications from people with disabilities and accommodations are available on request.
If you are an exceptional individual who wants to work on an exceptional team, apply now!</t>
  </si>
  <si>
    <t>https://www.indeed.com/viewjob?jk=53b5295753f85421</t>
  </si>
  <si>
    <t>Design &amp; Development Lead</t>
  </si>
  <si>
    <t>Optic Marketing Group</t>
  </si>
  <si>
    <t>Position Summary
We're looking for an experienced Design &amp; Development Lead to boost team collaboration and elevate project delivery. This role combines strategic oversight with hands-on support, helping streamline workflows, maintain high quality, and align projects with business goals. You'll work closely with design and development teams to make an impact on creative and technical outcomes.
Team Leadership:
Mentor and support team members, promoting skill growth and a collaborative culture.
Support new team members through onboarding, helping them transition smoothly into the team.
Continuously improve team processes, workflows, and tools to enhance productivity and efficiency.
Project Support:
Collaborate on critical design and development tasks, especially during busy periods, to keep projects on track.
Maintain quality standards across all deliverables, including websites, social media assets, and marketing materials.
Ensure brand consistency across projects by aligning design and development with client and business objectives.
Strategic Oversight:
Champion brand strategy through style guides and brand guidelines.
Coordinate project goals with overall company objectives, bridging design, development, and marketing.
Foster innovation by staying current with trends and encouraging fresh, creative ideas.
Technical Leadership:
Maintain website stability through updates, troubleshooting, and quality assurance processes.
Oversee tools and resources, such as software and plugins, to ensure smooth team operations.
Promote best practices in QA, providing training to maintain high standards.
End-to-End Project Leadership:
Lead projects through planning, design, development, testing, and deployment for cohesive execution.
Guide deployment and technical practices, supporting team members during launches.
Take a leadership role in the development lifecycle, ensuring projects meet business goals and deliver success.
This role offers a clear growth path toward management as you drive collaboration, refine processes, and support high-quality outcomes.
What We're Looking For
Education &amp; Experience:
Bachelor’s degree in Design, Project Management, Business Administration, Computer Science, or a related field.
Relevant certifications (e.g., Scrum Master/PMP, UX/UI, AI).
Minimum of 2 years of agency experience.
Technical Proficiency:
Intermediate knowledge of HTML, CSS, JavaScript.
Proficiency with design collaboration tools (e.g., Figma, Sketch, Zeplin).
Strong skills in Adobe Creative Suite (e.g., Premiere, InDesign, Illustrator, Photoshop).
The right person for this role will be…
Proficient in Agile methodologies and experienced in leading projects from start to finish.
Skilled in project management tools (e.g., Jira, Trello, Asana, ClickUp).
Experienced with QA processes, including end-to-end testing for functionality and performance.
Knowledgeable in brand strategy, maintaining consistency across channels.
A strong leader with mentoring experience, fostering team growth and collaboration.
An effective communicator, engaging stakeholders and keeping projects aligned.
Experienced in cross-functional collaboration among designers, developers, and marketers.
A problem-solver with adaptability to pivot strategies as challenges arise.
Organized, detail-oriented, and capable of managing multiple projects at once.
Innovative and open to exploring new ideas to push creative boundaries.
This position is a great fit for someone looking to make an impact while growing into a leadership role.
The Benefits
Medical, dental, and vision insurance coverage options
Paid Life Insurance &amp; A D &amp; D Insurance
Work from home
Flexible work schedule
401k
Quarterly whole-office team-building events
Top-of-the-line technology to get work done
Paid Vacations and 17 Paid Holidays
Paid Birthday Off
½ day every Friday
Commission opportunity for all employees
Annual education budget
Quarterly paid volunteer days
Monthly health and wellness benefit
Christmas Bonus
Join a Team Aligned with Your Values
At Optic Marketing Group, we understand that success isn't just about skills and qualifications—it's about shared values and a collective commitment to excellence. We firmly believe that the foundation of great companies lies in the strength of their people. That's why we're excited to introduce you to our core values, the guiding principles that shape our culture and set the stage for success.
Focus on People: Connecting Beyond Business - We foster a culture of openness and honesty, both within our team and in our interactions with clients. At Optic Marketing Group, we prioritize treating everyone as individuals first and business leaders second. We're not just colleagues; we're a community that supports each other on a human level, ensuring that each person feels valued and heard.
Love What We Do: Passion Fuels Performance - Work is more than a series of tasks—it's a source of inspiration, fulfillment, and pride. Here, every member of our team loves what they do, and that passion radiates in the quality of our work. We go beyond the job description, seeing each project as an opportunity to excel and make a meaningful impact. When you join Optic Marketing Group, you're not just taking on responsibilities; you're embracing a role that brings joy and purpose.
Work Smarter AND Harder: Strive for Excellence - We believe in the power of hard work coupled with a commitment to continuous improvement. There are no shortcuts to success, and we don't shy away from putting in the effort. However, we're not just about working harder; we're about working smarter. Embracing challenges head-on, we seek innovative ways to enhance efficiency, ensuring that every effort contributes to our collective success.
Optic’s Hiring Process
At Optic Marketing Group, we focus on providing an inclusive screening and interview process that allows us to assess the people we hire based on skillsets and potential. We value hiring people whose personal values align with our company values while also adding something unique to our teams.
Below is an outline of how the hiring process moves forward from here.
Screening Question(s) - If we like what we see on your resume, you will receive a request to answer a preliminary screening question. Responses are then reviewed by the hiring manager, and interviewees are selected based on responses.
Phone Interview - Typically conducted by our CXO, this phone interview is a 15-20 minute phone conversation where we look to learn more about you, your background, and what you're looking for in your next role.
Zoom Interview - The hiring manager and a member of our leadership team will meet with you via Zoom for 30 minutes, and you will be asked more in-depth and sometimes technical questions to determine your fit for the precise opening on the team based on current needs.
Second Zoom Interview - Except in rare circumstances, this is the final round of interviews. This round is conducted over Zoom by a member of our leadership team and is designed to determine the best fit of any remaining candidates for the position.
The process can sometimes seem a little cumbersome and even lengthy, but we care about ourselves and you as a potential fit. If you do get the job, we’ll do our best to make sure it’s one you’ll never want to leave.</t>
  </si>
  <si>
    <t>https://www.indeed.com/viewjob?jk=66f0f04327f361c3</t>
  </si>
  <si>
    <t>Lead Designer, Rewards Offers &amp; Shopping</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</si>
  <si>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This role sits within the broader Experience Design department which is made up of unique product design specialties including: Consumer, Merchant, Research, Content, Design Systems, and Operations. Experience Design is driving the design and experience strategy that will evolve the PayPal experience beyond the core transaction and into new realms of the end-to-end commerce journey. This includes dimensions that engage customers well before and after the point of a sales transaction with a brand or money exchange with a peer. It is an incredibly exciting time to join a design team that will be at the forefront of PayPal’s product and brand transformation. No matter the role or level, all positions are nurtured and encouraged to think through critical problems with well-integrated, multi-discipline teams (pods) and a well-defined culture that’s geared towards explorations, bold provocations, and speedy impact in the market. The department is led by PayPal’s Chief Design Officer and works intimately with Engineering, Product Management, Brand Design, and Marketing teams.
Job Description:
Role Overview
The Lead Product Designer serves as our Craft Master. They are in the weeds of all design work and deliver outputs to a level of perfection and extreme craft - both in terms of interaction and visual/UI. For this role, the Lead Product Designer will focus on the Shopping experiences within the PayPal App. This can include features focused on Rewards, Loyalty, Offers, and Personalized Commerce.
As a Lead Product Designer, you will have the opportunity to drive the strategy and design outputs of your product area of focus. As a Lead your team composition can vary. Sometimes you might be the Lead and primary designer on a work track and sometimes you might be part of a bigger design team including designers to support you as well as leadership to direct you. In this role, the designer must be comfortable playing a variety of roles with an ability to exhibit skills that are deep in craft as well as project leadership and strategy. You should have a remarkable ability to present your work both in presentation and prototype form with very strong visual and art direction skills that influence every part of the work you present and deliver.
Standard Requirements
You are kind, generous, nurturing, supportive, and can see beyond your own ideas or instincts.
You love to study and design for consumer behaviors with a specific interest in consumerism, retail, and evolving cultural norms.
You believe in the power of brand, a well-articulated point of view, and the necessity of driving measurable business outcomes.
A deep love and bias for designing products that blend interaction design with brand visual, and content design. All designers are expected to be as sensitive to visuals as they are to system and interaction details.
Role Requirements
Magic powers sit within the realm of blending experience strategy, brand thinking and consumer obsessed product design.
Possess exceptional fundamental craft within UX flows, site mapping, feature definition, product states, architecture, and user interface design.
Experience with planning, designing, facilitation and synthesis of cross functional design workshops.
Strong ability to run project plans including kick off briefs, project planning decks, and key stakeholder creative reviews leading to a market launch.
Proven ability to broaden a creative brief and introduce unexpected visionary concepts that evolve the orthodoxy and convention of a product experience, on behalf of the user’s behaviors.
Construct insight and research learning plans including stimulus and prototypes for uncovering unmet or latent user needs
Strong awareness of interaction design, art direction and culture trends - both inside and outside industry with a keen eye on the retail and commerce landscapes.
Think in system and scale terms - ensuring our broader product design system is well preserved while also helping to advance formality of new patterns, components, or applications of brand identity.
Ability to create experiential design audits and journey maps for end to end experiences
You are a designer who understands that comprehension of thinking requires well constructed packaging of materials - namely into compelling decks that look great, tell provocative stories, and inspire possibility through the design concepts.
You come with 10+ years experience in consumer facing, digital product design work with a portfolio of world class visual/UI and brand defining projects.
Designer Growth
Our team places great focus on our culture. This includes, our ways of working, our rituals around feedback, our tact for delivering nurturing critique, and our attention to each and every designer’s aspiration as they ascend towards their next defined career levels. You will have opportunities to stretch into areas beyond your core pods and will experience hands on mentorship to ensure you’re expose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The U.S. national annual pay range for this role is $107300 to $259600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
Notice to Applicants and Employees who reside within New York city. Click https://careers.pypl.com/Contact-Us/default.aspx
to view the notice.</t>
  </si>
  <si>
    <t>https://www.indeed.com/viewjob?jk=be8e19b2fef0ac01</t>
  </si>
  <si>
    <t>OnHires</t>
  </si>
  <si>
    <t>San Francisco, CA 94103</t>
  </si>
  <si>
    <t>About company:
The company is transforming the Creator Economy by building a global layer that connects Advertisers with Creators, unlocking the immense potential of the $250 billion Creator Market. They're driven by creativity, innovation, and a commitment to empowering creators around the world. Join us in crafting visuals that captivate, communicate, and elevate the Hub brand experience.
Job Summary:
As a UI/UX Designer, you will focus on designing exceptional digital experiences for company products. You will work collaboratively across teams to create intuitive interfaces, establish compelling branding, and deliver captivating visuals. Your role will enhance user engagement and contribute to telling their brand’s story through high-quality design.
Key Responsibilities:
UX/UI Design: Collaborate with the Tech team and Product Manager to craft user experiences and interfaces for Hub products.
Branding: Work with the business and marketing teams to create and implement unique branding for Hub.
Creative Content: Design engaging visual elements and graphics that align with marketing campaigns and digital platforms.
Conceptualization: Partner with the creative team to brainstorm and storyboard ideas that enhance user engagement.
Asset Creation: Design visual elements that captivate our audience.
Technical Skills:
UX/UI Design: Expertise in crafting intuitive user experiences and interfaces using Figma.
Visual Design: Advanced proficiency in Photoshop for creating emotionally impactful visuals.
Branding: Strong ability to translate brand identity into cohesive design elements across all mediums.
3D Design: Familiarity with 3D tools for creating engaging and immersive visual content.
Team Collaboration:
Strong communication skills and the ability to work effectively in a collaborative environment.
Ability to take creative direction and feedback while managing multiple projects under tight deadlines.
Why Join Us?
Make an Impact: Your work will define how creators are valued and shape the future of the creator economy.
Grow with Us: Be part of a fast-growing company at the cutting edge of AI, Web3, and creator-driven innovation.
Collaborate with Talent: Work alongside a passionate, high-performing team dedicated to tackling big challenges.
Enjoy Flexibility: Remote work with a dynamic and empowering culture.
Competitive Benefits: Attractive salary, performance-based incentives, and token bonuses tied to platform growth.
Benefits:
Remote work flexibility.
Opportunities for growth and advancement within the company.
A collaborative and innovative work environment.</t>
  </si>
  <si>
    <t>https://www.indeed.com/viewjob?jk=057c06e606507c20</t>
  </si>
  <si>
    <t>Senior UI Developer (Angular) Lead - VP</t>
  </si>
  <si>
    <t>Rutherford, NJ</t>
  </si>
  <si>
    <t>Posted Date
1/30/2025
Description
We are looking for a Senior UI Developer (Angular) Lead in the Enterprise Risk Technology (ERT) division to work with a talented and dedicated team to build and maintain Great User Interfaces for Enterprise Risk Management. The developer will also be leading any UI engineering initiatives and mentoring front-end developers within and across teams.
Responsibilities
Hands-on involvement in development, design, architecture, and code review.
Build for highly reliable, scalable, and maintainable web applications.
Work closely with our stakeholders in a highly collaborative environment
Follow solid agile software development practices
Provide leadership in research, design, and implement improvements to existing and new applications.
Work closely with cross-asset UI teams to adopt best practices and standard frameworks.
Qualifications
Minimum 10+ years of application development experience with lead experience
4+ years’ experience with leading Angular team
Proficient in JavaScript, Typescript.
Proficient in CSS 3, HTML 5, ES6+ and writing cross-browser compatible code.
Solid Experience with reactive programming concepts and RxJs (Observables)
Solid Experience with NgRx or any other Redux libraries
Experience with Micro-frontend
Strong understanding of responsive design &amp; development practices
Strong understanding of UX and visual design
Unit Testing (Jasmine, Karma, Jest)
E2E Testing (Protractor, Cypress)
Working knowledge of Java 8 and above, backend REST APIs
Experience with Agile (Scrum)
Education:
Bachelor’s Degree In Technology, Information Systems, or Computer Science.
-
Job Family Group:
Technology
-
Job Family:
Applications Development
-
Time Type:
Full time
-
Primary Location:
Rutherford New Jersey United States
-
Primary Location Full Time Salary Range:
$142,320.00 - $213,480.00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Anticipated Posting Close Date:
Jan 31, 2025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Salary
142,320.00 - 213,480.00 Annual
Type
Full-time</t>
  </si>
  <si>
    <t>https://www.indeed.com/viewjob?jk=d11f19351077aeb4</t>
  </si>
  <si>
    <t>Savas Labs</t>
  </si>
  <si>
    <t>The Position
We are looking to add a Senior UX Designer to our team of creative and curious problem solvers. In this role, you'll be responsible for leading the UX phase of projects, contributing to overall project strategy, and collaborating with clients, project managers, UI designers, and developers to deliver effective websites and apps that meet both our clients' needs and their users' needs.
The Senior UX Designer is comfortable with leading large-scale projects and complex, enterprise-level opportunities. You can dive beneath the surface to find the "why" and distill those findings into actionable next steps to move the project forward. You are a strong communicator able to command a conversation to lead stakeholders through decisions assertively. You are a curious problem-solver and motivated self-starter who can forecast weeks into the future as you come out of the Discovery phase. As the owner of the strategy you proactively maintain documentation to allow you to be a resource for key decisions in the visual design and development phases. You're deeply invested in your projects to the extent you keep a pulse on scope and risk management and collaborate with project management to illuminate areas where additional support or potential scaling-up efforts are needed. In other words, you are driven by a passion for crafting elegant, user-centered solutions, prioritizing project health and outcomes, and thriving in a fast-paced, collaborative environment.
Responsibilities
Lead stakeholder workshops and conversations with clients to better understand project goals and establish consensus
Perform user research (surveys, interviews, focus groups, moderated/unmoderated testing, tree testing, etc) and interpret results
Perform usability audits of existing websites and apps, documenting where they deviate from best practices
Diagram user flows, build sitemaps, and define information architecture
Use Figma to wireframe pages, screens, features, and flows in an organized and easy-to-understand way
Lead client presentations, facilitate feedback, and drive progress and momentum while staying within project scope
Document functionality for designers, developers, and clients
Collaborate with project managers to define project plans and timelines, and to keep those up-to-date as projects progress
About you
You have:
Deep fluency and practical knowledge of usability best practices
Creative thinking and problem-solving skills
An ability to command a conversation and lead stakeholders through decisions
Strong understanding of accessibility and inclusive design principles and WCAG guidelines, and their impact on usability and user interfaces
Strong mentorship and leadership skills
Expert knowledge in Figma and comfortable using all of the tool's features
You have experience with:
Leading complex enterprise-level projects and crafting interfaces for both websites and apps
Leading presentations, workshops, exercises, etc.
Facilitating feedback, asking good questions, and driving consensus
User research and user testing methods
Communicating complex, interactive design concepts clearly and persuasively across different audiences and varying levels of the organization
A few of our awesome company perks and employee benefits!
Health dental, and vision insurance covered at 100% for you and your family
401(k) plan with matching
Flexible work schedule
Generous PTO, sick leave, and holiday schedule
Semi-annual team retreats
Annual technology, health, and productivity stipend
Monthly team paid lunches
Salary Range: $85,000 to $100,000, depending on experience.
At Savas Labs, we believe building a team full of diverse perspectives and experiences is vital to success. Therefore, we strongly encourage anyone historically underrepresented in tech to apply for this role. Savas Labs does not discriminate based on gender, sexual orientation, race, religion, citizenship status, age, or physical ability. Empathy, authenticity, and inclusivity are at the core of all we do.</t>
  </si>
  <si>
    <t>https://www.indeed.com/viewjob?jk=4651649a659a0b5a</t>
  </si>
  <si>
    <t>Senior Frontend Engineer</t>
  </si>
  <si>
    <t>Thomson Reuters</t>
  </si>
  <si>
    <t>Senior Frontend Engineer, Materia AI
Thomson Reuters is looking for a skilled Senior Frontend Engineer to develop the next iteration of the user interface for our Materia AI product.
Innovate in a Startup-Like Environment
Be part of a nimble and forward-thinking group dedicated to building AI-powered solutions that transform how accounting firms operate. You’ll collaborate with top AI and software development experts, all while leveraging Thomson Reuters’ global reach and resources.
Create Impactful, AI-Driven Experiences
Lead front-end initiatives to bring generative AI features to life with engaging user experiences. Your work will shape how thousands of accounting professionals leverage AI in their everyday workflows.
Collaborate Across Functions
Work closely with product managers, designers, and AI specialists to deliver elegant, high-performance React-based features. Your ability to translate complex requirements into beautiful interfaces will be key to our product’s success.
About the Role:
In this role as a Senior Frontend Engineer, you will:
Front-End Development
Design, build, and maintain the React-based web application at scale.
Implement user interfaces using Next.js, TypeScript, and Tailwind CSS to ensure performant, intuitive, and responsive experiences.
Performance &amp; Optimization
Identify bottlenecks and optimize for speed, scalability, and responsiveness.
Troubleshoot complex front-end issues and provide robust solutions
Collaboration &amp; Leadership
Serve as a lead on front-end projects, guiding junior engineers and collaborating with cross-functional partners.
Contribute to technical design decisions, ensuring code quality and best practices.
AI Integration
Work alongside AI/ML teams to integrate large language models and other AI capabilities into the front-end, enhancing functionality and user experience.
UI/UX Excellence
Apply strong design sensibilities to deliver polished, accessible, and user-centric interfaces.
Iterate quickly based on feedback from internal stakeholders and end users.
About You:
You are a fit for a Senior Frontend Engineer if your background includes:
Experience &amp; Skills
5+ years building React-based web applications at scale.
Expertise in React, TypeScript, Tailwind CSS, and Next.js.
Proven track record creating highly interactive, user-friendly interfaces.
Experience building new products or features from 0 to 1 or from ideation to release.
Excellent debugging skills and an eye for performance optimization.
Strong communication and cross-functional collaboration abilities.
Mindset &amp; Approach
Passion for UI/UX and product design—enjoy refining details that matter to users.
A flexible, adaptable attitude, comfortable working in a fast-paced environment.
Self-driven with a proactive approach to problem-solving.
Bonus Points
Bachelor’s degree is preferred but not required.
Experience working in a startup or similar fast-paced setting.
Expertise in interfaces that contain Chatbot based tools is preferred.
Familiarity with large language models (LLMs), machine learning, or AI-powered tools would be very useful.
Opinionated about front-end testing methodologies.
#LI-JF1
What's in it For You?
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For any eligible US locations, unless otherwise noted, the base compensation range for this role is $88,200 - $163,800.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</si>
  <si>
    <t>https://www.indeed.com/viewjob?jk=59e7504e638c75ea</t>
  </si>
  <si>
    <t>Senior Frontend Developer</t>
  </si>
  <si>
    <t>CRATE &amp; BARREL</t>
  </si>
  <si>
    <t>Northbrook, IL</t>
  </si>
  <si>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over 60 years in the making—and our story is still unfolding.
We’re here for it. We think you should be too. We’re looking for a driven professional with an inclusive mindset to join our team as a Senior Front End Developer.
The Senior Front End Web Developer will work with the eCommerce team to implement customer-facing solutions using React, HTML, CSS, and JavaScript to improve the online shopping experience of Crate and Barrel and CB2 customers. This position requires strong proficiency in UI development as well as close collaboration and communication with Design / UX and product management business stakeholders. Projects primarily are on our customer facing websites.
This role is an Individual Contributor position which can be worked fully remote.
A day in the life as a Senior Front End Developer…
Designing, developing, and implementing solutions using React, HTML, CSS, and Javascript as your tools
Working with Brand Teams, Product teams, QA, Analytics and stakeholders to understand and communicate progress
Conceiving and building responsive and adaptive solutions for website applications
Working on an Agile team to estimate, develop, test, deploy, and maintain, while collaborating with team members on eCom roadmap and backlog, sprint planning, execution, review, and retrospective
Participating in technical design meetings with other developers and assisting in defining the front end web architecture, code reviews, and unit testing
Adhering to pattern-libraries, style guides, site documentation, SDLC
Coordinating with the front-end development team to ensure adherence to best practices
Optimizing website speed / performance and enhancing SEO
What you’ll bring to the table…
Demonstrated ability building websites using HTML/CSS/Javascript for 5+ years
Excellent knowledge of CSS and Javascript coding best practices
Ability to build responsive, cross-browser, highly-performant, and accessibility compliant applications (ie WCAG)
Knowledge using script framework (e.g. ReactJS, AngularJS, Node.js)
Proficiency in using built-in browser tools like Chrome Developer Tools
Experience working with testing and personalization tools (e.g. Optimizely and/or Adobe Target experience is a plus).
Experience with bundlers like WebPack
Strong communication skills
We’d love to hear from you if you have…
Experience working with JavaScript, Bootstrap or Foundation along with working with CSS preprocessors (LESS or SASS) or CSS Modules / Styled Components
Experience with JIRA preferred
Retail experience preferred
Bachelor’s degree in Computer Science, Graphic Design, or Visual Communication desired or relatable experience
Strong written and verbal communication skills
Minimum of 5 years of Front End UI development experience
#li-remote
Minimum Starting Rate: $105,800.00 Hourly
Up to: $132,250.00 Hourly
Pay ranges will be adjusted upward as needed to comply with applicable state and local law. In addition to your salary, based on your role, associates may be eligible for other compensation including bonuses, sales incentives, and long term incentives.</t>
  </si>
  <si>
    <t>https://www.indeed.com/viewjob?jk=cc381f0f18600c63</t>
  </si>
  <si>
    <t>Native Mobile Developer</t>
  </si>
  <si>
    <t>Next Level Sports &amp; Entertainment LLC</t>
  </si>
  <si>
    <t>Hanover, MD 21076</t>
  </si>
  <si>
    <t>Job Summary:
We are seeking a skilled Native Mobile Developer to join our dynamic team. The ideal candidate will have experience in developing high-quality mobile applications for both iOS and Android platforms. You will be responsible for designing, coding, testing, and deploying mobile applications that meet our users' needs.
Responsibilities:
Develop and maintain mobile applications for iOS and Android platforms.
Collaborate with cross-functional teams to define, design, and ship new features.
Ensure the performance, quality, and responsiveness of applications.
Identify and correct bottlenecks and fix bugs.
Help maintain code quality, organization, and automation.
Stay up to date with the latest industry trends and technologies.
Required Qualifications:
Bachelor’s degree
Proven experience as a Native Mobile Developer.
Proficiency in Swift (for iOS) and Kotlin/Java (for Android).
Strong understanding of mobile UI/UX principles.
Experience with RESTful APIs to connect mobile applications to back-end services.
Familiarity with cloud message APIs and push notifications.
Knowledge of code versioning tools such as Git.
Excellent problem-solving skills and attention to detail.
Ability to work independently and as part of a team.
Preferred Qualifications:
Experience with cross-platform frameworks like React Native or Flutter.
Knowledge of mobile security best practices.
Familiarity with Agile development methodologies.</t>
  </si>
  <si>
    <t>https://www.indeed.com/viewjob?jk=817d534984eddf3c</t>
  </si>
  <si>
    <t>Digital Product Designer Associate II - Design Systems (Hybrid- 3 Days in Office)</t>
  </si>
  <si>
    <t>Freddie Mac</t>
  </si>
  <si>
    <t>At Freddie Mac, you will do important work to build a better housing finance system and you’ll be part of a team helping to make homeownership and rental housing more accessible and affordable across the nation.
Position Overview:
Freddie Mac Multifamily is seeking a Digital Product Designer who is eager to be at the forefront of advancing our design practice. At Freddie Mac, you will play a crucial role in building a better housing finance system. You’ll be part of a team dedicated to making homeownership and rental housing more accessible and affordable across the nation.
Join the OneRoof team, where you will apply your expertise in design systems to support and enhance our design framework and components library. In this crucial role, you will combine your understanding of visual design principles with a proven track record of contributing to scalable design systems.
You will work closely with our product, engineering, and business teams to define a unique visual language and brand identity that embodies our mission to make housing services more accessible and user-friendly. This role goes beyond creating visually appealing designs; it's about improving lives by delivering intuitive, consistent digital experiences across our products and platforms.
We are looking for someone who is not content with the status quo. We need individuals who ask tough questions, think critically, and take bold actions to get things done. If you have a growth mindset, solve problems through design, and thrive at the intersection of people and technology, we encourage you to apply today!
Our Impact:
We are innovators, builders, and accelerators that put our users at the center of everything we do.
We support a portfolio of 15+ product teams and their critical work in supporting the nation’s housing industry.
Your Impact:
Support the building and management of a comprehensive design system, including style guides, component libraries, and documentation that ensures consistency and efficiency across all products.
Apply your visual design skills to create engaging, on-brand UI elements and layouts that enhance usability and delight users.
Collaborate with cross-functional teams to integrate the design system seamlessly into our product development process, enabling rapid prototyping and iteration.
Conduct design system audits and find opportunities for improvement, ensuring the system evolves to meet changing needs and maintains best practices.
Deliver training and support to developers and other stakeholders on the proper use and application of the design system.
Participate in design reviews, providing expert feedback and guidance to ensure all designs align with our established standards and guidelines.
Stay current with design system trends and technologies, championing innovation and adoption of new tools and techniques.
Qualifications:
1-3 years of proven experience building digital products.
Bachelor's degree in UX Design, Interaction Design, Graphic Design, or equivalent experience.
Extensive knowledge of visual design principles, typography, color theory, and layout design, and how to apply them consistently at scale.
Expert proficiency in Figma, including advanced features for design system management and collaboration.
Experience with front-end technologies (e.g., HTML, CSS, JavaScript MUI) and handoff processes to ensure proper implementation of designs.
Excellent communication and presentation skills, with the ability to clearly articulate design decisions and champion the value of the design system to diverse audiences.
Experience with accessibility standards and designing inclusive user interfaces.
Familiarity with agile development methodologies and collaborating closely with engineering teams.
Prior work with enterprise-level design systems for products in fintech or government sectors.
Portfolio showcasing relevant academic or personal projects.
Keys to Success in this Role:
Ability to translate user needs into intuitive and functional designs.
Good interpersonal skills, both written and verbal.
Eagerness to learn and adapt in a fast-paced environment.
Self-starter and self-motivated. Ability to work &amp; collaborate effectively in a team environment.
Current Freddie Mac employees please apply through the internal career site.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CA Applicants: Qualified applications with arrest or conviction records will be considered for employment in accordance with the Los Angeles County Fair Chance Ordinance for Employers and the California Fair Chance Act.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FLSA Status:Non-Exempt
Freddie Mac offers a comprehensive total rewards package to include competitive compensation and market-leading benefit programs. Information on these benefit programs is available on our Careers site.
This position has an annualized market-based salary range of $74,000 - $112,000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t>
  </si>
  <si>
    <t>https://www.indeed.com/viewjob?jk=e3143d2ee9bee5af</t>
  </si>
  <si>
    <t>Principal Designer</t>
  </si>
  <si>
    <t>Sage AI Labs</t>
  </si>
  <si>
    <t>We believe that a great product can be made even greater by an excellent and caring team. If that's you, we want to hear from you
Principal Designer
Location: Remote, SF
Type: Full-Time
This role is listed as remote, but we have a strong preference for candidates based in San Francisco or those open to relocating.
About the Role
Are you a visionary designer with a deep understanding of product design for e-commerce? Do you thrive on crafting intuitive, visually compelling, and high-performing digital experiences? We’re looking for a Principal Designer to lead the charge in redefining how consumers interact with online shopping.
In this critical role, you’ll be the architect of our design strategy, creating seamless user experiences, refining our brand identity, and setting a new standard for dynamic, interactive e-commerce design. If you’re ready to make a massive impact and lead design in a fast-paced, early-stage startup, this could be the perfect opportunity.
What You’ll Do
Own the Design Strategy
Lead UX/UI design for our app, web and mobile platforms, ensuring an intuitive, high-performing user experience
Develop and maintain a cohesive design system and brand identity that sets our platform apart.
Craft Beautiful, Functional Experiences
Create data-driven, conversion-optimized designs that enhance user engagement
Design dynamic, interactive elements that elevate the shopping journey
Conduct user research, usability testing, and data analysis to refine user journeys and optimize conversions
Collaborate for Maximum Impact
Work closely with engineering and product teams to bring designs to life
Advocate for design thinking across the company, influencing product direction and ensuring our platform remains intuitive and visually compelling
What You’ll Bring
Your Skills
Mastery of Figma, including components, design systems, and prototyping
Deep understanding of branding, typography, color theory, and visual storytelling
Proven ability to drive UX strategy from concept to execution
Strong collaboration skills with product managers, engineers, and marketing teams
Ability to leverage user research and data insights to make design decisions
Passion for crafting delightful, conversion-optimized digital experiences
Your Experience
6+ years of experience in UX/UI design, with a strong portfolio showcasing e-commerce web and app-based solutions
Track record of creating high-impact, scalable digital experiences
Experience designing dynamic and interactive interfaces that enhance user engagement
Bonus Points
Experience in high-growth startups or e-commerce environments
Knowledge of front-end technologies (React, HTML, CSS, JavaScript) to collaborate effectively with engineers
Familiarity with motion design and micro-interactions to enhance engagement
Understanding of accessibility standards and inclusive design principles
Why Join Us?
Impact: Be part of a transformative company and play a role in shaping its trajectory
Innovation: Work at the cutting edge of e-commerce UX, technology, and branding
Collaboration: Join a passionate, driven team of industry veterans and innovators
Flexibility: Thrive in a dynamic, fast-paced, and supportive environment
Growth: Expand your skills, network, and career in a role with limitless potential
Benefits include:
Unlimited PTO
Competitive Salary
Equity Options
Daily food stipend</t>
  </si>
  <si>
    <t>https://www.indeed.com/viewjob?jk=8d67ed7d43dfeef7</t>
  </si>
  <si>
    <t>UX/UI DESIGNER</t>
  </si>
  <si>
    <t>Ariel Partners</t>
  </si>
  <si>
    <t>Brooklyn, NY 11201</t>
  </si>
  <si>
    <t>Candidates must be a US Citizen or Green Card Holder
Position is 100% onsite
JOB DESCRIPTION
The Enterprise Application &amp; Architecture Operational Support Project aims to modernize and transform the DOE’s technology systems to better support its mission of delivering equity and excellence in education. The project’s primary purpose is to improve the efficiency, scalability, security, and sustainability of DOE’s enterprise applications and supporting architecture. By doing so, it ensures that technology can effectively meet the evolving needs of DOE’s vast network of schools, educators, students, and families.
RESPONSIBILITIES
The UX/UI Designer will lead user research throughout the software development process, starting from the Discovery phase.
They will conduct testing, create research guides, and produce key outputs like personal and journey maps to inform the design.
The UX Designer will build interactive prototypes using tools like Adobe XD, Sketch, or InVision, refining designs based on user feedback.
The UI Developer will turn these designs into functional, responsive front-end solutions using modern web technologies.
MANDATORY SKILLS/EXPERIENCE
Note: Candidates who do not have the mandatory skills will not be considered
8+ years of experience conducting user research and creating deliverables (personas, journey maps) to inform design.
Proficiency in tools like Sketch, InVision, and Adobe XD to create user-friendly prototypes, ensuring accessibility (WCAG 2.0).
Strong skills in HTML5, CSS3, and JavaScript to build responsive, cross-browser prototypes.
Ability to refine designs based on continuous user testing and feedback.
Collaboration &amp; Communication: Strong teamwork skills and the ability to communicate design and research findings effectively.
If you are interested in getting more information about this opportunity, please contact Irina Rozenberg Recruiting@arielpartners.com at your earliest convenience.
At Ariel Partners, we solve the most difficult problems that inhibit technology from enabling our customers to achieve their goals. Our vision is to be recognized by our stakeholders as an elite provider of IT solutions, so when they have their biggest challenges, we are on their short list. We are looking for team members who share our values of: Integrity to do the right thing even when it hurts; Commitment to the long-term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</si>
  <si>
    <t>https://www.indeed.com/viewjob?jk=ff874e6f0d6cce84</t>
  </si>
  <si>
    <t>Front End Engineer, Project Kuiper</t>
  </si>
  <si>
    <t>Amazon Kuiper Manufacturing Enterprises LLC</t>
  </si>
  <si>
    <t>- 2+ years of non-internship professional front end, web or mobile software development using JavaScript, HTML and CSS experience
- 1+ years of computer science fundamentals (object-oriented design, data structures, algorithm design, problem solving and complexity analysis) experience
- Experience using JavaScript frameworks such as angular and react
Project Kuiper is an initiative to increase global broadband access through a constellation of 3,236 satellites in low Earth orbit (LEO). Its mission is to bring fast, affordable broadband to unserved and underserved communities around the world. Project Kuiper will help close the digital divide by delivering fast, affordable broadband to a wide range of customers, including consumers, businesses, government agencies, and other organizations operating in places without reliable connectivity.
The Role
Have you wanted an opportunity to develop the software applications and services for an advanced global telecom service? This role of for a Frontend Software Engineer who will design, implement, and operate globally available distributed systems geared towards managing and monitoring Kuiper’s terrestrial devices. You’ll build systems using the latest AWS technologies, leveraging best-in-industry software engineering practices.
Key job responsibilities
· Actively participate in overall product strategy and UI presentation.
· Be involved in every aspect of the UI for new features – from idea generation, exploring different design options, and technical design through software development using the latest technologies and design patterns.
· Collaborate with Software Development Engineers, Product Managers, UX Designers to ensure the best experience for our customers.
· Design highly functional and lovable UI. The software must be well tested and high quality.
· The UI must be compliant with accessibility standards set at Amazon.
· Design and implement globally available distributed cloud architectures. 
· Partner with device software, satellite, networking, and security engineering teams.
A day in the life
Have you wanted an opportunity to develop the software applications and services for an advanced global telecom service? This role is for an FEE who will design, build, and maintain components and services of Project Kuiper's Customer Engagement Systems and interact with the core Kuiper Network.
About the team
Our team owns developing the architecture, solutions &amp; roadmap for managing the customer lifecycle for telecom services; for example identity and account management, subscriber management services, user provisioning, billing and payments, customer and technical support tools, offer management tools, and customer metrics and analytics.
- 1+ years of agile software development methodology experience
- Experience with common front-end technologies such as HTML, CSS, JS, TypeScript, and Node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</si>
  <si>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https://www.indeed.com/viewjob?jk=0aa72ba53ed415f5</t>
  </si>
  <si>
    <t>Sr. UX Designer, Data Science (Remote)</t>
  </si>
  <si>
    <t>As a global leader in cybersecurity, CrowdStrike protects the people, processes and technologies that drive modern organizations. Since 2011, our mission hasn’t changed — we’re here to stop breaches, and we’ve redefined modern security with the world’s most advanced AI-native platform. Our customers span all industries, and they count on CrowdStrike to keep their businesses running, their communities safe and their lives moving forward. We’re also a mission-driven company. We cultivate an inclusive culture that gives every CrowdStriker both the flexibility and autonomy to own their careers. We’re always looking to add talented CrowdStrikers to the team who have limitless passion, a relentless focus on innovation and a fanatical commitment to our customers, our community and each other. Ready to join a mission that matters? The future of cybersecurity starts with you.
About the Role:
The Data Science team is expanding and is looking for our first UX Designer. As a Senior UX Designer, you are a strategic thinker who will lead design efforts to tackle complex problems and produce creative solutions for our users. You will need to think both about our customers using your designs as well as our internal stakeholders and engineers. Your primary focus will be to work with our strategy team, engineers, and scientists to take business, product, and technical requirements and derive a delightful UX design and experience. You will be reporting to the Senior Director of Data Science Strategy.
What You’ll Do:
Lead the UX process and workflow, and work closely with a cross-functional team to build and ship designs
Produce high-quality creative solutions to complex problems based on data, research and goals
Create clear user flows, wireframes, and prototypes for user interfaces
Plan and lead design sessions to generate ideas or feedback both remote and in-person
Partner closely with UI developers and Data Science Strategists on a day-to-day basis to create designs
Advocate for the user in projects
Work at both a detailed design level and a strategic level to influence the product and internal roadmaps
Work at the intersection of Machine Learning, Cybersecurity, Data Science, Engineering, User Experience, and Product Management
What You'll Need:
Demonstrated experience in end-to-end user experience processes and workflows, including user journeys, task analysis, information architecture, wireframing, prototyping, and evaluative research methods
Understanding of the engineering mindset and extremely technical user bases
A passion for systems thinking
Exceptional use of design artifacts to effectively build alignment, communicate ideas, and deliver an experience
Experience in enterprise product design
Strong understanding of interaction patterns, accessibility, and best practices for user interface design
Ability to listen, understand and communicate complex problems
Online portfolio or work samples with the ability to walk us through your process
Bonus Points:
Experience in SaaS products
Experience with UX research methodologies
Experience designing for both end users and internal developers
Familiarity with designing global and accessible experiences
Knowledge of cybersecurity industry
Experience with machine learning concepts
#LI-Remote
#LI-RC1
Benefits of Working at CrowdStrike:
Remote-friendly and flexible work culture
Market leader in compensation and equity awards
Comprehensive physical and mental wellness programs
Competitive vacation and holidays for recharge
Paid parental and adoption leaves
Professional development opportunities for all employees regardless of level or role
Employee Resource Groups, geographic neighbourhood groups and volunteer opportunities to build connections
Vibrant office culture with world class amenities
Great Place to Work Certified™ across the globe
CrowdStrike is proud to be an equal opportunity and affirmative action employer. We are committed to fostering a culture of belonging where everyone is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committed to providing equal employment opportunity for all employees and applicants for employment. The Company does not discriminate in employment opportunities or practices on the basis of race, color, creed, ethnicity, religion, sex (including pregnancy or pregnancy-related medical conditions), sexual orientation, gender identity, marital or family status, veteran status, age, national origin, ancestry, physical disability (including HIV and AIDS), mental disability, medical condition, genetic information, membership or activity in a local human rights commission, status with regard to public assistance, or any other characteristic protected by law. We base all employment decisions-including recruitment, selection, training, compensation, benefits, discipline, promotions, transfers, lay-offs, return from lay-off, terminations and social/recreational programs-on valid job requirements. If you need assistance accessing or reviewing the information on this website or need help submitting an application for employment or requesting an accommodation, please contact us at recruiting@crowdstrike.com for further assistance.
Find out more about your rights as an applicant.
CrowdStrike participates in the E-Verify program.
Notice of E-Verify Participation
Right to Work
CrowdStrike, Inc. is committed to fair and equitable compensation practices. The base salary range for this position in the U.S. is $135,000 - $215,000 per year + variable/incentive compensation + equity + benefits. A candidate's salary is determined by various factors including, but not limited to, relevant work experience, skills, certifications, job level, supervisory status, and location.
Expected Close Date of Job Posting is:03-30-2025</t>
  </si>
  <si>
    <t>https://www.indeed.com/viewjob?jk=b7ed4d75a84b6943</t>
  </si>
  <si>
    <t>Application Developer</t>
  </si>
  <si>
    <t>BuildThis</t>
  </si>
  <si>
    <t>The Application Developer role at BuildThis requires tenacity, collaboration, initiative, and an in-depth understanding of development. As an agency, we work with a multitude of clients spanning many industries; an ability to adapt &amp; an interest in constantly learning &amp; evolving is paramount to this role.
This Is What We’re Looking For
In-depth understanding of web &amp; application development languages and tools including, but not limited to: PHP, Laravel, MySQL/database management, Source Control, jQuery, Javascript, API connections, GitHub, WordPress technologies (themes &amp; plugins), UI/UX knowledge &amp; theory, information architecture, CSS3, HTML5, and SEO best practices for web development.
Strong time management skills with the ability to manage multiple time-sensitive assignments simultaneously.
Ability to work collaboratively &amp; communicate effectively with Project Managers and other designers/developers within Project Teams.
Here’s What You’ll Do
Code, test, debug, and implement application system upgrades, enhancements, and system integrations.
Complete required work for client projects from onboarding to completion on time &amp; within estimated hours.
This includes, but is not limited to: uncovering &amp; evaluating project/client functional needs/requests, usability &amp; audience understanding &amp; suggestions, involvement in the full software development cycle: supporting design to planning for development &amp; implementation, writing secure &amp; clean code for web applications, document code, concepts, business logic &amp; logistics, and performing necessary measures to ensure mobile responsiveness &amp; quality assurance across common browsers &amp; devices.
Manage server optimization for BuildThis’ maintenance clients.
Work with 3rd-party vendors for technical support to resolve complex problems
Interest in software &amp; web development trends/languages/frameworks and present any ideas or recommendations to BuildThis’ leadership team for possible new opportunities.
Work with BuildThis’ leadership team to establish application development departmental standards. Subsequently, ensures that these standards are met for documentation &amp; coding in the application development department.
The Perks
Opportunity to work with and learn from a whole team of experienced digital enthusiasts!
BuildThis fosters a fun &amp; creative work environment, where you’ll be able to work and interact with many different employees throughout every department.
Many opportunities to attend offsite events where you’ll be able to meet and network with hundreds of individuals and other businesses.
BuildThis’ offices are located in the iconic Chicago Board of Trade building.
Opportunity to work remotely when needed
Company will provide additional educational opportunities (conferences, classes, certifications, etc.) as needed
Health Insurance coverage via group plan with stipend
Wellness Plan with quarterly incentives &amp; stipends
Quarterly Profit Sharing</t>
  </si>
  <si>
    <t>https://www.indeed.com/viewjob?jk=562dd3d53628a88b</t>
  </si>
  <si>
    <t>Job ID: 2501237
Location: REMOTE WORK, VA, US
Date Posted: 2025-01-30
Category: Software
Subcategory: SW Engineer
Schedule: Full-time
Shift: Day Job
Travel: No
Minimum Clearance Required: None
Clearance Level Must Be Able to Obtain: Public Trust
Potential for Remote Work: No
Description
SAIC is seeking a Front End Lead to join in our team’s effort to win new work with the General Services Administrator (GSA.)
This role is contingent on award of program to SAIC.
Requirements:
Demonstrated experience leading code reviews and performance testing
Training or certification in accessibility compliance, 508 testing standards, and accessibility tools preferred.
Qualifications
Required Education and Experience:
Bachelor’s/Masters degree in computer science or other highly technical, scientific discipline and 9 years of related experience.
Minimum of 7 years of experience with UI / UX technologies including but not limited to the HTML, CSS, Javascript, and Angular development platform.
Minimum of 5 years of experience in agile software development
Minimum of 2 years of experience with the U.S. Web Design System
Minimum of 2 years of experience with developing complex software applications on a virtualized cloud environment such as Amazon AWS
Minimum of 2 years of experience implementing reusable software component libraries
Minimum of 2 years of experience with mobile development
Candidates must be eligible to obtain and maintain a Public Trust Clearance based on the GSA regulations.
Target salary range: $120,001 - $160,000. The estimate displayed represents the typical salary range for this position based on experience and other factors.
SAIC accepts applications on an ongoing basis and there is no deadline.
Covid Policy: SAIC does not require COVID-19 vaccinations or boosters. Customer site vaccination requirements must be followed when work is performed at a customer site.</t>
  </si>
  <si>
    <t>Note: By applying to this position you will have an opportunity to share your preferred working location from the following: Seattle, WA, USA; Mountain View, CA, USA; New York, NY, USA.
Minimum qualifications:
• Bachelor’s degree or equivalent practical experience.
• 4 years of experience in writing, editorial, marketing, UX writing, content design, or related, as well as leading content strategy projects.
• Experience on UX-focused product writing and shaping content for multi-disciplinary projects.
• Include aportfolio, website, or any other relevant link to your work in your resume (providing a viewable link and/or access instructions).
Preferred qualifications:
• 3 years of experience interacting with executive leadership.
• 2 years of experience working in a complex, cross-functional technology organization.
• Experience working closely with UX research to find new opportunities, test and iterate ideas based on insights from formative research, analysis of quantitative data and from direct user testing.
• Experience in leading projects in a highly diverse and dynamic environment and growing in ambiguity.
• Knowledge of online technology and related products, including web and mobile UI and tools.
• Comfortable with complexity, with the ability to distill things down to simple, intuitive, and tangible solutions.
About the job
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Buying, Analytics, and Measurement (BAM) UX is a group of impassioned designers, researchers, and writers, defining the user experience of theGoogle Marketing Platform and critical pieces of the broader Google advertising ecosystem. As a UX Writer and Content Designer, you will work on creatives within the Google Ads product. This is a unique team that solves deep product and business problems within Google Ads.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The US base salary range for this full-time position is $111,000-$163,000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aboutbenefits at Google.
Responsibilities
• Use writing and content design skills to create UI text that facilitates user navigation, as well on-boarding, promos, error messages, instructional materials, and other components of the user experience.
• Drive outlook for product language and content across a product or subject-matter domain, and ensure cohesive product narratives. Document your strategies with guidelines, and establish best practices and strategy principles.
• Manage projects from needs assessment to implementation. Identify opportunities, establish priorities, secure resources, and manage stakeholders.
• Collaborate with designers, researchers, legal, marketing, product managers, and engineers. Influence and adapt to stakeholders and their feedback.
• Provide leadership, direction, and mentorship to junior UX writers and educate cross-functional partners on the role of UX writing and content strategy throughout the product development process.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alsoGoogle's EEO Policy andEEO is the Law. If you have a disability or special need that requires accommodation, please let us know by completing ourAccommodations for Applicants form.</t>
  </si>
  <si>
    <t>https://www.indeed.com/viewjob?jk=acaa9a2d5e6b27ab</t>
  </si>
  <si>
    <t>UI/UX Designer, HAP Tech</t>
  </si>
  <si>
    <t>Berkeley Research Group, LLC</t>
  </si>
  <si>
    <t>HAP Tech, a subgroup of BRG’s Healthcare Analytics practice (HAP), is one of the firm’s largest and fastest growing teams. This innovative group is currently looking for talented and dynamic professionals to join us as we continue to grow! HAP Tech supports and advises pharmaceutical manufacturers on how to navigate the challenges and complexities of the 340B program as well as other areas of the healthcare ecosystem. Our team is the established market leader in data and technology solutions for 340B-related issues and we support an impressive client base which includes the largest pharmaceutical manufacturers in the US as well as early-stage biotech companies. Beyond our syndicated solutions, we also integrate and synthesize data to deliver unparalleled analytics and insights into various aspects of the 340B program and the pharmaceutical supply chain.
At BRG, we are revolutionizing the way you experience the digital world. BRG's HAP Tech team is seeking an experienced, passionate designer who is in search of a place to innovate, collaborate, learn, and make an impact. You’ll work with a creative, dedicated team to solve complex user experience problems and communicate design needs with a human-centered lens.
As a UI/UX Designer, you will be responsible for all design elements of exciting and new platforms. You will be a member of a productive, technically innovative development team responsible for designing and enhancing applications that guide unique, data-driven decisions. We are looking for an experienced and talented UI/UX designer to create and shape unique, user-centric products and experiences.
Responsibilities:
Effectively translate concepts, ideas, and visions into user flows, iterate through wireframes, prototypes, high fidelity mockups, and produce detailed UI design specifications for a development team to implement
Engage in ongoing activities that enable us to learn, practice, and evolve design to integrate it into a more agile and efficient process
Lead, coach, and engage the design team to ensure goals are met, the team is delivering to the highest quality, and the work is being done effectively
Represent the voice of the customer and advocate for user needs, while considering business goals and technical constraints
Be an internal and external thought leader and innovator to educate and contribute to a healthy talent pipeline (e.g., present at events or conferences)
Qualifications:
BA/BS degree in relevant field
2-5 years of experience as a UI/UX designer
Compelling portfolio of design projects that demonstrates clean designs and a strong process
Demonstrated experience working in UX, Visual Design, or IA within multi-disciplinary teams (both technology and design)
Ability to support and teach fellow designers through design pairing, design critiques, and modeling best practices
Proficient in design and prototyping tools such as Figma, InVision, Sketch, Adobe Creative Suite, Zeplin, etc.
Ability to work in dynamic and sometimes ambiguous conditions requiring rapid transitions between collaborative and individual work
Strong problem solving and analysis abilities
Excellent communication, presentation, and interpersonal skills
Ability to work with remote project teams
Ability to participate in collaborative team events
Please include a link to your portfolio along with any corresponding passwords for your application to be considered.
Candidate must be able to submit verification of their legal right to work in the U.S., without company sponsorship.
Salary range: $105,000k-$135,000k
#LI-JQ1|#LI-REMOTE</t>
  </si>
  <si>
    <t>https://www.indeed.com/viewjob?jk=e552c9811baf4ef3</t>
  </si>
  <si>
    <t>Manager, Web Production</t>
  </si>
  <si>
    <t>National Alliance on Mental Illness</t>
  </si>
  <si>
    <t>Arlington, VA 22203</t>
  </si>
  <si>
    <t>What started as a small group of families gathered around a kitchen table in 1979 has blossomed into the nation's leading voice on mental health. The National Alliance on Mental Illness (NAMI) is the nation's largest grassroots mental health organization dedicated to building better lives for the millions of Americans affected by mental illness.
Today, we are an alliance of hundreds of local affiliates, state organizations and a national office that work in communities across the United States to raise awareness and provide support and education that was not previously available to those in need. NAMI advocates for all who are affected by mental illness, both the individuals and the people in their lives. We work to address disparities and injustices and to promote dignity and inclusion for all people with mental illness and their families. In addition to being advocates, we educate, we listen, and we lead as evidenced by our public awareness campaigns, the range of programs we provide, and our strong public policy.
We currently have an opening for a Manager, Web Production. Collaborating with designers, developers, and strategists, the Manager, Web Production will manage projects for web and digital platforms from concept through completion. We are looking for a production manager who is a problem solver, extremely detail-oriented, organized, and motivated to learn and grow with us.
This full-time position is based out of our Arlington VA office 3 days per week. May work hybrid the additional 2 days.
Salary Range: $65,000 - $70,000
ESSENTIAL DUTIES AND RESPONSIBILITIES:
Act as a primary point of contact for scheduling and management of web design and development projects with department representatives.
Perform production duties such as regular posting to the NAMI blog; post personal stories, news items, webinar recordings, and press releases; oversee NAMInet; assist with page and section updates, additions, and designs; debug website; update home page hero, interstitial, and "view the latest" sections.
Assist in maintaining NAMI's YouTube and Vimeo channels to include uploading and/or deleting videos, organizing channel playlists, and adding new videos to the Video Resource Library on NAMI.org.
Deploy test emails and mass email blasts through Mailchimp.
Coordinate with Manager, Field Communications to manage the organization wide mass email schedule.
Act as project manager on updates/additions to web content throughout the lifecycle of a project: working closely with the digital services team and other department stakeholders; create regular department update schedules in coordination with account managers; work with the Senior Coordinator to gather appropriate project requirements and copy/image assets; conduct quality control; and work with the Senior Manager, Digital Services to scope and prioritize tasks and requested projects.
Promote UI/UX consistency globally and across all web infrastructures.
Assist in collecting data and metrics from sources such as Google Analytics 4.
Facilitate communication between internal teams and stakeholders on web and digital projects.
Responsible for completing projects within prescribed resource limits and in accordance with timelines, requirements, and established processes.
Other duties as assigned
MINIMUM QUALIFICATIONS:
At least 2 years of previous web production experience
Experience with design, development, and management of websites and an understanding of web development standards and technologies, including markup languages and scripting
Proficient in CSS, HTML 5, and responsive design frameworks
Experience and knowledge of current web accessibility standards (WCAG 2.1, ARIA) and best practices for creating accessible web content
Proficient with Adobe Creative Suite (Photoshop, InDesign, Illustrator)
Experience working in enterprise-level content management systems
Experience with WordPress
Expertise with project management software and communication platforms such as Asana and Slack a plus
Have a thorough understanding of web development methodologies and accessibility standards
Experience in digital strategy, email marketing, search engine optimization, or copywriting a plus
Knowledge of spreadsheet, presentation, and word processing applications
Prior experience adapting communication style based on the team, whether they are technically inclined, creatively driven, or marketing focused
Bachelor's degree or equivalent in a relevant field
Must pass background check
Your salary is only one component of the total compensation package. NAMI offers a range of standard and unique benefits that are reviewed annually:
Generous and comprehensive Health, Dental, and Vision Plans
Paid Time Off: Vacation, Personal, and Sick Leave
Paid Parental Leave
403(b) retirement plan
Flexible Spending Accounts for health care, dependent care and commuter expenses
Life Insurance and Disability coverage paid by NAMI
Flexible Work and Telework programs
Professional Development Reimbursement program
A variety of wellness offerings to support team members
Employee Referral Program
The Employee Assistance Program (EAP) which provides support for personal and family problems common in contemporary life
NAMI is proud to be an equal opportunity employer and is committed to creating a diverse and inclusive workforce. NAMI prohibits discrimination and harassment against any employee or applicant for employment because of race, color, religion, sex, national origin, marital status, age, disability, veteran status, sexual orientation, gender identity or expression, pregnancy, childbirth or related medical conditions, genetic information or any other legally protected group status. We also provide reasonable accommodation for candidates with disability.</t>
  </si>
  <si>
    <t>https://www.indeed.com/viewjob?jk=d3c316e62d081ca3</t>
  </si>
  <si>
    <t>Lead UX/UI Designer</t>
  </si>
  <si>
    <t>OxeFit, Inc.</t>
  </si>
  <si>
    <t>Plano, TX 75093</t>
  </si>
  <si>
    <t>Salary Range: Based on experience
We are seeking a Lead UX/UI Designer to craft exceptional user experiences for AI-driven fitness
devices and mobile applications. This role requires a deep understanding of AI product UX, fitness
user journey, and mobile interface design. You'll be responsible for creating intuitive, user-centric
designs that enhance engagement and usability.
Essential Functions:
● Design intuitive and engaging user interfaces for AI-driven fitness mobile apps.
● Create wireframes, prototypes, and high-fidelity designs using Figma.
● Develop user stories, workflows, and journey maps to ensure seamless user experiences.
● Conduct user research, competitor analysis, and usability testing to drive design
decisions.
● Collaborate with cross-functional teams (product managers, developers, data scientists)
to align design with business goals.
● Optimize existing designs based on user feedback, usability testing, and analytics.
● Ensure consistency across all platforms (mobile, web, and devices) by maintaining design
systems and guidelines.
● Stay updated on emerging technologies, AI advancements, and fitness industry trends.
● Present design concepts and solutions to stakeholders, incorporating feedback into
iterations.
Education and Experience:
● 3+ years of UX/UI design experience, preferably in AI and fitness-related products.
● Proficiency in Figma (a must) and other design tools.
● Strong portfolio showcasing mobile and device interface designs.
● Experience in user research, A/B testing, and data-driven design.
● Knowledge of AI interaction patterns and human centered design principles.
● Ability to work in a fast paced, agile environment.
● Strong communication and problem-solving skills.
● Familiarity with coding basics (HTML, CSS) for better collaboration with developers.
What makes you stand out:
● Experience working with designing UI for AI based fitness solutions
● Experience working with health and fitness technology
● Graphic design background
● Mobile native apps design experience
What you can expect:
● Equity ownership participation
● Comprehensive benefit package and employer sponsored memberships
● A fun, challenging, and engaging start-up environment
● Agile, self-managed, self-organized teams
● A culture driven by innovation and team-focused engagement
● An entity that is committed to personal growth and opportunity
● Ability to work with cutting-edge and emerging technologies
Work authorization: Must be authorized to work in the United States. OxeFit will not sponsor
applicants for employment visas.
EEO Statement:
● OxeFit, Inc. is an equal opportunity employer that is committed to diversifying its workforce
● OxeFit, Inc does not to discriminate against any applicant for employment, or any employee because
of age, color, sex, disability, national origin, race, religion, or veteran status.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Job Type: Full-time
Benefits:
* Dental insurance
* Health insurance
* Paid time off
* Vision insurance
Schedule:
* Monday to Friday
Work Location: In person</t>
  </si>
  <si>
    <t>https://www.indeed.com/viewjob?jk=e00c9e2784034bb4</t>
  </si>
  <si>
    <t>UX/UI Developer (REMOTE)</t>
  </si>
  <si>
    <t>Koniag Technology Solutions</t>
  </si>
  <si>
    <t>KTS
Job ID 2455116
KGS is seeking qualified candidates for our open positions, but we will only extend an offer of employment after a candidate applies through the link in our job posting. If you receive a job offer via email only and have not been interviewed by the KGS hiring manager, feel free to contact KGSrecruiting@koniag-gs.com to verify its validity.
Koniag Technology Solutions, a Koniag Government Services company, is seeking a UX/UI Developer to support KTS and our government customer. This position requires the candidate to be able to obtain a Public Trust. This is a Remote opportunity. This position is for a Future New Business Opportunity.
We offer competitive compensation and an extraordinary benefits package including health, dental and vision insurance, 401K with company matching, flexible spending accounts, paid holidays, three weeks paid time off, and more.
Koniag Technology Solutions, a Koniag Government Services company, is seeking a talented UX/UI Developer to join our team. The ideal candidate will have a strong analytical mindset, excellent communication skills, and a passion for understanding user needs. Ability to obtain a Public Trust Clearance to support KGS and our government customer. This position is Remote.
As a UI-UX Designer, you will be responsible for delivering quality online user experience, which makes your role extremely important for our success and ensuring customer satisfaction and loyalty. You will be designing graphic user interface elements, like menus, tabs, forms, and widgets.
Essential Functions, Responsibilities &amp; Duties may include, but are not limited to:
• Plan and implement designs
• Optimize existing user interface designs
• Test for intuitive use and experience
• Communicate with clients to understand their business goals and objectives
• Develop technical and business requirements and always strive to deliver intuitive and user-centered solutions
• Combine creativity with an awareness of the design elements
• Create prototypes for product ideas
• Test ideas before implementing
• Conduct ongoing user research
Education and Experience:
• Bachelor’s Degree or equivalent experience (a degree in Computer Science desirable)
• Minimum of 5 years of experience as a UI-UX Designer or similar role
• Candidates without a college degree will be considered, but must have at least 8+ years of relevant design engineering experience
Required Skills and Competencies:
The successful candidate will have experience in the following:
• UI design portfolio
• Excellent interpersonal and communication skills
• Ability to discuss and explain design options
• Detail oriented
• Critical thinker
• Problem solver and customer-centered
• Knowledge of Adobe range of products including XD, Photoshop, Illustrator, InDesign, Acrobat and Dreamweaver
• Experience with HTML5 &amp; CSS3
• Ability to obtain a Public Trust
Desired Skills:
• A proven track record of proactively identifying and solving problems
• Familiarity with IT-related artifacts, such as architecture diagrams, use cases, activity diagrams, etc.
• Familiarity with Salesforce applications
• Self-driven and independently committed
• Ability to work independently and in a team environment
• Knowledge of Agile development methodologies such as Scrum, Kanban, etc.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accommodation to navigate or to apply for a position on our website, please contact Heaven Wood via e-mail at accommodations@koniag-gs.com or by calling 703-488-9377 to request accommodation.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
Equal Opportunity Employer/Veterans/Disabled. Shareholder Preference in accordance with Public Law 88-352</t>
  </si>
  <si>
    <t>https://www.indeed.com/viewjob?jk=23d4a1677ee0d7a3</t>
  </si>
  <si>
    <t>NikoHealth</t>
  </si>
  <si>
    <t>NikoHealth is a rapidly growing SaaS company transforming how Durable Medical Equipment (DME) and Home Medical Equipment (HME) providers operate. Our innovative, all-in-one platform streamlines business operations, empowering providers to work smarter and more efficiently.
 About the Role
We’re seeking a talented UI/UX Designer to create intuitive and engaging experiences for our platform, enabling users to navigate and maximize its full potential effortlessly. In this role, you’ll design user-centered solutions, craft wireframes and prototypes, and collaborate with cross-functional teams to elevate our product’s usability and visual appeal.
If you’re a creative problem-solver with a passion for design and technology, we’d love to hear from you!
Responsibilities:
User Research &amp; Insights: Conduct user research, usability testing, and data analysis to understand user behavior and pain points.
UI/UX Design: Design intuitive user interfaces, workflows, wireframes, mockups, and prototypes that align with user needs and business goals.
Collaboration: Partner with product managers, developers, and other stakeholders to ensure the seamless integration of design and functionality.
Consistency: Maintain and evolve a design system for the platform, ensuring consistency in UI elements, components, and interactions.
Optimization: Gather and analyze feedback to iterate and improve designs for better user outcomes.
Skills and Qualifications:
Bachelor’s degree or equivalent work experience required.
5+ years of experience in modernizing or redesigning legacy software products.
Strong ability to understand complex systems and translate them into user-friendly designs.
Expertise in managing and contributing to a collaborative design system using Figma.
Strong understanding of user-centered design principles and methodologies.
Proven ability to ensure consistency across multiple product lines.
Comfort with live solutioning and adapting designs on the fly based on feedback.
Ability to effectively collaborate with diverse teams and audiences.
Proficiency in creating designs for web, mobile, and desktop platforms.
A portfolio showcasing relevant design projects.
Why Join Us?
At NikoHealth we’re not just building software; we’re building solutions that empower our customers to succeed. You’ll have the opportunity to make a direct impact on customer satisfaction and retention, while growing your skills in a supportive, fast-paced environment.
This is a remote role, but candidates must be based in the U.S.
The pay range for this role is:
110,000 - 130,000 USD per year(united states)</t>
  </si>
  <si>
    <t>https://www.indeed.com/viewjob?jk=0486e3c87682e723</t>
  </si>
  <si>
    <t>NCR</t>
  </si>
  <si>
    <t>Atlanta, GA 30308</t>
  </si>
  <si>
    <t>About NCR 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today’s competitive landscape.
Our unique perspective brings innovative, industry-leading tech to all the moving parts of business across industries. NCR VOYIX has earned the trust of businesses large and small — from the best-known brands around the world to your local favorite around the corner.
Job Title: UX Designer
Location: Atlanta, GA (on site)
Grade: 10
About the Team:
NCR’s Experience Design (XD) team drives digital innovation across the user journey through discovery, design and analytics for leading global brands and small businesses alike. With a focus on empathy, efficiency and simplicity in all we do, we design useful, intuitive, industry-leading experiences for our clients and their customers.
Join the XD team and you will work with a creative and collaborative team of user researchers, service designers, user experience architects, content strategists, front-end designers and more to enhance the everyday lives of people around the globe.
About the Role:
We are looking for a talented UX Designer to create amazing user experiences with our team. The ideal candidate should demonstrate the ability to work with internal and external stakeholders to discover efficient and effective workflows, generate clean and artful design elements, and transform them into beautiful, intuitive, and functional user interfaces.
Key Areas of Responsibility:
Uphold XD process and collaborate with product management and engineering to define and implement innovative solutions for the product direction, visuals and experience
Execute all visual design stages from concept to engineering design reviews
Conceptualize original ideas that bring simplicity and user friendliness to complex design roadblocks
Create wireframes, storyboards, user flows, and process flows to effectively communicate interaction and design ideas
Present and defend designs and key milestone deliverables to peers and executive level stakeholders
Participate in user research and evaluate user feedback
Contribute to and promote design guidelines, best practices and standards
Basic Qualifications:
BS/MS in Visual Design, Human-Computer Interaction, Interaction Design, or equivalent work experience
2+ years of proven UX/UI experience for multiple platforms including desktop, mobile, tablet
Excellent visual design skills with sensitivity to user-system interaction
Demonstrable UX/UI design skills with a strong portfolio
Solid experience in creating wireframes, storyboards, user flows, and process flows
Ability to present your designs and sell your solutions to various stakeholders
Proficiency in Adobe Creative Suite, Figma, or other visual design and wire-framing tools
Understanding of motion design for informing interactive experiences
Demonstrate understanding of Design Thinking activities
Ability to solve problems creatively and effectively
Up-to-date with the latest UI trends, techniques, and technologies
General understanding of the front-end development process, including HTML and CSS.
Ability to speak fluent English is a must. We have product teams in various locations and clear communication of design decision making is key.
Please upload your portfolio alongside your CV.
Offers of employment are conditional upon passage of screening criteria applicable to the job
EEO Statement
Integrated into our shared values is NCR Voyix’s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
“When applying for a job, please make sure to only open emails that you will receive during your application process that come from a @ncrvoyix.com email domain.”</t>
  </si>
  <si>
    <t>https://www.indeed.com/viewjob?jk=b3eba8a42de5cc8a</t>
  </si>
  <si>
    <t>UI/UX Designer, Baseball Systems</t>
  </si>
  <si>
    <t>Boston Red Sox and Fenway Sports Management</t>
  </si>
  <si>
    <t>DEPARTMENT OVERVIEW:
Members of the Baseball Systems team at the Boston Red Sox are focused on designing, building, and refining the software and data pipelines used within Baseball Operations. These tools and applications are an integral part of the decision-making process, are directly integrated in the workflows of all departments within Baseball Operations, and provide an efficient, consistent, and accessible experience when interacting with our internal data sources and applications.
POSITION OVERVIEW:
The UI/UX Designer, Baseball Systems position will be a member of the baseball operations software development team, and is responsible for the design and usability of all baseball systems. This individual will work closely with members of baseball operations to understand business requirements that drive the analysis, design, and optimal experience of quality baseball systems and solutions. This position is responsible for site design and organization, and will collaborate closely with colleagues on the software development team and baseball operations personnel from all departments.
RESPONSIBILITIES:
Design and develop user interfaces for web applications that effectively present large volumes of tabular and graphical data.
Create clean, intuitive, and visually appealing designs that are accessible to all users.
Collaborate with engineers to ensure seamless implementation of designs.
Conduct user research and usability testing to gather feedback and iterate on designs.
Develop and maintain design systems and style guides.
Stay up-to-date on the latest web design trends and technologies.
Advocate for user-centered design principles throughout the product development process.
Drive continuous improvement in the user experience of our products.
COMPETENCIES:
Aptitude and ability to apply usability best practices to the design &amp; creation of intuitive user experiences.
An understanding of general engineering practices in the collaboration of achieving the art of the possible
Ability to pick up quickly and think both creatively and critically to solve problems.
A basic understanding of contemporary baseball and/or sports analysis and development practices.
A team-player that collaborates effectively with technical and non-technical stakeholders.
ADDITIONAL QUALIFICATIONS:
2+ years of professional experience as a Web Designer.
Strong portfolio demonstrating a strong understanding of UI/UX principles, visual design, and data visualization.
Proficiency in Figma (or similar design tools).
Familiarity with web engineering concepts (HTML, CSS, JavaScript).
Experience working with design systems.
Excellent communication and collaboration skills.
Strong analytical and problem-solving skills.
Passion for creating exceptional user experiences.
Experience working with data visualization libraries (e.g., D3.js, Tableau).
Experience with Agile development methodologies.
In addition to the above requirements, all roles within Baseball Operations are expected to effectively demonstrate our universal competencies related to problem solving, teamwork, clarity of communication, and time management, along with embodying our culture of honesty, humility, relentlessness, and commitment to DEIB.</t>
  </si>
  <si>
    <t>https://www.indeed.com/viewjob?jk=c3e332958c1320f8</t>
  </si>
  <si>
    <t>Front End Developer - Angular</t>
  </si>
  <si>
    <t>$76,300 - $146,800 a year</t>
  </si>
  <si>
    <t>CGI Group, Inc.</t>
  </si>
  <si>
    <t>Boston, MA 02298</t>
  </si>
  <si>
    <t>U.S. - What we do matters
By playing this video you consent to Google/YouTube processing your data and using cookies Learn more.
Position Description:
You have a passion for technology and can navigate your way across complex and rapidly changing landscapes by staying on top of latest trends and thrive by sharing knowledge. Are a creator, a doer, and a disruptor who will help us solve real-life problems and meet real customer needs. Youll be helping us build things, taking an idea, and creating rapid prototypes that are shippable and learn from real-life feedback. Are comfortable to be a self-starter, who actively challenges status-quo, is curious and not afraid to ask Why and What if?
Work Location: Boston, MA
Your future duties and responsibilities:
Develop and maintain highly scalable and performant web applications using Angular, HTML and CSS.
Comfortable in handling UX/UI Design, Development, Data Visualization and Test Units
Design and implementation of software solutions that meet functional and non-functional requirements and that are aligned to the programs strategic direction
Establish and maintain CI/CD pipelines using tools like Jenkins to automate testing and deployment of Angular front-end applications on AWS.
Collaborate effectively with cross-functional teams (product owners, architects, tech leads, fellow engineers, data modelers, and stakeholders) to deliver high-quality software.
Fully engage in product quality plan efforts, including test case development, design reviews, code reviews and test automating.
Maintain up-to-date knowledge on web development frameworks, and best practices.
Required qualifications to be successful in this role:
10+ years of software development experience.
Handson working knowledge of the latest Angular frameworks.
Solid JavaScript, Typescript, CSS, HTML &amp; Browser Developer tools.
Experience with Test automation using Karate / Cypress / Jasmin, etc.
Experience with Highcharts or other data visualization frameworks.
Experience with NgRx or other UI state management frameworks is a plus.
Exposure to Java stack, Spring and Restful webservices.
Experience with CI/CD pipeline and AWS Cloud experience is a plus.
Passionate about engineering excellence and a knack for writing clean, testable, readable, and easily maintainable code
Understand how to operate in an Agile environment and to deliver using an acceptance test driven development (ATDD) approach.
Knowledge of DevOps, Automated Testing and Continuous Delivery
Preferred qualifications:
Bachelor's degree or higher in Computer Science or a related field
Transaction and Retail banking.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merit-based performance, CGI typically does not hire individuals at or near the top of the range for their role. Compensation decisions are dependent on the facts and circumstances of each case. A reasonable estimate of the current range for this role in the U.S. is $76,300- $146,800.
CGIs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#LI-AK1
Skills:
Angular
JavaScript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</si>
  <si>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https://www.indeed.com/viewjob?jk=a28e3e6ae2f1b01d</t>
  </si>
  <si>
    <t>Lead Native React Mobile Engineer</t>
  </si>
  <si>
    <t>g2o</t>
  </si>
  <si>
    <t>Your future starts here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
Position description:
Responsibilities:
Designing, developing, and maintaining our mobile applications for both Android and iOS platforms.
Contribute to the technical design and development of our cross-platform mobile application.
Developing Mobile Software applications in React Native or Native Script Technologies.
Working closely with other developers, test engineers, and product managers on a highly functional Agile team.
Solving difficult problems through research and innovation.
Keeping an eye out for UI/UX design best practices.
Optimizing application performance to ensure smooth and responsive user experiences.
Maintaining detailed documentation of code and application architecture for future reference and collaboration.
Create UI and app components from wireframes and prototypes.
Work with native modules when required.
Write tests to ensure top performance.
Boost front-end or client-side performance by eliminating performance bottlenecks.
Qualifications:
Proficiency in common design patterns for React Native applications.
A portfolio of released applications on the Apple or Google app stores.
Familiarity with software development methodologies such as Agile and Scrum.
Strong fundamentals in computer science, including data structures and algorithms.
Experience with CI/CD workflows for mobile apps, including automated builds and testing.
Knowledge of mobile development tools and technologies, including React Native CLI, VSCode, Xcode, Android Studio, and npm.
Has worked to integrate data into this mobile app from disparate backend systems, including a content management system.
Familiarity with native mobile development languages like Kotlin and Swift.</t>
  </si>
  <si>
    <t>https://www.indeed.com/viewjob?jk=c4852b7cb038dbcc</t>
  </si>
  <si>
    <t>Senior Front-End Web Developer</t>
  </si>
  <si>
    <t>Cleveland, OH 44113</t>
  </si>
  <si>
    <t>Builds front-end interfaces for web sites and web applications. Lead efforts to generate markup that will not alter the presentation across supported browsers, operating systems and devices. Acquire and interpret business requirements, creates a functional specification, and determines the most efficient/appropriate technologies. Research and improve current front-end standards. Research and implement new interface development techniques. Submit and review technical and process improvement recommendations as a member of the technical leadership team. Perform analysis of business models, logical specifications, and/or customer requirements to design and build Internet solutions utilizing multiple technologies. Lead in building Information Architecture diagrams. Mitigate significant risks associated with projects, which have a high technical complexity and/or involve significant challenges to the business. Maintain and modify web applications; make approved changes by amending application documentation, developing detailed programming logic, and coding changes. Provide support for critical web application problems and issues. Act as a Subject Matter Expert in the discovery and investigation of critical production problems as required. Train and teach other developers. Conduct research into new technologies, including tools, components, and frameworks. Make presentations to management, clients, and peer groups as requested. Schedule and lead project and communication meetings with clients. Provide tier 2, on-call support for critical web application problems and issues. Analyze performance of websites and take action to correct deficiencies based on consultation with clients and approval of supervisor. Participate in hiring activities and fulfilling affirmative action obligations and ensuring compliance with the equal employment opportunity policy. Role is hybrid within reasonable commuting distance of the Cleveland, OH office. Multiple openings available.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Click on “Candidates” to view benefit offerings that you may be eligible for if you are hired as a Sherwin-Williams employee.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
The wage range, other compensation, and benefits information listed is accurate as of the date of this posting. The Company reserves the right to modify this information at any time, with or without notice, subject to applicable law.
Qualified applicants with arrest or conviction records will be considered for employment in accordance with applicable federal, state, and local laws including with the Los Angeles County Fair Chance Ordinance for Employers and the California Fair Chance Act where applicable.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Please be aware, Sherwin-Williams recruiting team members will never request a candidate to provide a payment, ask for financial information, or sensitive personal information like national identification numbers, date of birth, or bank account numbers during the application process.
Requirements
Education
Bachelor’s degree in Computer Science, Computer Information Systems or related field and five (5) years of experience as a Systems Engineer, Senior Front-End Web Developer or related role where required experience gained.
Skills
Five (5) years of IT experience;
Five (5) years of experience working with JavaScript;
Three (3) years working with content management solutions with a preference for IBM WebSphere Commerce;
CSS3 and HTML5;
Web Development;
HTML/CSS/JS debugging tools (Firebug or Chrome Developer);
Experience generating templates for various content-based tools (blog, wiki, or WCM);
UX/UI design patterns;
Photoshop;
Source Code Control, preferably Git;
AngularJS;
AJAX to interact with RESTful services; and
Experience working as part of an enterprise web team, interfacing with back-end developers, designers, web engineers, and external agencies or partners.</t>
  </si>
  <si>
    <t>https://www.indeed.com/viewjob?jk=55ca8c9803c3efc9</t>
  </si>
  <si>
    <t>Developer, User Interface</t>
  </si>
  <si>
    <t>Simon Property Group</t>
  </si>
  <si>
    <t>Job Location:
Corporate Indianapolis
Primary Purpose:
We are seeking an experienced User Interface Developer to join and expand our Digital Marketing team. The ideal candidate will thrive in a dynamic environment, designing both web and mobile applications. They should be adept at quickly learning new technologies and staying abreast of market trends. This role requires collaboration with a cross-functional team in an iterative/agile development environment.
Principal Responsibilities:
Create visually appealing and user-friendly interfaces, focusing on usability and accessibility.
Develop interactive prototypes.
Convert conceptual designs into responsive web and mobile pages.
Implement advanced CSS, HTML, and JavaScript development.
Write and support front-end JavaScript code.
Conduct thorough testing of frontend features to ensure functionality across various devices and browsers.
Minimum Qualifications:
Demonstrable experience in user interface development (please provide reference list of applications/sites worked on).
Expert knowledge of CSS, HTML and JavaScript.
Experience using Visual Studio, VS Code, or other IDE within an ASP.NET environment.
Proven ability to develop cross-browser compatibility.
Strong attention to detail and ability to meet aggressive deadlines.
Excellent verbal and written communication skills, capable of expressing complex technical concepts in business terms.
Solid teamwork and interpersonal skills; ability to work well on cross-functional project teams and foster team commitment.
Experience in the full life cycle development of large-scale web/e-commerce applications.
Background in Agile methodology.
Mobile UI experience and knowledge of responsive design.
Understanding CDN networks is a plus.
Proficiency with Git including branching, merging, and pull requests.
Preferred Qualifications:
Experience building and maintaining apps with React frameworks.
Knowledge of user experience (UX) principles and best practices.
Familiarity with backend technologies (e.g., Node.js, APIs) is a plus.
Strong problem-solving skills and attention to detail.
Ability to mentor other developers and contribute to team knowledge sharing.
Skills in unit testing, UI testing, and debugging.</t>
  </si>
  <si>
    <t>https://www.indeed.com/viewjob?jk=1a0c24e8e7b33128</t>
  </si>
  <si>
    <t>Senior React JS Consultant</t>
  </si>
  <si>
    <t>Infosys</t>
  </si>
  <si>
    <t>Infosys is seeking a Senior React JS Consultant well versed in UI technologies such as ReactJS, JavaScript, HTML, CSS Typescript etc. As a Senior React Js Consultant, you will interface with key stakeholders and apply your technical proficiency across different stages of the Software Development Life Cycle including Requirements Elicitation, Application Architecture definition and Design. Also, you will play an important role in creating the high-level design artifacts. Knowledge of backend techs such as Java or Golang is good to have.
Required Qualifications:
Bachelor’s degree or foreign equivalent required from an accredited institution. Will also consider three years of progressive experience in the specialty in lieu of every year of education.
At least 4 years of Relevant Information Technology experience
Location for this position is Phoenix, AZ. This position is onsite day one in the Phoenix, AZ area.
Preferred Qualifications:
At least 4 years of experience as Front-End Developer in analysis, design, implementation, testing and maintenance of web based and client server multi-tier applications
Hands-on experience in developing web pages using HTML/HTML5, XML, DHTML CSS/CSS3, SASS, LESS, JavaScript, Typescript, React JS, Redux, MobX, jQuery, JSON, Node.js, Ajax &amp; Bootstrap.
Working experience of Web protocols and standards (HTTP HTML5/XHTML/XHTML-MP, CSS3, Web Forms, XML, XML parsers) At least 3 years of experience in Agile Knowledge of ceremonies.
Proficient in React JS for creating interactive user interface using One-way data flow, Virtual DOM, JSX, React Native concepts.
Good to have - Knowledge of ML, Chatbot
Strong experience in database for Oracle, GCP. Proficiency in writing complex queries, using Oracle, MySQL and BigQuery.
Familiar with creating Custom Reusable React Components Library.
Used React flux to polish the data and for single directional flow.
Created components for UX-Library consisted of Button, Checkbox, Input, Icons,Toggle Button, Dropdown, Multi-Level Dropdown and many more
Good experience on customizing CSS frameworks like Bootstrap and Foundation using SCSS, preprocessors like LESS or SASS and Compass.
The job may entail travel. The job may also entail sitting as well as working at a computer for extended periods of time. Candidates should be able to communicate by telephone, email or face to face.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</si>
  <si>
    <t>https://www.indeed.com/viewjob?jk=44424e61aa69e2eb</t>
  </si>
  <si>
    <t>$107,300 - $259,600 a year</t>
  </si>
  <si>
    <t>UX Designer (Colorado Springs)</t>
  </si>
  <si>
    <t>Rocket Communications</t>
  </si>
  <si>
    <t>Want to work on the apps used for space capabilities and cutting-edge technologies? Yes, we said space!
Rocket Communications is an enterprise UX Design company focused on designing mission-critical applications and systems. We are seeking a UX Designer with Secret Clearance or higher, who possesses the right balance of creativity and analytical skills to help solve some of our nation’s most complex space app user experience challenges.
Whether you call yourself a product designer, interaction designer, UX designer, or something else entirely: if you have the ability to look past the noise and identify core problems, this might be the right fit.
We are a small company, and your work will have a direct impact on the success of our business. Our work can be challenging and complex, but our team is fun, friendly, and supportive.
This is a hybrid role based in the Colorado Springs area, which can have frequent onsite client work. While some of the work will be remote, team members are not permitted to take Rocket-issued devices outside the United States, or work on client related content while outside the United States.
Due to our work with the government, we’re seeking a designer with Secret Clearance or higher.
The intended start date is early Spring 2025.
About You
You have 3+ years of experience in UX/UI Design.
You are a lifelong learner with the ability to learn complex knowledge quickly.
You have experience in complex app design.
You thrive in a fast-paced collaborative work environment.
You have the ability to communicate design decisions, and are proficient at delivering design specs that can be understood and executed by developers.
You have a portfolio of your work and can discuss your design process during your interview
You are fearless in taking on new challenges.
You have the courage to ask questions when you’re lost in conversations with really smart experts (we’re talking Rocket Scientists).
You live in the Colorado Springs area and are willing to regularly work onsite for clients.
You have a Secret Clearance or higher.
Due to Rocket's work with local and federal government agencies US Citizenship is required- you must be able to maintain a DoD Security Clearance.
Bonus Points
Experience working with Jira or another Agile software
Experience working on a remote team
Experience working with Figma
Understanding of government and enterprise work
Rocket Communications determines the salary range for positions using local, national, and industry-specific survey data. We evaluate external and internal equity and the cost of labor/prevailing wage index in the relative marketplace for jobs directly comparable to jobs within our company.
For new hires, we strive to make competitive offers allowing the new employee room for future growth. Our base salary offers are mainly determined by levels of experience.
Rocket Benefits
• Medical, Dental, and Vision Insurance
• Dedicated Health Advocate
• Employer Sponsored and Voluntary Supplemental Benefits
• 401k Retirement Savings Plan with Company Match
• Health and Dependent Care Flexible Spending Accounts
• Paid Time Off
• Paid Holidays
• Paid Parental Leave
• Annual Professional Development Funds
• Commuter Benefits
• Employee Assistance Program
• Employee Discounts
• One-Time Remote Work Stipend for home office set up
• Monthly Remote Work Stipend
Compensation
Your actual pay for this role will be based on your skills, experience, and location.
Affirmative Action &amp; EEO Statement
Rocket Communications is an equal opportunity employer that is committed to diversity and inclusion in the workplace. We will not discriminate against applicants or employees based on religion, race, color, sex, sexual orientation, national origin, ancestry, age, physical or mental disability, gender identity or expression, genetic information, marital status, pregnancy, reproductive health decision-making, or any other characteristic protected by law.
We will work to provide individuals with disabilities reasonable accommodation to participate in the interview process, perform essential job functions, and receive other benefits and privileges of employment. If you need accommodation for the hiring process please apply for the role, then email us your request if selected for an introductory call. The Hiring Team will review your request and respond as soon as possible.
Please note this job posting is not designed to contain every activity, duty, or responsibility that is required of this position.</t>
  </si>
  <si>
    <t>https://www.indeed.com/viewjob?jk=70efac24224c2b2c</t>
  </si>
  <si>
    <t>UX Writer III</t>
  </si>
  <si>
    <t>UX Writer, Commerce and Subscription Job Description
This is a hybrid (Tues-Thurs onsite, M/F remote) contract role in Culver City, CA.
Summary
We’re looking for a UX Writer to join us and focus on Commerce and Subscriptions - reducing friction across the ways our customers purchase and bundle their experiences. In this role, you’ll be in charge of interface copy across checkout experiences, products, and the next wave of service offerings.
Key Qualifications
• Experience writing for product experiences, particularly commerce or checkout flows
• Interest in the current and future states of payments and subscriptions; locally &amp; globally.
• An unrelenting passion for user-focused product experiences.
• A commitment to upholding privacy and security through an approachable voice.
• Ability to advocate for the best user experiences while attuning language to meet
• Understanding of the end-to-end experience and how UX copy threads throughout.
• Astute at integrating feedback from product, marketing, engineering, and other cross-functional teams.
• Can develop and represent a clear point of view, and remain flexible enough to adjust when needed. • Enough fluency in design applications to effectively collaborate on wireframes and flows
• Knowledge of functional specs and the ways to provide feedback that influences requirements.
• A mixture of left- and right-brained writing, from storytelling to systematic thinking.
• Willingness to propose what’s right only after exploring why everything else might be wrong.
• Experience working closely with legal teams to ensure we’re expressing ourselves in accordance with relevant policies and procedures.
• A range of abilities to develop something from scratch, edit existing copy, or attune language to existing patterns.
• Long-term thinking paired with quick action.
• Confidence in prioritizing and managing several projects simultaneously.
• Adept at delivering passionate and impactful presentations at all levels of an organization.
• An inexhaustible attention to detail.
Description
The UX Writing arm of our Design team works on all our services, including ones that are currently available and ones that are just barely being imagined. As a UX Writer focused on Commerce and Subscriptions, you’ll be responsible for many things, including:
• Shaping the tone, language, and design system for cross-product experiences.
• Working on feature development, naming, user flows, product logic, and education.
• Contributing to and implementing style guides and shared nomenclature across services.
• Converging customer goals, business requirements, and brand values.
• Boiling down complex systems into coherent, concise, and compelling interface copy.
• Collaborating with fellow designers to uncover and solve UI challenges.
• Addressing feedback and improving the performance of our content.
• Spending time with QA and Localization teams to ensure content appears properly for every audience.
• Working with cross-functional partners and senior leadership to understand the boundaries of what’s possible, and pushing from there.
The pay for this W-2 position ranges from $70-80 per hour. This position may be eligible for PTO, health and dental insurance, and/or 401(k) benefits upon meeting certain length of service and hours requirements.
Mathys+Potestio values applicants of all backgrounds and experiences. We do not discriminate based on race, color, national or ethnic origin, ancestry, age, religion or religious creed, disability or handicap, sex or gender, gender identity and/or expression, sexual orientation, military or veteran status, genetic information, or any other characteristic protected under applicable federal, state, or local law.</t>
  </si>
  <si>
    <t>https://www.indeed.com/viewjob?jk=1c403955a3c1c63d</t>
  </si>
  <si>
    <t>UI / UX Software Development Director</t>
  </si>
  <si>
    <t>Ordr</t>
  </si>
  <si>
    <t>Santa Clara, CA</t>
  </si>
  <si>
    <t>Company Overview
At Ordr, we are singularly focused on helping our customers find order where once there was chaos. We make the incredibly complex problem of connected device security incredibly simple, and we take great pride in the fact that we continually strive for approachable innovation in everything we do. In today’s hyper-connected enterprise, where everything from access badge scanners to digital signage to inventory control systems to multi-million-dollar healthcare and manufacturing systems are connected to the network, traditional network regulation and security models cannot scale. Ordr solves this problem with our AI-powered Connected Device security platform, providing enterprises with complete visibility and security over every class of network-connected devices and systems.
Join the Ordr team! Help us enable delivering a world class Connected Device Security platform to our customers, while having fun doing it.
Our small and startup company culture empowers our employees to work on exciting, state-of-the-art technology and allows them to be a part of a cool, fast-growing company. Our AI-powered Connected Device security platform has a rich GUI interface visually representing network entities, security incidences, and vulnerabilities.
Ordr is seeking UI/UX Software Director in Santa Clara, USA who thrives in a fast-paced, cross functional matrix and challenging environment.
Position Overview:
Title: UI/UX Software Director
Location: Santa Clara, CA (USA)
Qualifications:
BS or MS in Electrical or Computer Science with 7+ years of relevant experience
Skills &amp; Experience:
Proficiency in Web Application model, Angular, D3, SVG, WebSocket, HTML5, CSS, React, Node.js
Proficiency in programming languages like Javascript, Java, C++, Python
Good knowledge about Database, Communication model, Software Development BitBucket/GitHub, Atlassian/JIRA, NGINX
2+ years of experience in UI/UX design, with a proven track record of delivering successful software products.
3+ years of experience in a leadership or management role, preferably leading a team of UI/UX designers and developers.
Deep understanding of user-centered design principles and methodologies, as well as experience conducting user research and usability testing.
Excellent communication and collaboration skills, with the ability to effectively present and advocate for design solutions to stakeholders at all levels of the organization.
Experience working in an Agile development environment is a plus.
Nice to have – experience on Networking Protocols, Security and IOT
Responsibilities:
Lead the UI/UX team in defining the overall design strategy and vision for our software products.
Collaborate closely with product managers, engineers, and other stakeholders to understand business requirements and translate them into elegant and intuitive user experiences.
Interact with customers and customer success team to support and continuously improve our products.
Drive the release process from concept to delivery, including user research, wireframing, prototyping, and final implementation.
Establish and maintain design standards, guidelines, and best practices to ensure consistency and quality across all products.
Mentor and coach team members, providing guidance and feedback to help them grow and develop their skills.
Stay up-to-date with the latest trends, tools, and technologies in UI/UX design and incorporate them into our design processes.
Work closely with cross-functional teams to ensure alignment between design and development efforts and to advocate for the user throughout the product lifecycle.
Personal Attributes:
Comfortable working effectively with cross-functional and remote team members.
Self-motivated, Self-starter, Self-organized
Good documentation skills.
Recognizes the importance of internal and external deadlines.
Strong logical and creative problem-solving skills, good oral and written communication skills, and excellent analytical skills.
As an equal opportunity employer, we are open to considering every qualified candidate who is eligible and legally authorized to work in the United States on a full-time basis, without a need for sponsorship</t>
  </si>
  <si>
    <t>https://www.indeed.com/viewjob?jk=bbb583ec333f58c3</t>
  </si>
  <si>
    <t>INA Internet LLC</t>
  </si>
  <si>
    <t>Pittsburgh, PA 15205</t>
  </si>
  <si>
    <t>Location - Pittsburgh, PA / Strongsville, OH
Position Location: Hybrid 3 days in office, 2 remotely
Duration -- 6 months
Pay rate $60-65/hr W2
Interview - Virtual
Visa - US Citizen/ Green Card
Only send candidates who are CURRENTLY residing in Pittsburgh or
Cleveland. I won't look at anyone not local/living in these cities
currently.
Must Have Technical Skills: Level 4: 10 years+
Front-end UI -Angular, CSS, HTML
Back-end API – rest-API, Spring Boot, Java
Database – Oracle
Flex Skills/Nice to Have:
UX Design
Job Types: Full-time, Contract
Pay: $60.00 - $65.00 per hour
Expected hours: 40 per week
Benefits:
* Dental insurance
* Health insurance
* Life insurance
* Paid time off
* Vision insurance
Schedule:
* Monday to Friday
Work Location: Hybrid remote in Pittsburgh, PA 15205</t>
  </si>
  <si>
    <t>https://www.indeed.com/viewjob?jk=608335d0856ab1e2</t>
  </si>
  <si>
    <t>UX Designer (5643)</t>
  </si>
  <si>
    <t>MetroStar</t>
  </si>
  <si>
    <t>As UX Designer, you'll lead the design and development of intuitive and engaging user interfaces for web and mobile applications. The ideal candidate will have experience conducting user interviews, facilitating user acceptance testing (UAT), and building comprehensive UX strategies. This role involves creating mockups and prototypes and collaborating closely with engineers to develop front-end user interfaces. Familiarity with Army networking is a significant advantage.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
If you think you can see yourself delivering our mission and pursuing our goals with us, then check out the job description below!
What you'll do:
Conduct user interviews to gather insights and validate design decisions.
Plan and execute UAT sessions, documenting findings and recommendations for improvements.
Create and refine wireframes, mockups, and prototypes to visualize design concepts.
Collaborate with engineers to ensure accurate implementation of UI designs.
Present design ideas and strategies to stakeholders and gather feedback.
Analyze UAT results and user feedback to iterate on design solutions.
Maintain and enhance the organization's design system to ensure UI consistency.
Stay updated on design trends and tools to continuously improve the user experience
What you'll need to succeed:
The ability to obtain a DoD Secret clearance.
3-5 years of experience in UI/UX design, with a strong portfolio showcasing user-centered design solutions.
3-5 years of experience in data engineering or a related field, with a focus on managing and optimizing data pipelines.
Experience working with engineers to develop front-end UIs and integrate designs into development workflows
Proficiency in design tools such as Figma, Adobe XD, or similar platforms.
Strong knowledge of UX research methods, including user interviews and usability testing.
Experience in creating wireframes, mockups, and interactive prototypes.
Understanding of front-end development technologies such as HTML, CSS, and JavaScript is a plus.
Excellent communication and collaboration skills to work effectively with cross-functional teams.
Analytical mindset with a strong focus on solving user problems through design.
Familiarity with accessibility standards (e.g., WCAG) and best practices.
Like we said, we are big fans of our people. That's why we offer a generous benefits package, professional growth, and valuable time to recharge. Learn more about our company culture code and benefits. Plus, check out our accolades.
Don't meet every single requirement?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
What we want you to know:
In compliance with federal law, all persons hired will be required to verify identity and eligibility to work in the United States and to complete the required employment eligibility verification form upon hire.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Not ready to apply now?
Sign up to join our newsletter here.
"EEO IS THE LAW MetroStar Systems, LLC (MetroStar) invites any employee and/or applicant to review the Company's Affirmative Action Plan. This plan is available for inspection upon request by emailing msshr@metrostar.com."</t>
  </si>
  <si>
    <t>https://www.indeed.com/viewjob?jk=df52e0531228d3af</t>
  </si>
  <si>
    <t>Digital Experience Designer</t>
  </si>
  <si>
    <t>CVS Health</t>
  </si>
  <si>
    <t>Lansing, MI 48933</t>
  </si>
  <si>
    <t>Summary:
This posting is for a role within the Aetna (health insurance) division of CVS Health.
The Digital Experience Designer works closely with a cross-functional team to solve complex business challenges. They are an advocate for users with their foundational knowledge in user-centered design processes.
Foundational characteristics of the Experience Designer include empathy, creative problem-solving, comfort with uncertainty, collaboration, iteration, communication skills, excellent technical design skills, and curiosity.
This role will work hand-in-hand with other disciplines and stakeholders to scale our digital solutions across multiple platforms and enhance user flows based on research and sound design processes.
This role involves hands-on design responsibilities including journey mapping, design research, wire framing, prototyping, alignment to brand standards and UI guidelines, high-fidelity visual design, data visualization and visual hierarchy.
Responsibilities:
Collaborate with product, business and technology partners to ensure shared understanding of business and user goals and to ensure that we’re solving the right problem, the right way.
Work with input from partners and design leads and managers, create user flows and wireframes to validate ideas.
Work with our Design System and brand style guide to deliver high quality, polished user interface designs, assets, and specs.
Collaborate with others to design and define breakthrough user experiences, drawing inspiration from research, user goals, and competitive/comparative analysis.
Create prototypes for usability testing, design user interfaces and visuals for native, responsive web, and/or mobile platforms. Perform some user testing to validate design approach.
Partner with content strategists and accessibility/inclusive designers to ensure all work is compliant with our brand, content, and accessibility guidelines.
Conduct design reviews and confidently communicate decision-making rationale to team members and stakeholders at all levels of the organization
Coordinate and partner with engineering to handoff designs, provide specifications and QA support through to launch
Required qualifications:
5+ years’ experience in blended UX/UI design
2+ years of experience in Native application design (iOS and Android)
2+ years of Figma experience
2+ years of Miro experience
1 year of experience leading iterative discovery and solution processes to define, design and deliver solutions
2+ years of applied experience in designing based on an enterprise design system
Preferred qualifications
Proven experience in driving and delivering design from initial concepts all the way to hand-off and successful launch
Easily adapts to change and fully embodies a growth mindset
Strong portfolio of work including examples of mobile web, desktop, native app and other digital experiences
Ability to align team members around the ideal digital experience and gain support and commitment
Experience in designing and delivering work from initial concepts all the way to successful market launches
Knowledge of HTML, CSS and other web technologies
Awareness of how native mobile technical restraints can influence design choices
Ability to communicate user needs (e.g. storytelling, leveraging data) and demonstrate how proposed designs solve those needs to internal team and senior partners
Experience working within an agile methodology
Understanding of component-based design
Experience in UI design including a strong grasp on visual hierarchy, spacing, typography
Knowledgeable about Web Content Accessibility Guidelines (WCAG 2.1 AA minimum) and able to collaborate with Accessibility team to arrive at solutions that are inclusive and accessible
Proven experience in performing, leveraging, and communicating qualitative and quantitative customer and competitive research
Education
Bachelor's degree or equivalent experience required.
Bachelor's Degree in Design, User Experience, Graphic Design, Information Design, Product Design, Human Factors preferred
Pay Range
The typical pay range for this role is:
$64,890.00 - $173,040.00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
For more detailed information on available benefits, please visit Benefits | CVS Health
We anticipate the application window for this opening will close on: 02/28/2025
Qualified applicants with arrest or conviction records will be considered for employment in accordance with all federal, state and local laws.</t>
  </si>
  <si>
    <t>https://www.indeed.com/viewjob?jk=80e25f8fc3ac1784</t>
  </si>
  <si>
    <t>Front End Developer (Generative AI)</t>
  </si>
  <si>
    <t>$100,000 - $160,000 a year</t>
  </si>
  <si>
    <t>Intellipro Group Inc</t>
  </si>
  <si>
    <t>Palo Alto, CA 94301</t>
  </si>
  <si>
    <t>*Job Title:* Frontend Software Engineer (Generative AI)
*Location:* Palo alto, CA
*Type:* Full-time- Permanent
*Pay Range:* $100K-$160K
*Job Description:*
*Responsibilities:*
* Develop and maintain responsive, user-friendly interfaces using modern frontend frameworks like React.
* Utilize JavaScript, TypeScript, HTML, and CSS to build scalable and maintainable web applications.
* Integrate AI technologies, including Large Language Models (LLMs) and Generative AI, into user-facing applications.
* Leverage component libraries such as MUI and Mantine to enhance UI/UX.
* Optimize web applications for mobile browsers, ensuring a seamless user experience.
* Work in a fast-paced, evolving environment with a proactive and adaptable mindset.
* Collaborate with cross-functional teams to implement best practices in frontend development.
*Job Requirements:*
*Qualifications:*
* 5+ years of professional experience in frontend software engineering.
* Strong proficiency in JavaScript and TypeScript, along with a solid understanding of modern web development standards.
* Expertise in building web applications using React, along with tools like npm and Vite.
* Experience with mobile-first design principles and, ideally, mobile app development.
* Ability to work effectively in a dynamic and rapidly evolving environment.
* Fast learner with a startup mentality, capable of taking initiative and working independently.
*About Us:*
Founded in 2009, IntelliPro stands as a global leader in talent acquisition and HR solutions. Our commitment to delivering unparalleled service to clients, fostering employee growth, and building enduring partnerships sets us apart. With a dynamic presence in the USA, China, Canada, Singapore, Philippines, UK, India, Netherlands, and Germany, we continue to lead the way in global talent solutions.
IntelliPro, a global leader in connecting individuals with rewarding employment opportunities, is dedicated to understanding your career aspirations. As an Equal Opportunity Employer, IntelliPro values diversity and does not discriminate based on race, color, religion, sex, sexual orientation, gender identity, national origin, age, genetic information, disability, or any other legally protected group status. Moreover, our *Inclusivity Commitment* emphasizes embracing candidates of all abilities and ensures that our hiring and interview processes accommodate the needs of all applicants. Learn more about our commitment to diversity and inclusivity at https://intelliprogroup.com/.
*Compensation:*
The pay offered to a successful candidate will be determined by various factors, including education, work experience, location, job responsibilities, certifications, and more. Additionally, IntelliPro provides a comprehensive benefits package, all subject to eligibility.
Job Types: Full-time, Permanent
Pay: $100,000.00 - $160,000.00 per year
Benefits:
* Dental insurance
* Health insurance
* Professional development assistance
* Vision insurance
Schedule:
* Day shift
Application Question(s):
* Are you available to take calls during working hours?
Ability to Commute:
* Palo Alto, CA 94301 (Preferred)
Ability to Relocate:
* Palo Alto, CA 94301: Relocate before starting work (Preferred)
Work Location: In person</t>
  </si>
  <si>
    <t>https://www.indeed.com/viewjob?jk=76d3d37529e37289</t>
  </si>
  <si>
    <t>Frontend Developer (React.Js And Node.Js)</t>
  </si>
  <si>
    <t>ATC</t>
  </si>
  <si>
    <t>Urbandale, IA</t>
  </si>
  <si>
    <t>Title - Front End developer
Onsite in Urbandale
Glider test required at time of interview request.
Web application development with React and Node.js.
This role is Front of the Font End Development. You will be joining a team that is supporting a Design System promoting consistent user experience across a large digital product. A stand-out quality in a past position would be experience in a design system/component library environment.
Skills:
- Required
Deep experience in JavaScript, HTML5, CSS, React JS, Node JS
• Candidate should have strong JavaScript experience – should understand at least at an intermediate level the foundations of JavaScript
• NodeJS. We use Node for our development environment, so understanding how that relates to building for the front-end is essential.
• React – should understand functional React components and hooks
• HTML/CSS – should have strong HTML and CSS skills, able to understand how the two interact, and how those interact with React.
Responsive Web Design – understanding how layouts will respond at various screen sizes is essential
Version Control – we use Git, but some understanding of concepts of distributed version control is necessary.
TypeScript – should at least understand what it is, what benefit it provides, and how it relates to JavaScript.
- Bonus Skills
Testing
• Cypress component testing
• Visual Regression Testing
CSS Preprocessors or CSS-in-JS tools
• SASS or LESS
• Emotion, Styled Components, etc.
Material UI
Engineering Practices – TDD, Software Automation, CI/CD
Agile and XP
Experience working in a design system/component library team
Experience working on an internal tools team
Job Description:
- Develops reusable components for a shared product design system.
- Analyzes requirements from 10-20 product development teams to come to a common, intuitive component API
- Works with product managers and UX designers to ensure component library meets the needs of the business and users.
- Follows industry-standard agile software design methodology for development and documentation.
- Executes necessary documentation as needed.
- Tests components across browsers and devices.
- Maintains the component library as a product and work with other teams to manage contributions.</t>
  </si>
  <si>
    <t>https://www.indeed.com/viewjob?jk=4e8d0aa39c466de8</t>
  </si>
  <si>
    <t>$105,800 - $132,250 a year</t>
  </si>
  <si>
    <t>Freelancer, UX Research &amp; Design (US-Based only)</t>
  </si>
  <si>
    <t>Seer Interactive</t>
  </si>
  <si>
    <t>**PLEASE NOTE** This is a Freelancer role. This position will be on an as needed basis for project work.
Seer Interactive is a digital marketing consultancy that harnesses compassion, data, and technology to make a mark on our communities - our coworkers, our clients, our industry, and our neighbors. We believe in relentlessly pursuing (and sharing) the truth – bringing together millions of data points from quantitative and qualitative sources to base our decisions on. Our purpose is to unlock potential for our communities mentioned above. Our vision is a world where it’s easy to do the right thing throughout those communities. If you’re ready to uplift others, challenge your ego, commit to the truth, and be better than yesterday – keep reading.
What about you? As an experienced UX/UI Design Freelancer, you will work closely with other members of our Creative Services team to shape the digital experiences that users interact with daily. You’re a Figma wiz, and a subject matter expert in creating user-centered designs by leveraging research and data to create wireframes, UI designs, prototypes, and design systems.
Your compensation and details of work will look like…
$65-95/hour, depending on the scope of the project
Payment will be on an hourly rate, within the predefined scope of work hours
Location: US-based remote
Capacity: Variable, demand-based hours
Duration: Ongoing, with multiple projects forecasted through end of 2025
Here are some highlights of what you’ll be doing…
Create user-driven wireframes that leverage existing qualitative research and quantitative data to inform your design decisions
Craft responsive UI designs and systems using Figma variables, auto-layout features, and prototyping
Defining functional requirements and interactivity while working within known development constraints
Proactively manage work - review project plans and briefs, flagging any dependencies or concerns
The skills you’ll bring to the table…
5+ years’ experience in UX/UI Design, agency experience preferred
Expert in Figma, adeptly using frames, auto layout, components &amp; variables, creating custom styles &amp; libraries, and creating design elements to-spec
Detail oriented, highly organized, ability to manage multiple projects and meet deadlines
You'll go the extra mile with these Bonus Points...
Staying up to date on the latest UX/UI trends and technologies, including AI, to enhance efficiencies and insights
Previous consultative experience in the digital marketing space (SEO, CRO, etc.)
Not ready to apply but want to keep in touch? Stay connected via our monthly Career Update newsletter! We'll share curated content on Seer, open roles, industry insights, career advice, events you don't want to miss, and more (so you never miss a beat).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 have to apply though :)</t>
  </si>
  <si>
    <t>https://www.indeed.com/viewjob?jk=0710868791cfa24e</t>
  </si>
  <si>
    <t>Senior Application Developer, Front-End</t>
  </si>
  <si>
    <t>ABOUT THE ROLE:
The Senior Front End Application Developer role is responsible for designing and implementing the user-facing aspect of digital platforms, such as websites, across multiple device sizes. This will include creating engaging and interactive user interfaces that provide a seamless user experience and requires a foundational understanding of front-end app development, programming languages, tools (i.e., task runners), and delivery models (i.e., CI/CD). The incumbent will have a strong ability to work collaboratively with technical stakeholders such as Applications Development Engineering (Back-End) and non-technical stakeholders such as project managers, business analysts, and end-users, to ensure the timely delivery of high-quality products and solutions. They will also possess strong business and communication skills to talk both technically and functionally about products and solutions, and an understanding of how to configure platforms to achieve goals for the company.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Click on “Candidates” to view benefit offerings that you may be eligible for if you are hired as a Sherwin-Williams employee.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
The wage range, other compensation, and benefits information listed is accurate as of the date of this posting. The Company reserves the right to modify this information at any time, with or without notice, subject to applicable law.
Qualified applicants with arrest or conviction records will be considered for employment in accordance with applicable federal, state, and local laws including with the Los Angeles County Fair Chance Ordinance for Employers and the California Fair Chance Act where applicable.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Please be aware, Sherwin-Williams recruiting team members will never request a candidate to provide a payment, ask for financial information, or sensitive personal information like national identification numbers, date of birth, or bank account numbers during the application process.
WHAT THE ROLE WILL DO:
Develop and maintain user interfaces for digital platforms using programming languages such as HTML, CSS, and JavaScript
Collaborate closely with back-end developers to integrate front-end functionality with server-side logic and databases
Build reusable code and libraries for future use and optimize applications for maximum speed and scalability
Ensure the seamless performance of applications on various devices and browsers
Consult and collaborate with UX/UI designers and users to ensure interfaces are visually appealing and functional
Communicate technical solutions effectively to non-technical stakeholders, including project teams, business analysts, and end-users
Consume web services and APIs to integrate data and functionality from external sources, allowing for more robust and dynamic platforms
Stay up-to-date with industry trends and emerging technologies relevant to front-end development
Education
Required
Bachelor's degree in Computer Science or a related field. In lieu of a degree, at least 7 years of experience in front-end application development or application engineering
Skills and Experience
4-6+ years of experience in software development, specifically in application development engineering
Strong knowledge of HTML, CSS, and JavaScript
Experience with front-end frameworks, Photoshop and/or other graphic design tools
Understanding of cross-browser compatibility and accessibility standards
Excellent written and verbal communication skills
Ability to work collaboratively and cross-functionally with non-technical stakeholders
Vue.js, or similar JavaScript framework
Typescript
Component Libraries (i.e. Vuetify)
FE data stores (i.e. Pinia)
Strong knowledge of responsive Design for mobile devices
Strong knowledge of API integrations
Wireframing tools (Figma preferred)
Experience building reusable components/styles
Technical Skills
Front-End Coding Languages
Front-End Development Tools
Programming Languages
Web Services &amp; APIs
Systems Integration
Continuous Integration and Continuous Deployment (CI/CD)
Software Testing &amp; Quality Assurance Methodologies &amp; Tools
Code Prompt Engineering
U/UX Design
Version Control Tools
Secure Coding Standards
Software Development Lifecycle (SDLC) Methodology
DevOps Methodology</t>
  </si>
  <si>
    <t>https://www.indeed.com/viewjob?jk=98edf2569f291c9f</t>
  </si>
  <si>
    <t>Lead Software Engineer, Android</t>
  </si>
  <si>
    <t>Lead Software Engineer, Android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Android Software Engineer, you’ll have the opportunity to be on the forefront of driving a major transformation within Capital One.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
Responsibilities:
Develop Android client code solutions that deliver on Product Strategy and adhere to established engineering best practices, design guidelines and principles
Partner with Software Engineers, UX/UI, Quality Engineers, Product Owners/Analysts to deliver high performing quality customer experiences that are engaging, purposeful and powerful in their simplicity
Actively participate in all team agile ceremonies, contributing to ensure that all team commitments are delivered on time and of the highest quality
Be an active advocate of the mobile platform through both internal and external developer communities
Remain an active learner in all technologies related to mobile development (Kotlin, Swift, 3rd party libraries, etc.)
Influence and contribute to group discussions and incorporate feedback/communication from the broader team
Mentor junior to mid-level members of the team
Actively engage with developers outside of the local sprint team across various disciplines (Android, iOS, APIs, Web, etc.)
Own and lead delivery of major components and platform needs in partnership with senior engineers and Architects
Consistently share best practices and improve processes within and across sprint teams
Identify technical obstacles early and work closely with the team to find creative solutions
Review pull requests and ensure adherence to Kotlin and other language idioms
Grow and provide SME level leadership
Basic Qualifications:
Bachelor’s Degree
At least 4 years of professional software engineering experience (Internship experience does not apply)
At least 3 years of experience building Android applications
At least 3 years of experience with Kotlin
Preferred Qualifications:
Master’s Degree
5+ years of experience building Android applications
4+ years of experience with Kotlin
4+ years of experience in open source frameworks
2+ years of experience with Agile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$211,000 - $240,800 for Lead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</si>
  <si>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https://www.indeed.com/viewjob?jk=81f1bb05a6d05ba3</t>
  </si>
  <si>
    <t>Pearpop</t>
  </si>
  <si>
    <t>Pearpop is the world’s first creator collaboration marketplace and was recently named by Fast Company as one of their Most Innovative Companies of 2022. As one of the fastest growing creator communities in the world, Pearpop gives brands direct and instant access to collaborate with creators at scale. Now, brands can "book" authentic creators as quickly and easily as hailing a ride share or buying an ad on Facebook or Google. The world's best brands use Pearpop to unlock Influence, On-Demand.
Working at Pearpop
We're bringing together a smart and passionate team of creative builders to join us as we are a growth stage, high-performance startup. In addition to competitive salaries, we have all the good stuff – equity, generous health and dental insurance, 401(k), and unlimited PTO. This can be fully remote if not Los Angeles based or this role can be in-person at our headquarters in Los Angeles three days per week if locally based.
Product Designer - Contract
As a Product Designer, you will utilize your full range of UI/UX design, strategic design, and visual design skills to ideate and build new products and innovate existing product experiences. You’ll partner with product, business, and engineering, to identify and craft end-to-end user flows, test concepts, implement features and future iterations, that are easy to use and functional for our users. This role will focus on a creator-centric product we are rolling out in the near future
Key Responsibilities:
Design and create user flows, mockups, and prototypes in Figma (or other preferred tool)
Cross functionally work with product managers, business stakeholders, and engineers to build out products and redesign existing products to meet new business needs
Rapidly provide and explore multiple solutions to design challenges for our user’s needs and business goals through research and data
Review product releases to ensure high quality experiences
Stay up-to-date with the latest cross platform design trends, new capabilities, patterns and best practices
What You’ll Bring to the Table:
3+ years designing for web, desktop, or cross platform, preferably in the content creation, consumption or marketplace space
Ability to ship and iterate features to evolve a product in a fast paced environment
Experience working with multiple stakeholders across the org
Great communication skills to be able to articulate your concepts, vision and decision-making
Experience with a/b testing and utilizing data to make design decisions
Knowledge of working with Figma, Adobe Creative Suite, and OSX, iOS &amp; Android
Experience designing for products utilizing React, vue.js, or Flutter is a plus
Link to at least one portfolio of work (personal website, github, etc), or portfolio document (PDF or other format) is required
Pearpop is an equal opportunity employer. We are committed to creating an inclusive and welcoming environment. All employment is decided on the basis of qualifications, merit, and business need. Pearpop celebrates and embraces diversity.</t>
  </si>
  <si>
    <t>https://www.indeed.com/viewjob?jk=1bb361a2844f8544</t>
  </si>
  <si>
    <t>Front End Engineer, Ops Tech Solutions</t>
  </si>
  <si>
    <t>- 2+ years of non-internship professional front end, web or mobile software development using JavaScript, HTML and CSS experience
- 1+ years of computer science fundamentals (object-oriented design, data structures, algorithm design, problem solving and complexity analysis) experience
- Experience using JavaScript frameworks such as angular and react
Are you driven by innovation and complex problem-solving? At Infrastructure Reliability Engineering, we build scalable solutions that ensure the reliability of Amazon's critical systems. Our team develops and operates tools that detect and prevent outages to maintain high availability across global infrastructure. Join us to architect solutions that directly impact millions of customers, with the resources and support to make meaningful contributions.
The team is responsible for building intelligent and real-time insights into service-to-service communications, network traffic, and event correlation across hundreds of Amazon’s critical fulfillment and robotics services. Our solutions support visibility into anomalous service behavior to prevent and quickly recover from incidents, ensuring high availability to keep the Customer Promise.
We are seeking a talented Front End Engineers to build intuitive and responsive user interfaces that help visualize and manage Amazon's critical systems. Our team develops modern web applications that provide real-time insights into service communications, network traffic, and event correlation across Amazon's fulfillment services. As part of this dynamic and forward-thinking team, you'll have the opportunity to work on greenfield programs while collaborating with customers across Amazon. We foster a culture that encourages personal and professional growth, empowering our team members to continually expand their skills and knowledge.
To be successful in this role, you should be excited about learning every day and delighting customers by solving problems that impact order fulfillment. You are passionate about creating maintainable, high quality software with robust automated testing that is built and deployed through continuous delivery (CD). You are intrinsically driven to ship on time with high quality because you know your work means Amazon delivers customer orders on time, every time.
Key job responsibilities
* Design and implement responsive, performant web applications using React, TypeScript, and modern frontend frameworks
* Create reusable UI components and data visualization solutions that scale
* Work with backend teams to design and consume REST/GraphQL APIs
* Build accessible interfaces following Amazon's design systems
* Implement automated testing using Jest, React Testing Library, and Cypress
* Optimize frontend performance and application loading times
* Collaborate with UX designers and backend engineers
* Participate in code reviews and technical design discussions
* Drive frontend architecture decisions and best practices
A day in the life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 Medical, Dental, and Vision Coverage 
- Maternity and Parental Leave Options 
- Paid Time Off (PTO) 
- 401(k) Plan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
About the team
If you are passionate about developing robust, highly available, scalable automated systems at tremendous scale, this is an excellent opportunity for you. Apply today to join our talented team!
- 1+ years of agile software development methodology experience
- Experience with common front-end technologies such as HTML, CSS, JS, TypeScript, and Node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</si>
  <si>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https://www.indeed.com/viewjob?jk=81461c29759bd84d</t>
  </si>
  <si>
    <t>Expedia Group</t>
  </si>
  <si>
    <t>Seattle, WA 98119</t>
  </si>
  <si>
    <t>Expedia Group brands power global travel for everyone, everywhere. We design cutting-edge tech to make travel smoother and more memorable, and we create groundbreaking solutions for our partners. Our diverse, vibrant, and welcoming community is essential in driving our success.
Why Join Us?
To shape the future of travel, people must come first. Guided by our Values and Leadership Agreements, we foster an open culture where everyone belongs, differences are celebrated and know that when one of us wins, we all win.
We provide a full benefits package, including exciting travel perks, generous time-off, parental leave, a global hybrid work setup (with some pretty cool offices), and career development resources, all to fuel our employees' passion for travel and ensure a rewarding career journey. We’re building a more open world. Join us.
Senior User Experience Designer
Introduction to team
The Supply Partner Experience team works to craft outstanding and accessible user experiences for our supply partners (in other words, our hotel and vacation rental property owners).
This role will be critical in shaping the quality, coherence, and strategic direction of our app experiences, with an immediate initial focus on our vacation rental owner app. You will partner with UX researchers, content designers, product managers, and engineers to create the best value for our travel partners. You will work with and contribute to our design system and embrace our app-first mentality. Your role is to synthesize all the feedback from the partners into interactions that make our diverse customers confident and productive in running their businesses through our products and services.
You are experienced with workshop facilitation and can rally cross-functional teams to solve experience problems with you through swarms, sprints, or other low-overhead, high-output ceremonies. You are well-versed in the Double Diamond as a menu rather than a prescriptive workflow, and you are equally motivated to ship, test, and learn through real-time product experimentation. You care a lot about quality but are also pragmatic enough to know where quality matters most.
In this role, you will:
Lead and manage UX design projects from concept to implementation, ensuring a user-centric approach throughout
Act as a resourceful problem solver, overcoming design challenges and finding innovative solutions within project constraints
Proactively identify UX improvement opportunities and take the lead in creating a roadmap for executing them
Role model and mentor junior designers in modern, principled approaches to native app design — from motion and interaction techniques to optimizing app performance
Hold yourself accountable for the quality of our app experiences, both in the work you deliver and together with your working partners
Role model best practices in sense-making, facilitation, and visual storytelling
Help set and uphold high standards for design documentation and delivery
Role model best practices for using and contributing to Expedia Group’s Design System and reference UI
Experience and Qualifications:
A proven track record of leading and delivering successful UX projects (from concept to delivery), with a specific emphasis on designing native apps:
Deep experience designing native iOS or Android apps is a must for this role
Proficiency in understanding Apple's HIG and Android’s Material Design, and demonstrated use in work
Fluency in designing experiences that leverage native hardware and software capabilities (ex. notifications, GPS location, offline mode, etc.)
Demonstrated expertise in native design patterns, paradigms, heuristics as well as responsive mobile web design
Effective Cross-Functional Collaboration: Excel in working collaboratively with product managers, engineers, and other stakeholders
A strong ability to communicate and translate user needs and design concepts effectively to cross-functional teams
Skilled at prioritizing UX tasks and projects based on business goals, user impact, and development constraints
Attention to Detail and Visionary Thinking: A keen eye for pixel-level detail, ensuring that every aspect of the user experience is meticulously crafted. Simultaneously, the ability to see the bigger picture and align their design work with the broader product vision. An understanding of how individual design elements contribute to the overall user journey and product goals
Bachelor’s degree in UX design, HCI, or a related field
6-8+ years of experience in UX design, with a portfolio showcasing successful projects
Proficiency in UX design tools such as Figma
The total cash range for this position in Austin is $173,000.00 to $242,500.00. Employees in this role have the potential to increase their pay up to $277,000.00, which is the top of the range, based on ongoing, demonstrated, and sustained performance in the role.
The total cash range for this position in Seattle is $173,000.00 to $242,500.00. Employees in this role have the potential to increase their pay up to $277,000.00, which is the top of the range, based on ongoing, demonstrated, and sustained performance in the role.
Starting pay for this role will vary based on multiple factors, including location, available budget, and an individual’s knowledge, skills, and experience. Pay ranges may be modified in the future.
Accommodation requests
If you need assistance with any part of the application or recruiting process due to a disability, or other physical or mental health conditions, please reach out to our Recruiting Accommodations Team through the Accommodation Request.
We are proud to be named as a Best Place to Work on Glassdoor in 2024 and be recognized for award-winning culture by organizations like Forbes, TIME, Disability:IN, and others.
Expedia Group's family of brands includes: Brand Expedia®, Hotels.com®, Expedia® Partner Solutions, Vrbo®, trivago®, Orbitz®, Travelocity®, Hotwire®, Wotif®, ebookers®, CheapTickets®, Expedia Group™ Media Solutions, Expedia Local Expert®, CarRentals.com™, and Expedia Cruises™. © 2024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with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</si>
  <si>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https://www.indeed.com/viewjob?jk=cc9831a94c3d595c</t>
  </si>
  <si>
    <t>Senior Front End Developer</t>
  </si>
  <si>
    <t>Red River Science &amp; Technology, LLC</t>
  </si>
  <si>
    <t>Oklahoma City, OK 73108</t>
  </si>
  <si>
    <t>*Position Summary*
\*\*\*\*\* Signing Bonus $1,500\*\*\*\*\*
The Senior Application Developer codes, tests, debugs, documents, and maintains applications. The Senior Application Developer is also responsible for evaluating, analyzing, and modifying moderately complex application programs.
*Essential Functions of the Position*
* Analyzes and resolves problems associated with applications.
* Works on most phases of applications programming activities
* Detects, diagnoses, and reports related problems.
* Position contributes to moderately complex aspects of a project.
* Work is generally independent and collaborative in nature.
* Ensures that all courseware development and program development is documented upon request.
* Provides guidance and direction to personnel by identifying and selecting the best methods, techniques, and evaluation criteria for obtaining results as identified by the COR.
* Performs additional relevant duties as assigned.
*Duties/Responsibilities*
* Collaborate with product owners, stakeholders, support personnel, and UI/UX designers to create new web applications, data visualization tools, and application-centric dashboards
* Build reusable code and libraries for future use
* Research emerging application development software products, languages, and standards in support of procurement and development efforts
*Supervisory Responsibilities*
The Senior Application Developer may (as authorized by the Program Manager) coordinate the work activities of subordinate Contractor personnel.
*Preferred Skills*
* Experience with Quasar framework
*Physical Demands*
* Required to walk, stand, sit and move about the property for long periods of time.
* Ability to lift and/or move up to 50 pounds.
*Work Environment*
Indoor/Outdoor; exposure to external environmental conditions possible. Noise level can range from minimal to intense.
*Minimum Qualifications*
* A minimum of 4 years of experience required.
* Extensive knowledge of the function and departmental processes.
* Bachelor’s Degree required.
* Proficient in using MS Windows and MS Word/Excel Applications.
* Possess a Valid Drivers’ License without special restrictions.
*Requirements*
* UI/UX experience
* Experience with UI frameworks such as Bootstrap and Angular Material
* Experience in building responsive applications with JavaScript
* Skill in a source control system, preferably Git
* Experience in building SPAs with JavaScript Frameworks, preferably VueJS
*Security Requirements:*
* Must be a US Citizen.
* Employment will be subject to pre-employment background screening.
Job Type: Full-time
Pay: $65,000.00 - $70,000.00 per year
Benefits:
* 401(k)
* Dental insurance
* Health insurance
* Paid time off
* Vision insurance
Compensation Package:
* Signing bonus
Schedule:
* 8 hour shift
* Monday to Friday
Application Question(s):
* Must be a US Citizen
Education:
* Bachelor's (Required)
Experience:
* Front-end development: 1 year (Required)
Security clearance:
* Secret (Required)
Work Location: In person</t>
  </si>
  <si>
    <t>https://www.indeed.com/viewjob?jk=50bfc84d2d40fb49</t>
  </si>
  <si>
    <t>Sr. UI/UX Developer</t>
  </si>
  <si>
    <t>$55 - $60 an hour</t>
  </si>
  <si>
    <t>Amazee Global Ventures Inc</t>
  </si>
  <si>
    <t>This is a *Contract W2* opportunity with Amazee Global Ventures Inc.
The below job description is a *Sr. UI/UX Develope*r position.
We welcome all suitable applicants for this *Contract W2* role.
Job Title: *Sr. UI/UX Develope*r
Job Type: *Contract W2*
Job Mode: On site
Location: Dallas, TX
Duration: 12+ months (long-term possible)
Pay Rate: $60/hr on Contract W2
Experience:15+ years
*Key Responsibilities:*
UI/UX Design &amp; Development:
\* Design and implement user interfaces with a focus on usability, functionality, and an intuitive user experience
\* Develop responsive and visually consistent UI elements and components across multiple devices and platforms
\* Ensure brand consistency and visual integrity in all designs, considering accessibility and usability standards
Prototyping &amp; Wireframing:
\* Create wireframes, interactive prototypes, and mockups to validate design concepts and gain stakeholder feedback
\* Collaborate with UX designers to refine user journeys and translate requirements into high-fidelity designs
Front-End Development:
\* Implement front-end code in HTML, CSS, and JavaScript (and/or frameworks such as React, Angular, or Vue) to bring design prototypes to life
\* Work closely with back-end developers to ensure seamless integration of UI elements with server-side applications
User Testing &amp; Feedback Integration:
\* Conduct user testing and gather feedback to optimize UI/UX, ensuring designs meet the needs of end-users
\* Identify issues and iterate on designs based on testing results, industry best practices, and user feedback
Collaboration &amp; Mentorship:
\* Work cross-functionally with developers, product managers, and designers to align on project requirements and timelines
\* Mentor junior team members by sharing best practices in UI/UX design and front-end development
Continuous Improvement &amp; Innovation:
\* Stay updated with the latest UI/UX trends, design tools, and front-end technologies to ensure the team stays competitive and innovative
\* Suggest and implement new design patterns and interactive elements that enhance the user experience
*EEO Policy Statement:*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
Job Type: Contract
Pay: $55.00 - $60.00 per hour
Work Location: On the road</t>
  </si>
  <si>
    <t>https://www.indeed.com/viewjob?jk=92d7a9fd6a04b6e4</t>
  </si>
  <si>
    <t>Senior UI/UX Developer</t>
  </si>
  <si>
    <t>This is the *Contract W2 or 1099* opportunity with Amazee Global Ventures Inc.
The job description given below is for a *Lead/ Architect* level position.
We welcome all qualified applicants for this *Contract W2 or 1099* role.
Job Title: *UI/UX Developer*
Job Type: *Contract W2 or 1099*
Job Mode: On-site
Location: *Portland, OR*
Duration: 12+ Months (Long Term Possible)
Minimum Required Experience: *15+ years*
Pay Rate: *$60* on *Contract W2 or 1099*
*Job Description:*
*Responsibilities:*
* Show strong skills in UX processes and tools.
* Design experiences with a strategic view.
* Use frameworks and hypothesis-driven methods.
* Handle complex, undefined projects.
* Lead projects from start to finish.
* Track and influence key metrics.
* Align teams through design facilitation and presentations.
* Combine feedback from stakeholders into a clear plan.
* Mentor junior designers and onboard new team members.
*Must-Have Qualifications:*
* Mastery of advanced Figma component systems.
* Proficient in efficient prototyping.
* Skilled in advanced vector work within Figma.
* Capable of conducting in-depth analysis of Figma files.
*Company EEO:*
*Amazee Global Ventures Inc. is an equal-opportunity employer. We will not discriminate and will follow all measures to ensure no discrimination in employment, recruitment, advertisements for employment, compensation, termination, upgrading, promotions, and other conditions of employment against any employee or job applicant based on race, colour, gender, national origin, age, religion, creed, disability, veteran's status, sexual orientation, gender identity or gender expression. We are committed to providing an inclusive and welcoming environment for all staff members, clients, volunteers, subcontractors, vendors, and clients.*
Thanks and regards
Job Types: Full-time, Contract
Pay: $55.00 - $60.00 per hour
Work Location: On the road</t>
  </si>
  <si>
    <t>https://www.indeed.com/viewjob?jk=46ff3ea9ad724b16</t>
  </si>
  <si>
    <t>Front End Developer, Massive Data Institute - McCourt School of Public Policy</t>
  </si>
  <si>
    <t>$54,616.00 - $100,493.33 a year</t>
  </si>
  <si>
    <t>Georgetown University</t>
  </si>
  <si>
    <t>Washington, DC 20007</t>
  </si>
  <si>
    <t>Georgetown University comprises two unique campuses in the nation’s capital. With the Hilltop Campus located in the heart of the historic Georgetown neighborhood, and the Capitol Campus, just minutes from the U.S. Capitol and U.S. Supreme Court, Georgetown University offers rigorous academic programs, a global perspective, and unparalleled opportunities to engage with Washington, D.C. Our community is a close-knit group of remarkable individuals driven by intellectual inquiry, a commitment to social justice, and a shared dedication to making a difference in the world.
Requirements
The McCourt School of Public Policy at Georgetown University is a diverse community of problem-solvers, committed to moving bold ideas to action. We are global citizens, conducting policy-relevant research, and building bridges between our work and the communities we serve. The Massive Data Institute (MDI) at Georgetown’s McCourt School of Public Policy harnesses modern data and computing power to produce cutting edge social science, computer science, and data science research that improves public policy decision making.
The MDI Front End Developer designs and develops user-facing web pages and components, from wireframing to deployment. This is a role on a small nimble team of data-centric software developers who build software to support MDI research initiatives, including faculty data science research. The incumbent applies creativity, design principles, and UX practices to create simple, clean, performant user interfaces.
Duties include but are not limited to:
Create wireframes to prototype user interface designs.
Iterate on proposed designs using feedback from colleagues and testers.
Translate wireframes into code, contributing to projects hosted on GitHub.
Collaborate with other developers for seamless integration.
Revamp existing user interfaces to enhance their usability, accessibility and design.
Design and develop data visualizations.
Document design decisions.
Work Interactions
The MDI Front End Developer will interact with researchers of various departments and other technical staff. This position reports directly to MDI Director Lisa Singh, and the MDI Technical Manager oversees the day-to-day activity of the technical team, including this position.
Requirements and Qualifications
Bachelor's degree (BA/BSc) in a relevant field
1-3 years of experience
Proficiency with HTML, CSS and JavaScript
Awareness of User Experience (UX) principles and practices
Ability to design User Interfaces (UI)
Ability to use front end frameworks such as Bootstrap for clean layout
Experience working with one or more front end frameworks like React, Vue, and Angular
Ability to work on multiple different projects in parallel
Skilled in, or strong interest in learning, data visualization tools and techniques
Preferred Qualifications
Experience designing and developing user interfaces for data querying and/or search
Experience with Git and GitHub workflows
Experience with, or strong interest in, data-centric software design
Experience with WCAG and accessibility standards
Previous exposure to CI/CD practices and tools
Previous exposure to cloud platforms such as Google Cloud Platform (GCP), Amazon Web Services (AWS) and Microsoft Azure
Experience working in an Agile project management environment and Jira software
Work Mode Designation
This position has been designated as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 website: https://hr.georgetown.edu/mode-of-work-designation.
Pay Range:
The projected salary or hourly pay range for this position which represents the full range of anticipated compensation is:
$54,616.00 - $100,493.33
Compensation is determined by a number of factors including, but not limited to, the candidate’s individual qualifications, experience, education, skills, and certifications, as well as the University’s business needs and external factors.
Current Georgetown Employees:
If you currently work at Georgetown University, please exit this website and login to GMS (gms.georgetown.edu) using your Net ID and password. Then select the Career worklet on your GMS Home dashboard to view Jobs at Georgetown.
Submission Guidelines:
Please note that in order to be considered an applicant for any position at Georgetown University you must submit a resume for each position of interest for which you believe you are qualified. Documents are not kept on file for future positions.
Need Assistance:
If you are a qualified individual with a disability and need a reasonable accommodation for any part of the application and hiring process, please click here for more information, or contact the Office of Institutional Diversity, Equity, and Affirmative Action (IDEAA) at 202-687-4798 or ideaa@georgetown.edu.
Need some assistance with the application process? Please call 202-687-2500. For more information about the suite of benefits, professional development and community involvement opportunities that make up Georgetown's commitment to its employees, please visit the Georgetown Works website.
EEO Statement:
Georgetown University is an Equal Opportunity/Affirmative Action Employer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 protected by law.
Benefits: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 Department of Human Resources website.</t>
  </si>
  <si>
    <t>https://www.indeed.com/viewjob?jk=497b9e05af8b612a</t>
  </si>
  <si>
    <t>Senior Digital Product Designer</t>
  </si>
  <si>
    <t>Open to remote work except in South Dakota, Vermont and West Virginia.
The annual base salary for this position ranges from $99,500.00 in our lowest geographic market to $222,900.00 in our highest geographic market. Actual salary will vary based on a candidate's location, qualifications, skills and experience.
Information about benefits can be found here.
Nike Digital Product Design executes thoughtful design solutions for business and consumer
problems at scale. We craft the overall form and function of our digital products — defining the
user experiences and interfaces for Nike’s internal and consumer-facing experiences.
This posting is for 4 Senior Digital Product Designer roles within Nike Digital Product
Design across three teams:
• Consumer &amp; Enterprise Tools
• Partners Digital Experience
• Nike Podium Design System Team
We are looking for one Digital Product Designer for the Consumer &amp; Enterprise Tools
Team, focused on Comms &amp; Journeys. We’re responsible for the capabilities that power the
world’s most-loved consumer experiences — scaling product creation, enterprise capabilities,
and dynamic, brand-right journeys for every athlete*, everywhere.
We are looking for two Digital Product Designers for the Partners Digital Experiences
Team, which fuels Nike’s partnership with multi-brand retailers, sports teams and elite athletes.
We craft B2B experiences that make Nike's product the most effortless and inspiring to choose,
plan, order and sell for people doing business with Nike.
We are looking for one Digital Product Designer for the Nike Podium Design System Team.
Our mission is to Co-create the design system that translates Nike’s magic into the world’s most
loved digital experiences. We do this by designing and developing highly flexible reusable UI
that can be used across Nike’s portfolio of digital products and accelerate team’s abilities to
create elevated brand experiences for external and internal users. We believe a design system
is never done and pour our creativity into inspiring and empowering digital innovation at Nike.
Who you’ll work with
On the Consumer &amp; Enterprise Tools team, you’ll work closely and collaboratively with a cross-
functional team of product managers, program managers, engineers, researchers and fellow
designers to discover and understand business, feature, and user requirements that translate
into thoughtful design executions.
On the Partners Digital Experience team is responsible for deeply understanding people’s
workflows, integrating customer and competitive insight throughout the design process and
delivering an experience that supercharges Nike’s partnerships. We collaborate closely with
Product Management and Engineering to drive growth and deliver value. As a key member of
this team, you’ll report into the Sr. Director of Design for Partners.
On the Nike Podium Design Systems team, you will be working side by side on a
multidisciplinary team of cross-functional teammates including designers, engineers and product
managers on the Podium Team. We hustle, we sweat the details and we constantly collaborate
in and outside our team. Podium is a horizontal team that works across Nike Digital Product
Design, has a strong focus on serving as a catalyst and is focused on helping drive Nike digital
to move at the speed of sport. You will be working horizontally with product team partners who
are using and implementing Podium. With these partners you will collaborate, support and user
test.The role will report directly to the Senior Design Manager of the Podium Team.
Who we are looking for
You’re the go-to designer on the team — taking ownership for every detail of the final design.
You confidently apply your knowledge and craft, working independently on several projects at a
time. You seek out opportunities to round out your skills and always present the thinking behind
your work. You bring a wide-range of concepts to the table and are constantly pushing your
team’s view of what’s possible.
6+ years of relevant experience with end-to-end digital product design with proven experience in visual and UX
A bachelor’s degree or higher in design or related field (UX/UI design, human-computer interaction, etc.) or equivalent combination of education and experience.
Experience with the particulars of designing for digital/physical experiences
Strong understanding of product thinking, interaction design and execution
Ability to deliver high-quality, end-to-end design solutions that uphold Nike's quality standards
Hands-on creative and systems thinker with strong UX/UI/IA design expertise
Demonstrated user-centric design approach and insights-based design process
Strong collaborator with product managers, engineers, writers, researchers and marketers
Solid design process and strong attention to detail
Experience working with consumer research and data
Proficient with design and prototyping tools such as Figma, Adobe CC, Principle and Keynote
UI motion design experience with tools like After Effects
Familiarity with 3D, AR &amp; VR is a plus
Cross-platform design experience (Web, Android, iOS, emails)
What you will work on
As Senior Designer, you will work on large scope initiatives that require a blend of strategic
thinking and superb systems craftsmanship.
You'll deliver digital experiences that make Nike's products the most inspiring and effortless for
businesses to choose, plan, order and sell.
Strategic thinking and driving design execution across large scope project tracks
Designing incredibly polished work that represents the Nike brand and product experience through visual comps, wireframes, flows and prototypes
Owning multiple product features for medium to large projects
Taking proactive ownership at edges of projects where requirements and design objectives can be more ambiguous
Rapidly iterating and refining design concepts from initial briefing through final delivery
Working closely and collaboratively with a cross-functional team of producers, product managers, project managers, engineers, researchers and fellow designers
Developing design solutions using participatory and iterative techniques including user interviews, observation, usability testing, validation, and design thinking brainstorms and workshops
Inspiring new ways of thinking and exploring the unknown using fresh and unique approaches to design problems
Mentoring and providing helpful feedback to fellow designers and interns to uplevel their craft and skills
Evangelizing the Nike brand and driving initiatives that strengthen Nike's design culture internally
Ability to effectively communicate design intentions and establish the gravity around ideas
Ability to produce a holistic look and feel between all pieces of a large project
Experience launching software at scale in a fast-paced product organization
Passion for the Nike brand, sports and for creating high-quality work
A fascination with innovation and technology and a solid understanding of digital tools and trends
We are committed to fostering a diverse and inclusive environment for all employees and job applicants. We offer a number of accommodations to complete our interview process including screen readers, sign language interpreters, accessible and single location for in-person interviews, closed captioning, and other reasonable modifications as needed. If you discover, as you navigate our application process, that you need assistance or an accommodation due to a disability, please complete the Candidate Accommodation Request Form.</t>
  </si>
  <si>
    <t>https://www.indeed.com/viewjob?jk=60dcd04238d4b543</t>
  </si>
  <si>
    <t>UX Summer Associate</t>
  </si>
  <si>
    <t>Fulcrum GT—Startup Camp</t>
  </si>
  <si>
    <t>Hoffman Estates, IL</t>
  </si>
  <si>
    <t>JOB DESCRIPTION
As a UX Researcher and Designer Summer Associate at Startup Camp, you will play a critical role in shaping the overall success of the product your startup team is building. Your work will focus on both understanding users deeply and designing a solution that meets their needs. To really know your audience, you must leave the computer and get out and meet the end user. You will know the end users better than anyone and you will champion their needs to the product owner, engineers, graphic and UI designer, and business professionals. You will design, build, and use simple prototypes to inform yourself and your team of the path to an elegant solution—one that ensures a seamless, intuitive experience. Delivery of wireframes for the rest of your team to work from will be key.
You will fearlessly and repeatedly ask, "Why?" to get to the root cause of the problem and ensure that your team is solving the right problem. Ultimately, your mission is to combine thorough research with thoughtful process design, ensuring the product solves the core problem elegantly.
You will:
Work with your team to come up with ideas for a product and/or service.
Collaborate with your teammates to name your product/startup.
Work with your team and a graphic designer to develop the product/startup's logo(s).
Review business team members' market research and analyses against your understanding of the space. Provide relevant feedback.
Conduct user research through methods such as interviews and usability testing to uncover insights and validate assumptions; reframe the problem as needed.
Lead the team in gathering customer feedback and translating it into actionable insights.
Analyze findings to clearly define user needs and translate them into actionable design goals.
Advocate for the end users throughout the design process by presenting findings and design recommendations to the team.
Iterate on designs based on feedback from users, stakeholders, and team members.
Identify and refine the problem the product/service is solving by writing and iteratively improving an increasingly tighter problem statement.
Develop user personas and user journeys to guide design decisions.
Collaborate with the product owner to define problems, ideate solutions, and prioritize features based on user and business needs.
Assist with defining minimum viable products, prototypes, and methods to test/validate the product and/or services' key unique feature/selling point.
Work with the graphic designer to ensure all visual elements align with the intended experience and the product's brand identity.
Design and deliver user process flows, prototypes, mockups and wireframes optimized for the domain of relevant devices and interfaces.
Use the prototypes and wireframes to test and validate the product's/service's features.
Make strategic design and user-experience decisions for all features and functionalities.
Work closely with the product owner; support the product's vision development through research, brainstorming, and user validation testing, etc.
Collaborate with engineers and the product owner to prioritize product enhancements.
Assist with testing and QA of the product/service to improve your understanding of the space.
Work with your team to write and deliver pitch and demo day materials, including decks and marketing collateral.
Participate with your team in presenting at Pitch Day and Demo Day events.
QUALIFICATIONS
Currently pursuing or recently completed a Bachelor's or advanced degree from a top-tier university/college, or able to demonstrate significant professional work experience.
An entrepreneurial work style, you're a self-starter with a bias toward action.
Excellent organizational skills.
Open minded. You know what you don't know.
A portfolio showing wireframes, project work, etc.
You must have a good sense of and know the fundamentals of design.
A relentless curiosity to understand "why" and get to the root of problems.
Ability to empathize with users and a strong ability to anticipate their needs.
Comfort with ambiguity and a willingness to experiment and iterate.
Comfortable in a fast-paced and dynamic work environment.
Strong communication skills to articulate design-based decisions and advocate for user-centric solutions.
You must be fully available—onsite—from 19 May 2025 through 15 August 2025.
COMPENSATION &amp; PERKS
Competitive salary based on experience
Opportunities for travel
Social and team-building events
Fully stocked kitchen with assorted drinks &amp; snacks
Professional development through mentors, training, and networking
Future opportunities—simplified pathway to employment</t>
  </si>
  <si>
    <t>https://www.indeed.com/viewjob?jk=b4d1ae73ef51dea4</t>
  </si>
  <si>
    <t>Front End Developer</t>
  </si>
  <si>
    <t>Urbandale, IA 50322</t>
  </si>
  <si>
    <t>*Position Title: Software Engineer II - Front End Software Engineer*
*Location: Urbandale, IA - 50322*
*Onsite role*
*Job Description*:
This role is the Front End Development. You will be joining a team that is supporting a Design System promoting consistent user experience across a large digital product. A stand-out quality in a past position would be experience in a design system/component library environment.Web application development with React and Node.js.
*Skills:*
*- Required:*
* Deep experience in JavaScript, HTML5, CSS, React JS, Node JS
* Strong JavaScript experience
* NodeJS.
* React
* HTML/CSS
* Responsive Web Design
* Version Control – we use Git, but some understanding of concepts of distributed version control is necessary.
* TypeScript –
*Bonus Skills*:
* Testing
* Cypress component testing
* Visual Regression Testing
* CSS Preprocessors or CSS-in-JS tools
* SASS or LESS
* Emotion, Styled Components, etc.
* Material UI
* Engineering Practices – TDD, Software Automation, CI/CD
* Agile and XP
* Experience working in a design system/component library team
* Experience working on an internal tools team
*Responsibilities:*
* Develops reusable components for a shared product design system.
* Analyzes requirements from 10-20 product development teams to come to a common, intuitive component API
* Works with product managers and UX designers to ensure the component library meets the needs of the business and users.
* Follows industry-standard agile software design methodology for development and documentation.
* Executes necessary documentation as needed.
* Tests components across browsers and devices.
* Maintains the component library as a product and works with other teams to manage contributions.
Job Types: Full-time, Contract, Temporary
Pay: $62.00 - $64.00 per hour
Expected hours: 40 per week
Benefits:
* 401(k)
* Dental insurance
* Health insurance
* Paid time off
* Vision insurance
Schedule:
* 8 hour shift
Experience:
* Front-end development: 2 years (Preferred)
* CSS, HTML: 1 year (Preferred)
* React and Node.js: 1 year (Preferred)
Ability to Commute:
* Urbandale, IA 50322 (Preferred)
Ability to Relocate:
* Urbandale, IA 50322: Relocate before starting work (Preferred)
Work Location: In person</t>
  </si>
  <si>
    <t>https://www.indeed.com/viewjob?jk=6b270a744465f2d3</t>
  </si>
  <si>
    <t>UX Staff Product Designer</t>
  </si>
  <si>
    <t>Atlanta, GA 30363</t>
  </si>
  <si>
    <t>Position Type :
Full time
Type Of Hire :
Experienced (relevant combo of work and education)
Education Desired :
Bachelor of Commerce/Business
Travel Percentage :
5 - 10%
Job Description
FIS is a leading fintech innovator, empowering consumers and businesses with cutting-edge financial technology solutions. We champion diversity and innovation to advance the way the world pays, banks, and invests. If you're ready to embark on a journey of learning, growth, and impactful contributions in the fintech realm, we want to hear from you.
The FIS Platform team operates as an incubated startup within FIS, with a mandate to create a world-class embedded finance platform. We have a fast-paced and fun group that believes strongly in customer-centricity and setting a high bar for everything we ship.
Our team is looking for a Staff Product Designer to help design the future of banking experiences for millions of consumers. This is a senior-level position within our new design group, focusing on a creating, managing and extending a design system for our banking experiences. You will help shape the design culture and work hand in hand with designers across product teams, as well as cross-functional partners to launch high quality products to our clients and their customers.
Responsibilities:
Leverage customer insights to collaboratively define product requirements with cross-functional partners, shaping end-to-end product experiences across a spectrum of developer, mobile, and SaaS products
You'll play a key role in crafting exceptional user experiences not only through design but also leading workshops, sprints and planning processes
Working closely with product and engineering throughout the product life cycle, from initial planning to final designs and launch, you'll be instrumental in bringing visions to reality
Additionally, this role extends to contributing to a new design system applicable across a diverse suite of financial software products
Beyond the specific tasks, your contribution involves participating in a cultural shift towards a design-forward environment.
Experience:
Experience creating or contributing to a design system
6+ years working in product design, UX, UI or HCI related fields
Experience designing for multiple operating systems (iOS, Android, Desktop and Mobile Web)
Excited to work in a fast-paced, highly collaborative startup environment
Ability to articulate design rationale across a range of fidelities, and build influence across cross functional teams
Highly proficient in design and prototyping tools, especially figma
Strong foundational understanding of design principles and usability best practices
What we offer you:
A career at FIS is more than just a job. It’s the change to shape the future of fintech. At FIS, we offer you:
• A voice in the future of fintech
• Always-on learning and development
• Collaborative work environment
• Opportunities to give back
•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</si>
  <si>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https://www.indeed.com/viewjob?jk=bac14a06761bf2a8</t>
  </si>
  <si>
    <t>Senior UI Developer</t>
  </si>
  <si>
    <t>Objectstream</t>
  </si>
  <si>
    <t>Objectstream is an award-winning small business dedicated to providing innovative products and services in many areas, including information technology, management consulting, and logistics, for customers including the FAA, DOD, and state governments. We accomplish this mission by forging long-term trusted relationships with our employees, customers, and strategic partners; building an organizational culture that promotes empowerment and accountability; assuring a talented, well-trained, and qualified workforce; continuously improving our efficiency and productivity; and being socially and environmentally responsible corporate citizens. We pride ourselves on fostering a collaborative and innovative work environment where employees are encouraged to share ideas and take ownership of their projects. We are currently seeking a talented Senior UI Developer to join our dynamic team. We offer a competitive benefits package to our employees which includes: M/D/V, matching 401k, and other benefits. The passion and dedication of Objectstream employees is what has supported the growth and success of our company. We develop strong, dedicated, unified teams committed to our core values.
Job Description: We are looking for an experienced UI Developer to join our team. This is a time-limited position with a contract length of 6 months, with the possibility of renewal depending on business needs. This position requires candidate to pass a background check and fingerprinting process. This position is not eligible for work sponsorship.
Location: Remote
Responsibilities:
Utilize Vue.js, TypeScript to build user-friendly web applications.
Work with development team to translate mocks and wireframes into functional and visually appealing user interfaces.
Reference existing pages and styles within our platform to maintain consistency and improve user experience.
Contribute to UI/UX discussions and provide valuable input to enhance the overall usability of our software.
Participate in sprint ceremonies, including refinement and retrospective meetings.
Employ CSS styling to enhance the visual appeal and user experience of our applications.
Other duties as assigned.
Qualifications:
Working experience of minimum 3 years in Vue.js particularly v3 and onwards.
Very good understanding / command of Vue Life Cycle and Core JavaScript.
Proficiency in Vue.js core concepts such as components, reactivity, props, events, slots, and lifecycle hooks.
Ability to design and develop well-structured, modular, and reusable components.
Familiarity with the Vue.js ecosystem, including Vue CLI, Vuex, Vue Router and Vite.
Thorough knowledge of web markup, primarily focusing on HTML language, CSS and SCSS.
A degree of experience with RESTful API integration.
Should be familiar with agile software development methodology.
Knowledge of adjacent technologies (e.g., Node and Vite).
Excellent communication skills, with the ability to engage effectively with customers and work collaboratively within a team.
Comfortable collaborating using video and audio-conferencing tools such as Webex, Microsoft Teams, and Google Meet
Preferred Qualifications:
Certifications in Vue.js.</t>
  </si>
  <si>
    <t>https://www.indeed.com/viewjob?jk=429a36870b7981f8</t>
  </si>
  <si>
    <t>Senior Product Designer (Contractor)</t>
  </si>
  <si>
    <t>Cambridge Mobile Telematics</t>
  </si>
  <si>
    <t>Cambridge, MA</t>
  </si>
  <si>
    <t>Cambridge Mobile Telematics (CMT) is the world's largest telematics service provider. Its mission is to make the world's roads and drivers safer. The company's AI-driven platform, DriveWell Fusion®, gathers sensor data from millions of IoT devices — including smartphones, proprietary Tags, connected vehicles, dashcams, and third-party devices — and fuses them with contextual data to create a unified view of vehicle and driver behavior. Auto insurers, automakers, commercial mobility companies, and the public sector use insights from CMT's platform to power risk assessment, safety, claims, and driver improvement programs. Headquartered in Cambridge, MA, with offices in Budapest, Chennai, Seattle, Tokyo, and Zagreb, CMT measures and protects tens of millions of drivers across the world every day.
About the Role
We are looking for a talented, passionate, and experienced UX/UI Designer to join our growing team on a contract basis. In this role, you will be responsible for crafting intuitive and impactful user experiences for both consumer and business web and mobile applications. You will collaborate closely with product managers, engineers, and stakeholders to deliver innovative, exceptional user experiences that drive engagement and business goals.
Responsibilities:
Contribute to the strategic direction of our product design, collaborating closely with cross-functional teams to align design initiatives with business goals.
Lead the end-to-end design process, from user research and ideation to prototyping and visual design.
Create high-fidelity mockups and prototypes that effectively communicate design solutions.
Contribute to and maintain design systems and style guides to ensure consistency across all products.
Conduct user research and usability testing to gather insights, validate design decisions, and advocate for our users.
Collaborate with product managers, engineers, and other stakeholders to align design efforts with overall product strategy and business objectives.
Present design work clearly and persuasively, communicating your design rationale and championing user-centered design principles.
Stay abreast on the latest UX/UI trends and best practices.
Establish and refine design processes, adapting them to scale with the growth of the company. Continuously seek opportunities for improvement and innovation.
Qualifications:
12+ years of experience designing user-centered interfaces for consumer or business applications.
A strong portfolio showcasing your design process and a variety of projects.
Proficiency in design tools such as Figma, Sketch, Adobe XD, etc.
Experience conducting user research and usability testing and applying insights to drive design decisions.
Excellent communication, collaboration, and presentation skills.
A solid understanding of design principles and best practices.
Experience working in an agile development environment.
Familiarity with accessibility guidelines (WCAG).
Benefits:
Competitive pay and flexible work schedule
Additional Perks:
Feel great working to improve road safety around the world!
Commitment to Diversity and Inclusion:
At CMT, we believe the best ideas come from a mix of backgrounds and perspectives.
We are an equal-opportunity employer committed to creating a workplace and culture where everyone feels valued, respected, and empowered to bring their unique talents and perspectives. Diversity is essential to our success, and we actively seek candidates from all backgrounds to join our growing team.
We do not discriminate based on race, religion, color, national origin, gender, sexual orientation, age, marital status, veteran status or disability state. CMT is headquartered in Cambridge, MA. To learn more, visit www.cmtelematics.com and follow us on X @cmtelematics."</t>
  </si>
  <si>
    <t>https://www.indeed.com/viewjob?jk=3d0c0b999ecacaf1</t>
  </si>
  <si>
    <t>PRODUCT DESIGNER 2</t>
  </si>
  <si>
    <t>$50 - $60 an hour</t>
  </si>
  <si>
    <t>Location: Redmond, Washington
Job Type: Contract
Compensation Range: $50 - 60 per hour
Our client is on a mission to bridge the gap between Windows and Cloud Computing, enabling people and organizations to work seamlessly from anywhere. As a Product Designer, you'll be part of a dynamic, collaborative group dedicated to creating innovative and delightful experiences for both commercial customers and consumers. In this role, you'll be responsible for designing, prototyping, testing, and delivering impactful solutions across various business areas. Working closely with engineers, product managers, and fellow designers, you'll contribute to solving complex design challenges while continuing to grow your skills in an inclusive and innovative environment at the client's headquarters in Redmond, Washington.
Responsibilities:
You will collaborate with Engineering and perform QAs to ensure design quality. Under guidance, you'll also contribute to visual designs by producing the visual language for a product.
You will create wireframes, journey maps, user scenarios, and other design elements to support interaction design. You'll also participate in product UX improvements by creating interaction models.
Takes ownership of a sub-system from concept to delivery in conjunction with peers and under the guidance of senior team members. Understands the relationship between sub-system and overall product architecture to ensure all parts work well with the whole product. Facilitates the creative hardware product
You will clearly communicate your work to peers and managers within your immediate team. Working alongside a senior team member, you will also create a compelling narrative for a specific product or feature.
You will help creative team members, program managers, and developers define product features. You'll participate in one study at a time as you help deliver product design results.
You will help craft new design components and refine our design systems
You will work directly with Program Managers, Engineers, and other product team members to deliver high quality Design work to be built and shipped to the world.
Qualifications:
Minimum 2+ years experience with UX design.
Minimum 2+ years experience with Motion Design+ Visual design.
Minimum 2+ years experience with design tools like Figma and Adobe.
Skills:
Experience designing for Mobile, Tablet, and Desktop / Motion Design skills / Visual Design / UX Design / UI / Design.
JOBID: 1078564
#LI-CELLA
#LI-MM2
Equal Opportunity Employer: Race, Color, Religion, Sex, Sexual Orientation, Gender Identity, National Origin, Age, Genetic Information, Disability, Protected Veteran Status, or any other legally protected group status.
At Cella, a randstad digital company,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Cella by randstad digital offers a comprehensive benefits package, including health, an incentive and recognition program, and 401K contribution (all benefits are based on eligibility).
This posting is open for thirty (30) days.</t>
  </si>
  <si>
    <t>https://www.indeed.com/viewjob?jk=5f21509e548a69d6</t>
  </si>
  <si>
    <t>UX Writer</t>
  </si>
  <si>
    <t>Contract type
Freelance
Location
Cupertino, CA
Specialty
Other
Salary
$79.00-$84.00/hourly
Remote
No
Reference
480332
Contact name
Makena Neuhoff
Job description
Title: User Experience Writer/ UX Writer
Location: Hybrid T, W, Th onsite- Cupertino, CA
Pay Rate: $79.00-$84.00/hourly
Location/Remote: Hybrid T, W, Th onsite Cupertino
Duration: year long contract with potential to extend/ 40 hours/weekly
Our client is searching for a UX Writer to create new and better experiences across our services. In this role, you’ll work on cloud services as well as account and security features.
Description:
You'll work closely with product designers to build customer experiences that uphold our client's commitments to privacy and security.
You’ll be an advocate for the user while also understanding the interests of marketing, business, and engineering groups.
Responsibilities:
Crafting copy within existing tone, language, and design systems
Working on feature development, naming, user flows, product logic, and education for several projects at once
Converging customer goals, business requirements, and brand values
Boiling down complex systems into coherent, concise, and compelling interface copy
Collaborating with designers to uncover and solve UI challenges
Addressing feedback and improving performance of our content
Recruiter
Makena Neuhoff</t>
  </si>
  <si>
    <t>https://www.indeed.com/viewjob?jk=a060cbcbd1bcc9b8</t>
  </si>
  <si>
    <t>Android Developer - 12 month contract</t>
  </si>
  <si>
    <t>KUBRA</t>
  </si>
  <si>
    <t>KUBRA's Mobile Apps team is seeking a talent Android Developer to join their team! As an Android Developer, you'll have the opportunity to contribute to the design and architecture of new features while enhancing and expending existing functionality.
This position is a 12 month contract.
What you get to do everyday:
Participate in the end-to-end mobile application development lifecycle, including planning, design, development, testing, deployment, and maintenance
Build, test, and deploy scalable service-tier and data-tier components for high-performance mobile applications
Write clean and maintainable Android applications and Android libraries in Java and Kotlin using the latest programming techniques and frameworks
Enhance and expand existing functionality while contributing to the design and architecture of new features
Collaborate cross-functionally with clients, project managers, developers, UI/UX designers, and support teams to deliver high-quality applications
Stay up to date with Android development best practices, tools, and technologies
May travel to visit clients throughout North America to deliver technical presentations and training
Experience Required:
1-3 years of mobile app and library development experience
Experience writing web services or other server-side components is preferred
Experience working in the utility, energy, or payments industries is preferred
What skills do you need:
Demonstrable knowledge of native Android (Java / Kotlin) development and proficiency with Android studio and Android SDK tools.
Demonstrable knowledge of object oriented programming principles
Strong understanding of modern Android architecture patterns (e.g., MVVM, Jetpack components)
Experience with Jetpack Compose for UI development is preferred
Ability to leverage AI tools effectively
Excellent written and verbal communications skills and an ability to maintain a high degree of professionalism in all client communications
Technical knowledge of SOAP/REST/JSON service integration is preferred
At least one app in the Google Play store or enterprise deployed is preferred
Knowledge of mobile industry trends and current events is preferred
Ability to translate graphical mock-ups to code is preferred
While we value the skills and experiences listed in our job requirements, we also recognize that talent comes in many forms, and welcome applications from candidates who meet most but not all specified requirements. If you possess a strong desire to learn and grow in a dynamic work environment, apply now!
KUBRA is a fast-growing company that delivers customer communications solutions to some of the largest utility, insurance, and government entities across North America. KUBRA offers billing and payments, mapping, mobile apps, proactive communications, and artificial intelligence solutions for customers. With more than 1.5 billion customer interactions annually, KUBRA services reach over 40% of households in the U.S. and Canada. KUBRA is an operating subsidiary of Hearst.
Our office is small enough to allow creative individuals to flourish, yet large enough to provide long-term stability. We place a tremendous amount of responsibility on our team members to be productive, focused and self-motivated. We offer a casual work environment, competitive compensation and a stellar benefits program.
KUBRA does not typically provide immigration-related assistance, including employment-based work visa (e.g. H-1B) sponsorship, work permit applications and extensions, permanent residence (green card) sponsorship, LMIA applications or permanent residency nominations. Candidates must ensure they have legal authorization to work in the U.S/ Canada. All sponsorship determinations are case by case based on business need.</t>
  </si>
  <si>
    <t>https://www.indeed.com/viewjob?jk=39e47bbc797b9605</t>
  </si>
  <si>
    <t>Senior UX/UI Designer</t>
  </si>
  <si>
    <t>Miami Dolphins and Hard Rock Stadium</t>
  </si>
  <si>
    <t>Miami Gardens, FL 33056</t>
  </si>
  <si>
    <t>Senior UX/UI Designer
Department: Digital Marketing
Direct Supervisor: Director of Digital Solutions
Status: Full-time
Summary:
The Senior UX/UI Designer will play a critical role in enhancing the fan and customer experience across our digital platforms, which include websites and native apps for the Miami Dolphins, Formula 1 Crypto.com Miami Grand Prix, and the Miami Open. The Senior UX/UI Designer will lead efforts to optimize design for ticket sales, engagement, and overall user satisfaction, ensuring our platforms reflect the premium experience our brands represent.
Location:
This is a full-time position based on site at Hard Rock Stadium in Miami Gardens, FL.
Responsibilities:
Design &amp; Development:
Create wireframes, low-fidelity, and high-fidelity mockups to conceptualize and prototype innovative digital experiences.
Design and enhance web pages, landing pages, and app interfaces to improve purchase flows and fan engagement.
Build and maintain templates for consistent design across platforms.
Ensure all designs comply with accessibility standards and maintain visual consistency.
Research &amp; Innovation:
Conduct user research, usability testing, and data analysis to inform design decisions that enhance conversion rates and engagement.
Monitor industry trends and leverage emerging tools and technologies to innovate fan-centric experiences.
Develop solutions to complex user experience challenges, aligned with the goals of multiple business units.
Collaboration &amp; Leadership:
Partner with cross-functional teams, including the Brand, Sales, IT, and Compliance teams, to deliver seamless digital experiences.
Set design direction and contribute to the digital product roadmap by collaborating on feature enhancements and system integrations.
Lead design brainstorming sessions and provide constructive feedback to internal and external teams.
Documentation &amp; Systems:
Develop and maintain design systems and best practice guides to ensure scalability and consistency.
Document design processes and collaborate closely with developers for a smooth handoff.
Optimize information architecture to create intuitive navigation and content structures.
Qualifications:
A bachelor’s degree in Design, Human-Computer Interaction, or a related field.
5+ years of experience in UX/UI design, preferably in sports, entertainment, or eCommerce industries.
Proficiency in design tools such as Figma, Adobe Creative Suite including Photoshop and Illustrator. Experience with After Effects is a plus.
Experience designing for ticketing platforms or eCommerce workflows is a plus.
Solid understanding of usability principles, responsive design, and WCAG accessibility standards.
Strong communication and leadership skills, with the ability to manage multiple projects and stakeholders.
Familiarity with analytics tools like Google Analytics or Hotjar to measure the impact of design improvements.
Basic knowledge of HTML/CSS and an understanding of front-end development workflows.
Experience with Agile methodologies and tools like Jira or Asana.
Featured Benefits:
Medical, dental, and vision insurance
Life insurance (including voluntary coverage for spouses and children)
Long term disability insurance
Ticket benefits for events including Miami Dolphins games, the Formula 1 Crypto.com Miami Grand Prix, and the Miami Open
Employee gym, subsidized lunch program, and discounts on a variety of products and services
401k, Paid time off (PTO), and company holidays
The Miami Dolphins, Hard Rock Stadium and South Florida Motorsports are proud to be Drug-Free Workplaces. Offers of employment are contingent on successful completion of drug and background screening.
It is the policy of the Company to provide equal employment opportunities to all employees and applicants for employment without regard to race, color, religion, sex, national origin, age, disability, marital status, military status, genetic information, sexual orientation, gender identity or expression, or other status protected by applicable federal, state, or local law.
#twmanager
#LI-SeniorityMidSeniorLevel</t>
  </si>
  <si>
    <t>https://www.indeed.com/viewjob?jk=7d004a448769c63b</t>
  </si>
  <si>
    <t>New Walton Services</t>
  </si>
  <si>
    <t>*About Us*
We are a fast-growing startup revolutionizing payment experiences through seamless QR code ordering and payments. Our product includes a mobile-first consumer interface, an admin dashboard for managers, and integrations with Square and Finix for payment processing. As we expand, we're looking for a talented Front-End Developer to join our remote team and help shape the future of our platform.
*Role Overview*
As a Front-End Developer, you will be responsible for creating and enhancing the user interface of our platform. You’ll work closely with the back-end development team, UX/UI designer, and product managers to deliver a seamless, intuitive experience for our users. You will play a pivotal role in shaping the design, functionality, and user experience of the consumer and admin interfaces.
*Responsibilities*
* Design and implement visually appealing, responsive, and user-friendly front-end components.
* Work closely with UX/UI designers to implement designs and improve the user experience using tools like Figma.
* Collaborate with back-end developers to integrate front-end components with server-side logic.
* Optimize application for maximum speed and scalability.
* Debug and resolve issues related to the front-end and user interface.
* Contribute to internal testing and preparation for the beta launch.
*Requirements*
* 7+ years of experience as a Front-End Developer.
* Proficiency in React, JavaScript, TypeScript, HTML, CSS, and Azure (or similar stack).
* Strong understanding of web technologies, design principles, and responsive design.
* Experience with mobile-first web applications.
* Ability to create reusable and scalable UI components.
* Strong problem-solving and debugging skills.
* Experience using Figma for collaboration with UX/UI teams.
* Ability to work independently in a remote environment and communicate effectively.
*Nice to Have*
* Experience with both mobile app development and mobile-first web applications.
* Background in the payments industry.
*What We Offer*
* Fully remote work with flexible hours.
* Opportunity to be a key player in a growing startup.
* We are actively raising capital from investors, and everyone on the team will start receiving salaries/hourly pay as funding progresses. Common stock will also be issued as part of team compensation.
* A collaborative and innovative team environment.
*Come and apply to be a part of a great team and help us shape the future of payments!*
Job Types: Full-time, Part-time
Pay: $107,598.00 - $118,391.00 per year
Expected hours: 10 – 20 per week
Benefits:
* Flexible schedule
Schedule:
* Monday to Friday
Application Question(s):
* Email
Experience:
* Front-end development: 7 years (Required)
Work Location: Remote</t>
  </si>
  <si>
    <t>https://www.indeed.com/viewjob?jk=03556c871a7da95d</t>
  </si>
  <si>
    <t>Mobile App Developer</t>
  </si>
  <si>
    <t>$96,927 - $105,067 a year</t>
  </si>
  <si>
    <t>*About Us*
We are a fast-growing startup revolutionizing payment experiences through seamless QR code ordering and payments. Our product includes a mobile-first consumer interface, an admin dashboard for managers, and integrations with Square and Finix for payment processing. As we expand, we're looking for a talented Mobile Developer to join our remote team and help shape the future of our platform.
*Role Overview*
As a Mobile Developer, you will be responsible for building and enhancing our mobile app, ensuring a smooth and intuitive user experience. You’ll work closely with back-end developers, UX/UI designers, and product managers to deliver an engaging mobile platform for consumers. You will play a key role in the development of the app’s functionality, performance, and user interface.
*Responsibilities*
* Design, develop, and maintain mobile applications for both iOS and Android.
* Work closely with UX/UI designers to implement mobile designs and improve the user experience using tools like Figma.
* Collaborate with back-end developers to integrate mobile app components with server-side logic.
* Optimize mobile applications for performance, speed, and scalability.
* Debug and resolve issues related to mobile apps and user interfaces.
* Contribute to internal testing and preparation for the beta launch.
*Requirements*
* 7+ years of experience as a Mobile Developer.
* Proficiency in React Native, Flutter, JavaScript, TypeScript, iOS (Swift), Android (Kotlin/Java), and Azure (or similar stack).
* Strong understanding of mobile application development, UI/UX design, and mobile-first principles.
* Experience with both iOS and Android platforms.
* Ability to create scalable and reusable mobile components.
* Strong problem-solving and debugging skills.
* Experience using Figma for collaboration with UX/UI teams.
* Ability to work independently in a remote environment and communicate effectively.
*Nice to Have*
* Experience with mobile app development in the payments industry.
* Experience with mobile-first web applications.
*What We Offer*
* Fully remote work with flexible hours.
* Opportunity to be a key player in a growing startup.
* We are actively raising capital from investors, and everyone on the team will start receiving salaries/hourly pay as funding progresses. Common stock will also be issued as part of team compensation.
* A collaborative and innovative team environment.
*Come and apply to be a part of a great team and help us shape the future of payments!*
Job Types: Full-time, Part-time
Pay: $96,927.00 - $105,067.00 per year
Benefits:
* Flexible schedule
Compensation Package:
* Performance bonus
* Stock options
Schedule:
* Monday to Friday
Application Question(s):
* Email
Experience:
* Application development: 7 years (Required)
Work Location: Remote</t>
  </si>
  <si>
    <t>https://www.indeed.com/viewjob?jk=587d19bfb5d6bb92</t>
  </si>
  <si>
    <t>React UX Engineer (Remote)</t>
  </si>
  <si>
    <t>Flocknote</t>
  </si>
  <si>
    <t>*Note: Beware of scams, all Flocknote job correspondences will always be conducted via Breezy, our job listing and management tool. In addition, interviews will be conducted via Zoom video, not via text*
-
We are currently looking for a product-minded UX Engineer (primarily focused on frontend development with React) that thrives on crafting amazing user experiences to join the fast-growing product team at Flocknote.
We're a small, startup engineering team with a passion for the Church; striving to create a place where every developer can build the best work of their lives. An ownership mindset and ability to work in a loosely-defined environment while staying true to our Guiding Principles and Governing Virtues are crucial to success here. You must be self-motivated, able to manage your day-to-day schedule, an exceptional communicator, and above all own the success of the product. You'll have the opportunity to have your hands in everything, from the data model to stylesheets, from concepts to launches, from process to implementation - and everything in between.
If you have a passion to help the Church and enjoy dreaming up smart ways to solve problems and bringing them to life to make a real difference in the world, keep reading.
YOU ARE:
User-Experience Focused. You obsess about the end result and how your pixel-perfect solutions will be experienced by our end users.
Ownership Driven. You own the success of the product - from rough idea to a product that ships and being able to successfully support it after.
Problem Solving Oriented. You excel in solving the right problems in creative ways while balancing tradeoffs and timelines. This means solving problems the best way - not necessarily the easiest way - and being quick to throw out solutions that aren't the best.
Technical Minded. You are passionate about React and have a strong knowledge of best-practices (and when to ditch them).
Continually Improving. Building on your experience, you are constantly looking to fill gaps, iterate, and level up.
Humble Natured. You collaborate with teammates with love and respect knowing that we're in this together.
YOU'LL NEED:
Experience developing complex React applications, with expertise beyond static websites. You should have a deep understanding of React architecture, state management, and performance optimization.
A deep understanding of the React component lifecycle.
Expert knowledge of React's state management ecosystem - from Context and reducers to modern alternatives.
A strong knowledge and love for all things CSS and how to bend it - using both vanilla CSS and CSS-in-JS.
Taste! We often don't have pixel-perfect mockups, so we'll be relying on some of your great ideas to make things easy to use and look amazing. You love to apply just the right amount of UI animation to give your work that extra layer of polish.
A desire to iterate and improve your UI until it's the best it can be, including egoless participation in collaborative design reviews &amp; iterations.
Bonus points if you have experience with…
Motion.dev (formerly Framer Motion).
Cross-client email design and understanding differences in HTML layout and compatibility issues for various email clients.
React Native.
Relational data models.
Configuring and optimizing Webpack, Babel, and Node.js environments.
All positions are full-time (remote/work-from-home) positions with salary and benefits.</t>
  </si>
  <si>
    <t>https://www.indeed.com/viewjob?jk=1761dbe2aa018243</t>
  </si>
  <si>
    <t>Sr. Web Software Developer</t>
  </si>
  <si>
    <t>$90,000 - $130,000 a year</t>
  </si>
  <si>
    <t>Glumac</t>
  </si>
  <si>
    <t>As a Senior Web Software Developer, you will be responsible for designing and implementing web applications that integrate with an Azure SQL Server database. You will develop features using JavaScript and C# (.NET) to streamline engineering workflows, automate reporting, and facilitate the integration of Building Information Modeling (BIM) data. The ideal candidate will proactively provide solutions to business problems, ensuring efficiency and high-quality standards.
The applicant’s location is flexible with options to work in-person, hybrid, or fully remote, but MUST BE LOCATED WITHIN AND ELIGIBLE TO WORK IN THE U.S.
Key Responsibilities
Develop web applications using C# (.NET) and JavaScript.
Manage and query SQL databases to support business automation.
Design user-friendly web interfaces for engineering and project management tools.
Integrate BIM data and processes with web database applications.
Collaborate with engineers and stakeholders to solve business challenges.
Ensure project deadlines are met with regular progress updates.
Maintain responsiveness in team communication, responding to inquiries promptly.
Required Qualifications
Minimum 3 years of professional experience in C# (.NET) web development.
Minimum 3 years of experience with JavaScript for web applications.
Strong knowledge of SQL database management and querying.
Experience in UI/UX design for web applications.
Ability to work independently, proactively seeking solutions.
Preferred Qualifications
Familiarity with jQuery and React.
Experience with Power BI and Tableau for data visualization.
Proficiency in Python for data analysis.
Experience with the Unity game development platform.
Knowledge of Autodesk Revit API.
Expertise in data analytics and database security.
Experience with Microsoft Azure, Graph API, and MFA authentication.
Ability to train team members on developed features.
Join us at Glumac, a Tetra Tech Company, and contribute to impactful engineering solutions through innovative web development. Apply today!
Salary Range: $90,000 - $130,000
The base salary range represents the low and high end of the proposed salary range for this position. Actual salaries will vary depending on factors including but not limited to location, experience, and performance. The range listed is just one component of Glumac’s total compensation package for employees.
Glumac, A Tetra Tech Company, is a leader in Sustainable Design. Our mission is to engineer and commission “green buildings that work.” We look for people who want to join us in stepping boldly toward the challenge of reducing the carbon output of buildings through intelligent, data-driven building design. Our world-class design teams have delivered a growing portfolio of net-zero energy and net-zero water buildings across market sectors and are working to decarbonize the building stock of some of the largest companies and universities in the world. Glumac is a place where you can apply your passion and make a tangible impact on the communities we live in.
For more information on our company, please visit our website at www.glumac.com. To apply, please submit your resume and cover letter on the Careers portion of our website at https://www.glumac.com/careers/#open-positions.
We thank all applicants for your interest, however, only those selected for an interview will be contacted.
Tetra Tech is proud to be an Equal Opportunity Employer. Diversity, inclusion, and equity are among Tetra Tech’s core values. Throughout our history, the company has prioritized the equitable inclusion of all people. All qualified candidates will be considered without regard to race, color, religion, national origin, military or veteran status, gender, age, disabilities, sexual orientation, gender identity, pregnancy and pregnancy-related conditions, genetic information, and any other characteristics protected by the law. We invite resumes from all interested parties. Tetra Tech is a VEVRAA federal contractor, and we request priority referral of veterans for available positions.
EOE AA M/F/Vet/Disability - No calls or agencies.</t>
  </si>
  <si>
    <t>https://www.indeed.com/viewjob?jk=8f7a617ff781aac7</t>
  </si>
  <si>
    <t>Lead Front-End Web Developer</t>
  </si>
  <si>
    <t>Cleveland, OH 44101</t>
  </si>
  <si>
    <t>The Role:
Cognizant is looking for an experienced and innovative Lead Front-End Developer to serve our diverse base of global clients. As a member of our team, you will build cutting edge, cloud-based software that powers modern business. An ideal candidate is someone who enjoys working in a diverse, collaborative, geographically distributed team. Similarly, the ideal candidate is an expert engineer who values the “team”, drives continuous improvement and is unafraid to challenge the legacy status quo with creative cloud-based solutions.
Responsibilities:
· Implement and build applications and user interfaces and work with stakeholders, project teams and other software developers suitable for PC, Apple iOS, and Android devices.
· Experience developing and maintaining internet-facing applications and/or mobile applications for Android and Apple devices.
· Expertise in developing front end web and mobile applications in Angular.
· Develop, implement, and maintain visually appealing, responsive, and user-friendly websites and web applications using Angular, HTML, CSS, JavaScript, and other front-end technologies.
· Translate wireframes, mockups, and prototypes into high-quality, responsive designs that are consistent with brand guidelines and industry best practices.
· Implement user-centric UI/UX design principles to optimize user experience.
· Collaborate with back-end developers, product managers, and other stakeholders to deliver high-quality, scalable, and innovative web solutions.
· Creating custom, general use modules and components which extend the elements and modules of core Angular
· Conduct usability testing, analyze user feedback, and implement improvements to optimize website performance and user satisfaction.
· Stay current on the latest web development and design trends, tools, and best practices to ensure the delivery of cutting-edge solutions.
· Participate in code reviews and provide constructive feedback to improve code quality and maintainability.
Qualifications
· Senior Front end Web developer with overall 10-12 years of experience
· Min 5 years of experience in a lead development role using Angular
· Experience in Linux/Unix/Mac OS based environments, comfortable working with command line tools &amp; scripting.
· Experience with tools and technologies like Docker, Jenkins, GIT, Maven, Swagger, Eclipse, Visual Studio Code
· Experience with Continuous Integration/Continuous Delivery environment, utilizing automated testing, as well as Tet Driven Development
· Agile/Scrum experience
Applications will be accepted for this role until: 2/3/2025</t>
  </si>
  <si>
    <t>https://www.indeed.com/viewjob?jk=f17531cd6a176ebb</t>
  </si>
  <si>
    <t>(USA) Director, UX Design</t>
  </si>
  <si>
    <t>Position Summary...
What you'll do...
User Discovery: Requires knowledge of: User experience strategies; User interviews and surveys; User journeys; Story boards; Contextual inquiries. To demonstrate awareness of trends in user consumption habits to develop or improve interaction design and user experience strategies. Proactively identifies areas for user profile enhancements and new participatory design features based on user interviews and surveys. Plans site visits to end users. Maintains appropriate records of user observations. Presents data from site visits in ways that can be used to drive design (for example, user stories, user journey maps). Critically evaluates previous user research from multiple sources and perspectives. Managing Functional Partnerships : Requires knowledge of: Stakeholder identification and mapping; Stakeholder analysis; Stakeholder communication; Stakeholder engagement techniques; Stakeholder management effectiveness tools and methods; Fluency in many specialized business vernacular; Deep understanding of diverse markets to deliver customer and business value; adapt style and best practices to accommodate cultural differences. To build and maintain collaborative and strategic alliances with a wide range of partners across the business and industry; leverage their support to drive business programs &amp; priorities. Create an environment that supports collaboration with people from different functions and have different technical viewpoints. Provide insights on the impact of cross functional team collaboration on achieving strategic goals. Support colleagues and stakeholders to develop their understanding of technology, business and performance to identify solutions to deliver improved services, solutions and relationships. Design Research: Requires knowledge of: Principles of research; Best practices of qualitative and quantitative research; Data analysis techniques; Techniques to detect gaps in information; Legal risks, factual errors, and breaches of codes of conduct involving the use of research material; Organizational research requirements; Success metrics for research projects; Purpose of research and how it will be used; Values, limitations, and risks of sources and social networks for research purposes; Emerging methods for obtaining relevant information. To define the key problems to be addressed in research projects. Designs and drives a research strategy to meet identified research needs. Reviews the relevance and usefulness of findings against research objectives outlined in research project plans. Leads the production of final research findings and associated outcomes. Develops reports on future improvements to research processes. Identifies potential legal and ethical issues from using research material. Collaborates with and understands the value of other research partners (for example, site analytics, consumer insights) to synthesize and leverage existing data and coordinate research efforts. Influencing and Building Stakeholder Consensus : Requires knowledge of: Verbal/Non-verbal behaviors; Application and allocation of Business Communication styles/techniques in ambiguous and challenging situations; Communication channels/mediums; Interpersonal skills and universal relationship building with ability to connect seemingly unconnected parties; Influencing styles. To lead discussions with varying viewpoints confidently. Influence diverse audiences using customized communication and appropriate frameworks. Leverage fact-based data &amp; analytics insights to build a cohesive narrative and present in a clear, concise and meaningful way. Demonstrate superior decision and coordination skills when faced with conflicting or ambiguous inputs. Become a trusted advisor to diverse stakeholders, influencing them to act on the product/technology matters. Provide respectful, effective, timely feedback and seek, internalize, and utilize received feedback. Driving Customer/Client Needs : Requires knowledge of: Customer and business problems; Dependencies and impacts on product processes/ways of working; Journey mapping; Process optimization; Communication and influencing techniques. To build and maintain relationships with customers to build a strong understanding of customer problems, goals, and motivations. Creates processes to gather and analyze end user experiences with a product. Builds a deep understanding of customer problems to evaluate user risks and rewards and make decisions. Drives the development of holistic solutions that focus on customer readiness and engagement. Creates avenues to enable continuous and JIT feedback from customers. Designs and implements new, barrier-free processes, solutions, and practices based on business priorities. Usability Testing and Iteration : Requires knowledge of: User profiles; Testing scenarios; Documentation; Test plans To perform testing against a design specification and solves testing issues. Consults on test strategies, components, processes, plans, and approaches during the user acceptance testing process. Compares and contrasts the features and benefits of major acceptance testing frameworks. Applies user acceptance testing in typical software development scenarios. Critiques user acceptance plans for appropriateness and completeness. Develops approaches for acceptance testing according to legal or contractual agreements. Monitors end users in defining the testing environment and acceptance criteria. Explains the importance of active participation in test designs and other testing phases. Interaction Design : Requires knowledge of: User-centered design principles; Native mobile conventions and capabilities (for example, Apple's Human Interface Guidelines for iOS, Google's Android design patterns); Information hierarchy principles; Task analysis; System design processes. Interaction patterns and templates. To define and documents design details through process flows, site maps, wireframes, and functional specifications in multiple formats. Provides suggestions to create and define interaction patterns and templates to design consistent and scalable design solutions that account for primary and secondary use cases, more complex data exchanges, and complete error conditions and contribute to the pattern library. Visual Design : Requires knowledge of: User-centered design principles; Native mobile conventions and capabilities (for example, Apple's Human Interface Guidelines for iOS, Google's Android design patterns); Templates and style guides; Design tools. To define and document design details at a system level with accurate design specifications (for example, position, padding, font size) in multiple formats. Leads visual quality assurance against a design specification and rapidly prioritizes and solves issues. Creates and defines templates and style guides to design consistent and scalable design solutions at the system level. Prototyping : Requires knowledge of: Prototyping disciplines, tools, and techniques within target environments; User-centered design principles; Information hierarchy and design principles, task analysis, and system design processes. To drive adherence to and use of interaction patterns and templates to design prototypes that account for primary and secondary use cases, complex data exchanges, and error conditions and contribute to the pattern library. Evaluates the types of prototypes and technologies to be used to design and develop prototypes and technical proofs of concept. Provides guidance to build interactive models that can access live content with reusable components and tools to enable and facilitate prototyping. Evaluates current standards, policies, and guidelines in the development of prototypes.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 Cultivates an environment where associates respect and adhere to company standards of integrity and ethics by integrating these values into all programs and practices; developing consequences for violations or non-compliance; and supporting the Open Door Policy.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 Leadership Expectations Respect for the Individual: Builds high-performing, diverse teams; seeks, and embraces differences in people, cultures, ideas and experiences; creates a workplace and equitable experiences where associates feel seen, supported and connected through culture of belonging so associates thrive and perform; drives a positive associate and customer/member experience for all. Respect for the Individual: Creates a discipline and focus around developing talent through feedback, coaching, mentoring, and developmental opportunities; builds the talent pipeline, fosters an environment allowing everyone to bring their best selves to work, empowers associates and partners to act in the best interest of the customer and company, and regularly recognizes others' contributions and accomplishments; supports strategies and drives initiatives that attract and retain the best, diverse talent. Respect for the Individual: Builds strong and trusting relationships with team members and business partners; works collaboratively and cross-functionally to achieve objectives; and communicates and listens attentively, with energy and positivity to motivate, influence, and inspire commitment and action. Acts with Integrity: Maintains and promotes the highest standards of integrity, ethics and compliance; models the Walmart values and leads by example to foster our culture; supports Walmart's goal of becoming a regenerative company by making a positive impact for associates, customers, members, and the world around us. Acts with Integrity: Ensures that teams follow the law, our code of conduct and company policies; promotes an environment where associates feel comfortable sharing concerns, and models our culture of non-retaliation; listens to concerns raised by associates and takes action, and enables others to do the same; holds self and teams accountable for achieving results in a way that is consistent with our values. Acts with Integrity: Acts as an altruistic servant leader and is consistently humble, self-aware. Service to the Customer/Member: Delivers expected business results while putting the customer/member first and consistently applying an omni-merchant mindset and acting with an Every Day Low Cost mindset to drive value and Every Day Low Prices for customers/members. Service to the Customer/Member: Adopts a holistic perspective that considers data, analytics, customer/member insights, and different parts of the business when making plans and implementing strategies. Strive for Excellence: Consistently raises the bar and seeks to improve; demonstrates curiosity and a growth mindset; seeks feedback, asks thoughtful questions, and fosters an environment that supports learning, innovation, learning from mistakes, and intelligent risk-taking; and exhibits resilience in the face of setbacks. Strive for Excellence: Drives continuous improvements, supervises the adoption of new technology, and supports digital disruption in line with Walmart's business model.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
The annual salary range for this position is $130,000.00-$260,000.00
Additional compensation includes annual or quarterly performance bonuses.
Additional compensation for certain positions may also include:
- Stock
Minimum Qualifications...
Outlined below are the required minimum qualifications for this position. If none are listed, there are no minimum qualifications.
Option 1: Bachelor's degree in UI/UX design, graphic design, visual communication, product design, computer science, information technology, or related area and 6 years' experience in UI/UX, interactive and visual design, electronics art, multimedia design, or related area. Option 2: 8 years' experience in UI/UX, interactive and visual design, electronics art, multimedia design, or related area.
3 years' supervisory experience.
Preferred Qualifications...
Outlined below are the optional preferred qualifications for this position. If none are listed, there are no preferred qualifications.
Design certification (for example, IDEOU - Foundations in Design Thinking Certificate), Driving product development in a user experience area, Master's degree in UI/UX Design, Interactive and Visual Design, Product Design, or related area, Related industry experience (for example, retail, supply chain, eCommerce, healthcare), UI/UX, Interactive and Visual Design, Electronics Art, Multimedia Design,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702 Sw 8Th St, Bentonville, AR 72716, United States of America</t>
  </si>
  <si>
    <t>https://www.indeed.com/viewjob?jk=0cea85ef42e5b799</t>
  </si>
  <si>
    <t>$65 - $95 an hour</t>
  </si>
  <si>
    <t>Software Engineer, Web (Flexible Hybrid in Chicago, IL or Lenexa, KS)</t>
  </si>
  <si>
    <t>$97,750 - $120,750 a year</t>
  </si>
  <si>
    <t>CBOE</t>
  </si>
  <si>
    <t>Chicago, IL 60605</t>
  </si>
  <si>
    <t>Job Description:
Building trusted markets — powered by our people.
At Cboe, we inspire our people to solve complex challenges together because what we do matters. We provide the financial infrastructure that powers the global economy. As a leading provider of market infrastructure and tradable products, Cboe delivers cutting-edge trading, clearing and investment solutions to market participants around the world.
We’re building inclusive ways to support professional and personal development while strengthening the trust we’ve earned as a global market leader. Our teams are empowered to share ideas, actively pursue them and bring on a challenge. As champions of internal mobility and access to opportunity, we encourage our people to “go for it” and equip our managers with the training to coach their teams to the next level. Our Associate Resource Groups champion diversity, equity and inclusion, giving employees a safe space to network, share ideas and create opportunities.
Sound like the place for you? Join us!
The Software Engineering team is hiring for a Web Software Engineer.
Web software engineers at Cboe are tasked with designing and implementing applications, user interfaces and components that are critical to maintaining operational and customer readiness. This requires careful attention to detail, knowledge of algorithms and data structures, and ability to design testable and scalable systems. Cboe web services are running 24x7, and web engineers are responsible for ensuring uptime and resilience for our internal customers, our external customers, and the investing public.
We build websites that handle millions of requests per day, presenting high-quality market data to our members and the investing public. We operate at the tip of the spear, maintaining the primary interface for command and control of Cboe markets worldwide. We are aggressive, yet agile. We care about user experience. We care about code quality. We care about testing. We care about automation. We’re looking for like-minded individuals to join us.
Your responsibilities will be:
Design, implement, extend, and maintain functionality for our applications and systems.
Provide input into project scheduling and participate in projects where needed.
With assistance, refactor and enhance functionality within the underlying frameworks used by the system.
Assist with project schedules to meet deadlines.
The ideal candidate has:
Good Python, JavaScript, HTML/CSS, and Linux knowledge.
Basic understanding of UI/UX and human factors principles.
Ability to receive constructive feedback.
Experience working in SQL and familiarity with relational databases.
Experience using MS Office platforms.
Minimum Years of Work Experience: 1+ years
Minimum Education Requirement: Bachelor’s degree in Computer Science, Computer Engineering, or a related discipline.
You’ll really stand out with:
Knowledge of financial exchanges.
Assertive personality and detail oriented with excellent communication skills.
Benefits and Perks
We value the total wellbeing of our people – including health, financial, personal and social wellness. We believe standard benefits like health insurance and fair pay are a given at any organization. Still, you should know we offer:
Fair and competitive salary and incentive compensation packages with an upside for overachievement
Generous paid time off, including vacation, personal days, sick days and annual community service days
Flexible, hybrid work environment
Health, dental and vision benefits, including access to telemedicine and mental health services
2:1 401(k) match, up to 8% match immediately upon hire
Discounted Employee Stock Purchase Plan
Tax Savings Accounts for health, dependent and transportation
Employee referral bonus program
Volunteer opportunities to help you give back to your communities
Some of our employees’ favorite benefits and perks include:
Complimentary lunch, snacks and coffee in any Cboe office
Paid Tuition assistance and education opportunities
Generous charitable giving company match
Paid parental leave and fertility benefits
On-site gyms and discounts to other fitness centers
#LI-CP2
#LI-Hybrid
More About Cboe
We’re reimagining the future of the workplace by focusing on what matters most, our people. Our journey is an inclusive one. We’re investing deeply in leadership programs and career development initiatives that ensure everyone has an equal chance to succeed. We celebrate the diversity in our communities, inside and out, and welcome new perspectives with equity, inclusion and belonging.
We work with purpose, solving problems with ingenuity, collaboration, and a lot of passion. We’re an engaged and excited team connecting markets across borders and embracing growth in all its forms to achieve incredible outcomes.
Learn more about life at Cboe on our website and LinkedIn.
Equal Employment Opportunity
We're proud to be an equal opportunity employer - and celebrate our employees’ differences, including race, color, religion, sex, sexual orientation, gender identity, national origin, age, disability, and Veteran status.
Our pay ranges are determined by a number of factors, including, but not limited to, role, experience, level, and location. The national new hire base pay range for this job in the United States is $97,750-$120,750. This range represents the minimum and maximum base pay the company expects to offer for new hires working in the position full time. If you live in one of the following areas or if you work in a Cboe office in the following areas, the range may be higher according to the geographic differentials listed below:
US Geographic Differentials:
110%: Austin TX, Chicago IL, Denver CO, San Diego CA
115%: Los Angeles CA, Seattle WA
120%: Boston MA, Washington DC
125%: New York City NY
130%: San Francisco CA
Within the range, individual pay is determined by a number of factors, including, but not limited to, work location, job-related skills, experience, and relevant education or training. In addition to base pay, our total rewards program includes an annual variable pay program and benefits including healthcare (medical, dental and vision), 401 (k) with a generous company match, life and disability insurance, paid time off, market-leading tuition assistance, and much more! Your recruiter will provide more details about the total compensation package, including variable pay and benefits, during the hiring process. For further information on our total rewards program, visit TOTAL REWARDS @CBOE.
Any communication from Cboe regarding this position will only come from a Cboe recruiter who has a @cboe.com email or via LinkedIn Recruiter. Cboe does not use any other third party communication tools for recruiting purposes.</t>
  </si>
  <si>
    <t>https://www.indeed.com/viewjob?jk=a88a25ff44baaea1</t>
  </si>
  <si>
    <t>UX/UI Designer – NATO Innovation Hub</t>
  </si>
  <si>
    <t>Ironclad Defense Works</t>
  </si>
  <si>
    <t>Norfolk, VA 23551</t>
  </si>
  <si>
    <t>UX/UI Designer – NATO Innovation Hub
Location: Norfolk, Virginia
Type: Full-Time, On-Site
Role Overview
NATO’s iHub in Norfolk, Virginia, is actively seeking a talented UX/UI Designer to contribute to the development of cutting-edge digital tools that support NATO’s mission of enhancing collaboration and operational efficiency. This role involves the end-to-end design of user experiences, from concept to execution, focusing on the specific needs of defense and international users. As a UX/UI Designer, you’ll be integral to NATO’s digital transformation, helping design interfaces that are intuitive, secure, and optimized for NATO personnel and partners.
Key Responsibilities
User-Centered Design: Conduct user research to understand and translate NATO-specific needs into effective UX/UI solutions that support the mission’s unique operational requirements.
Prototyping and Wireframing: Develop wireframes, mockups, and prototypes that align with NATO’s design standards and are tailored to the needs of multinational users in secure environments.
Collaboration with Cross-Functional Teams: Work closely with developers, product managers, and stakeholders to integrate user-centric designs into NATO’s systems and applications.
Brand and Consistency Standards: Ensure all design elements are consistent with NATO branding guidelines and maintain usability across various devices, with attention to accessibility standards.
Iterative Improvement: Continuously refine and optimize UX/UI designs based on user feedback, testing results, and new technology trends relevant to defense and multinational collaboration.
Security &amp; Compliance: Incorporate best practices for secure interface design, ensuring data privacy and protection in all UX/UI elements.
Qualifications
Educational Background: Bachelor’s degree in Web Design and Development, Digital Media Design, Human-Computer Interaction, or a related field. Master’s degree or specialized UX/UI certifications are advantageous.
Experience: 5+ years in UX/UI design, preferably within multinational organizations or secure environments. Experience with defense or governmental applications is highly desirable.
Technical Proficiency: Expertise in tools like Figma, Adobe Creative Suite, Sketch, and usability testing platforms. Knowledge of HTML, CSS, and basic JavaScript is beneficial.
Soft Skills: Strong analytical and problem-solving skills with attention to detail, adaptability, and a passion for collaborative, mission-focused design.
Clearance Requirement: active Secret clearance
Why Join Us?
This position offers a unique opportunity to innovate and drive NATO’s digital user experience. Join a team of international professionals dedicated to designing secure, impactful solutions that contribute to NATO’s global peacekeeping and defense initiatives. NATO provides a supportive environment with opportunities for career growth, training, and development in an unparalleled, multinational setting.
Apply today to play a role in shaping the future of NATO’s digital landscape!
2M6BboJxkb</t>
  </si>
  <si>
    <t>https://www.indeed.com/viewjob?jk=549903d63b25c13d</t>
  </si>
  <si>
    <t>Product Designer III</t>
  </si>
  <si>
    <t>$114,400 - $156,000 a year</t>
  </si>
  <si>
    <t>Ascendion</t>
  </si>
  <si>
    <t>Menlo Park, CA</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</si>
  <si>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We are looking for Product Designer to work on Onboarding &amp; Growth experiences for the Business Messaging org, to enable a new product in Ads Manager.
Strong collaboration to drive alignment conversations with partner teams.
Strong craft to upload the high-quality bar of our product.
Need a Product Designer that has strong systems and product thinking, as well as craft.
Job Title:Product Designer III
Key Responsibilities:
This role will be responsible for creating e2e experiences simplifying onboarding, helping increase product discovery, and UX improvements product settings and permissions.
The Product Designer will be responsible for projects in the Onboarding &amp; Growth space specifically for Simplifying onboarding experiences, helping drive discoverability of a new product, and UX improvements to business settings and permissions.
Minimum Qualifications:
Bachelor's degree in computer science or a related field required.
4+ years of experience building and shipping multiple features that are broad/ambiguous in scope and encompass an end-to-end experience across a variety of platforms.
4+ years of interaction design experience with knowledge to define how an experience should behave based on understanding people's needs, plus consideration of how this product will scale.
Use appropriate prototyping tools to demonstrate how a particular flow or interaction will work.
4+ years of visual design experience with proficiency in typography, desktop/mobile UI, color, layout, iconography and aesthetic sense and how these elements impact product function.
4+ years of strategic product thinking with experience in developing product goals, identifying opportunities, and making decisions based on the impact to people and the company.
Preferred Qualifications:
Master's degree in computer science or a related field.
6+ years of experience building and shipping multiple features that are broad/ambiguous in scope and encompass an end-to-end experience across a variety of platforms.
6+ years of interaction design experience with knowledge to define how an experience should behave based on understanding people's needs, plus consideration of how this product will scale.
Use appropriate prototyping tools to demonstrate how a particular flow or interaction will work.
6+ years of visual design experience with proficiency in typography, desktop/mobile UI, color, layout, iconography and aesthetic sense and how these elements impact product function.
6+ years of strategic product thinking with experience in developing product goals, identifying opportunities, and making decisions based on the impact to people and the company.
Location: Remote
Salary Range: The salary for this position is between $114,400 – $156,000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
Preferred Skills
Product Design
Interaction design
Visual design
Prototyping
Typography
Job details
Job ID
330876
Job Requirements
Product Designer III
Location
Menlo Park, California, US
Recruiter
Chirag
Email
chirag.balani@ascendion.com
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t>
  </si>
  <si>
    <t>https://www.indeed.com/viewjob?jk=be31f4b7986696bc</t>
  </si>
  <si>
    <t>Front-end Software Developer</t>
  </si>
  <si>
    <t>Walter P Moore</t>
  </si>
  <si>
    <t>Responsibilities:
We are looking for a motivated, adaptable, proficient front-end developer. Someone who can understand the product goals, has the appetite for experimentation, who loves to learn new technologies and will take the initiative to propose and create appropriate solutions/options for changing situations.
The ideal candidate would have experience with React and be able to work as a front-end developer on a larger team or have a broader experience in either UI/UX and/or database/API integration. Our team is responsible for developing and designing front-end web solutions to support the building design lifecycle.
We are looking for candidates who are ready to roll up their sleeves and get work done!
The Type of Person That Will Excel:
You are curious, inquisitive, and have demonstrated a constant eagerness to learn through actions
Excellent communications skills
You have a “can-do” attitude and are willing to go beyond the basic requirements of the position
You demonstrate personal accountability and integrity in all actions
Key Responsibilities:
Gather requirements from stakeholders and work collaboratively within a team as well as independently on assigned projects
Develop responsive and user-friendly web interfaces using React, HTML and CSS.
Integrate front-end and back-end components to create seamless, end-to-end web applications.
Build and own quality throughout the development cycle by writing automated unit tests, integration tests, functional tests, and UI tests
Iteratively build application features to allow users to compare interactions with multiple options.
Implement completely new features from scratch and work through integration of those features with the rest of the codebase.
Constantly learning innovative technologies and new ways of approaching a problem
Qualifications:
Bachelor’s degree in computer science or related work experience
Strong in JavaScript (ES6), HTML, and CSS
Strong Web UI framework experience (React, Next JS, etc…)
Able to implement completely new features from scratch and work through integration of those features with the rest of the codebase.
Can write code that is ES Lint-compliant and cross-browser compatible
High level of proficiency in Git
Strong communication, customer service, troubleshooting, organizational skills, work prioritization, self-direction, and the ability to complete assigned work.
Excellent English fluency, both spoken and written.
Ability to work from your home without disruptions
Desired, but not Required:
Three.JS or React Three Fiber/Drei
Continuous Integration experience
Experience with SharePoint framework, MongoDB or SQL
Prototyping experience: Adobe XD/Figma (with examples)
Experience with Azure DevOps, release pipelines, application insights, blob storage.
Experience extending Flask APIs with Python
Some graphic design experience (e.g., Adobe InDesign, Illustrator, and Photoshop; and Microsoft PowerPoint)
Experience with one or more test automation frameworks
Hybrid Firm Position:
As a Hybrid Firm, Walter P Moore combines the best of both worlds – blending work options to include in-office and home office environments. This allows us to offer more flexibility and work-life integration to our employees. Candidates applying for this position should have the ability to commute to or periodically travel to the affiliated office.
To ensure the ability to setup a suitable home office space, Walter P Moore offers a one-time $1,000 stipend that would be paid upon completion of the first week of employment. An additional $50 monthly stipend will also be provided to cover ongoing home office expenses.
Overview:
Walter P Moore is an international company of consultants, architects, engineers, innovators, and creative people who solve some of the world’s most complex structural and infrastructural challenges. Providing structural, diagnostics, civil, water resources, traffic, transportation engineering, parking and technology consulting services, we develop solutions that are cost- and resource-efficient, forward-thinking, and help support and shape our communities. Founded in 1931, we are headquartered in Houston, Texas and have more than 800 professionals working across 24 U.S. offices and 7 international locations.</t>
  </si>
  <si>
    <t>https://www.indeed.com/viewjob?jk=c0baf23569728c16</t>
  </si>
  <si>
    <t>Senior UI/UX Designer</t>
  </si>
  <si>
    <t>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
Position Summary - Join us!
Breeze is looking for a Senior UI/UX Designer to create easy and memorable travel experiences for our Guests and Team Members through our app, website, and internal tools. They thoughtfully use analytics data, experimentation platforms, first-party research, and our user testing tools to continually improve the experience of our interactions. This person will have a key role in shaping the implementation and extension of our new design system and will work in close cooperation with our technology and marketing teams.
Here's what you'll do
Place our Guests and Team Members at the heart of our interface and experience design
Recognize and pay attention to details that shape the air travel experience
Own and drive the design process from ideation to execution, translating complex ideas into polished user flows, wireframes, mockups, and prototypes
Stay current on device ecosystems, operating systems, and emerging interface trends
Establish and maintain our design system in Figma, with an emphasis on components
Incorporate UI/UX best practices and adapt designs for responsive formats
Contribute to ongoing user testing and user experience research, including field research trips traveling with our Guests
Stay informed about new tools and technologies to maintain our competitive edge
Maintain consistency in branding and design system standards across all development phases
Oversee vendor relationships for supplemental design work, as needed
Achieve performance measures and adhere to established standards in conjunction with Breeze Aviation Group Values of Safety, Kindness, Integrity, Ingenuity and Excellence
Mentor and coach junior designers, conduct design reviews, and serve as a key voice in shaping the design direction and overall UX strategy
Work with cross-functional teams, including data science and customer support, to better understand user needs and improve experiences
Identify opportunities for innovation and drive strategic initiatives that elevate the overall Guest experience
Gather and synthesize requirements from users and stakeholders to shape intuitive interfaces and seamless user journeys.
Define information architecture, create user personas, and document user workflows to inform and refine design strategies, ensuring user-centered outcomes.
Lead and collaborate with Product Managers and Software Engineers to define and drive user experience strategy
Own and drive the design process from ideation to execution, translating complex ideas into polished user flows, wireframes, mockups, and prototypes
Other duties as assigned
Here's what you'll need to be successful
Minimum Qualifications
4-year degree in UI/UX, graphic, or multimedia design or a combination of education and relevant work experience
5–7+ years UI/UX design experience, with a proven track record of leading design initiatives and contributing to strategic decisions
Strong portfolio of past work
Ability to clearly and effectively communicate and collaborate with other designers, product managers, and developers to ensure delivery of the best possible experience
Ability to design UI flow and layout according to the needs of all stakeholders
Proficient with Figma and Adobe tools
Commitment to high standards, with the ability to prioritize projects, meet deadlines, and remain flexible under pressure
Strong attention to detail, organization, and time management skills
Self-starter must have a positive attitude and strong desire for success
Deliver projects on time with minimal supervision, fostering cross-functional collaboration
Preferred Qualifications
Familiarity with travel, hospitality, or aviation
Experience working in startup environments or scaling products in fast-growth companies
Skills/Talents
Exemplifies Breeze's safety culture, values, and mission
Excellent oral and written communication skills
Excellent problem-solving skills
Ability to work with individuals and teams at all levels in the organization
Interview Process
The majority of the process is fully virtual and all communication will happen over email or via video chat.
Once you've submitted your application, the team will review your submission.
At Breeze, our main priority is being a Seriously Nice Airline. That means we do our best to avoid delays, whether we're on the runway about to take off or moving through the interview process with our candidates.
Here's what our application/interview process looks like:
Step 1. Get to know you video interview - 30 minutes
Step 2. Portfolio/ Past work review - 2 hours
Step 3. Technical Interview - 90 minutes
Step 4. Collaboration Interview - 60 minutes
Step 5. Final Interview - 45 minutes
Step 6. We work together to create an offer that works for you and works for us!
Perks of the Job
Health, Vision and Dental
Health Savings Account with Breeze Employee Match
401K with Breeze Employee Match
Generous PTO
Travel on Breeze and other Airlines too!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t>
  </si>
  <si>
    <t>https://www.indeed.com/viewjob?jk=572bbb21573c4b22</t>
  </si>
  <si>
    <t>CONTRACT - UI Artist III (NST)</t>
  </si>
  <si>
    <t>Nintendo Software Technology Corporation
Nintendo Software Technology Corporation, based in Redmond, Washington , is a wholly owned subsidiary of the world's largest manufacturer and marketer of video games, Nintendo Co., Ltd., headquartered in Kyoto, Japan. Nintendo Software Technology's mission is to design, develop and deliver the very best video games. We conduct research, use state-of-the-art equipment and review methods of operation so that we may continually improve the quality of the games that we produce. Each person employed at Nintendo Software Technology Corporation is a valued team member and is encouraged to participate in our efforts to create the highest quality games.
** This is a CONTRACT position
Nintendo Software Technology is a tight-knit game development studio located in Redmond, WA. As part of the Nintendo family, we're passionate about creating games designed to surprise and delight our customers. We're always on the lookout for exceptional artist to help support our Art Department.
As an Associate UI Artist III, you will have a passion for creating game content utilizing UI/UX Designer principals. Developing wireframe designs is also a great plus. If this sounds like you, then we’d love to see your portfolio!
DESCRIPTION OF DUTIES:
Creates exceptional user interface visual assets for digital entertainment products that meet required direction and quality specifications.
Establishes and drives product-quality UI art assets, including icons, buttons, fonts, and animations.
Creates concepts, mockups, and prototypes for UI art.
Works directly with project leads to help visualize and develop game designs.
Supports the growth of new or enhanced art development tools and techniques
Utilizes and maintains proficient knowledge of required commercial and Nintendo proprietary art production tools
SUMMARY OF REQUIREMENTS
5 or more years of professional experience in a UI artist role having shipped at least 2 games.
Proven artistic and technical skills in both 2D and 3D UI art production.
Strong iconography and 2D vector art skills.
Effective at studying and adapting UX design based on player behaviors and player features.
Understanding of interactive entertainment methodologies, production pipelines, and Nintendo franchise art quality standards.
Proven proficiency with commercial 2D/3D art production software (E.g. Photoshop, Illustrator, etc.).
Effective verbal and written communication skills.
Undergraduate degree in art or related field; or equivalent education and experience.
** This is a CONTRACT position
Applicants must be legally eligible to work in the United States to be considered. Visa sponsorship is not available for this role.
This position is hybrid in Redmond, WA. Hybrid positions require regular onsite work following the schedule and guidelines for their division. This position is not open to fully remote status at this time.
This contract position has a base pay range of $43.00 - $64.00 per hour and is eligible for benefits through the employing agency. Agency benefits may include medical, dental and vision, 401(k), basic/supplemental life and AD&amp;D insurance, short- and long-term disability insurance, health and dependent care spending accounts, transportation benefits, employee assistance program, paid sick leave, and up to 6 paid holidays per year. All benefits are subject to elections, eligibility requirements, plan and program terms. Benefits offerings will be confirmed at the time of offer by the employing agency, and may differ depending on the employing agency partner.
#LI-Hybrid</t>
  </si>
  <si>
    <t>https://www.indeed.com/viewjob?jk=482d5aacdc228d25</t>
  </si>
  <si>
    <t>Early Stage, Legal Tech &amp; AI, Lead Product Designer</t>
  </si>
  <si>
    <t>$150,000 - $180,000 a year</t>
  </si>
  <si>
    <t>StackedSP Inc</t>
  </si>
  <si>
    <t>About the company:
Company Size: &lt;20 People
Industry: Legal Tech, AI, SaaS
Approx. Funding: ~$5M
Company Stage: Seed
Investors: Backed by top-tier investors behind companies like Figma, Instacart, and DoorDash; and notable Angels.
Founding Year: 2023
This early-stage startup is redefining how professionals navigate complex legal challenges. Their AI-powered platform uncovers hidden insights from judicial decisions, empowering users to make informed, high-stakes decisions with confidence. Backed by leading investors who supported industry-defining companies in AI and design, they’ve already secured partnerships with some of the largest law firms in the U.S.
We're looking for a Lead Product Designer to:
Take ownership of design at the intersection of AI and legal tech. This is a high-impact role where you’ll shape the design vision, build intuitive products, and define a culture of innovation as the company scales.
Lead end-to-end product design, creating intuitive user experiences that balance user needs with business goals.
Develop and maintain scalable design systems and UI libraries for consistency across the platform.
Conduct exploratory and evaluative user research to uncover pain points, validate solutions, and drive iteration.
Partner with engineering and product teams to create user-centered features for a data-rich platform.
Build and lead a world-class design team, establishing a forward-thinking design culture.
What we're looking for:
8+ years of design experience, with a proven track record of delivering impactful work on SaaS or AI-powered products.
Strong UX and UI skills, with expertise in defining user flows, crafting engaging interfaces, and delivering polished designs.
Proficiency in user research methods, including interviews, surveys, and synthesis of insights.
Excellent collaboration and communication skills, with the ability to align stakeholders around a shared vision.
Bonus: Experience in legal tech, AI, or startups is a strong plus.
Why Join?
Impact: Shape the future of an AI-powered platform that’s transforming a critical industry.
Growth: Join as an early team member with opportunities to influence product direction and grow into a leadership role.
Culture: Work in a fast-paced yet thoughtful environment that values collaboration and long-term success.
Compensation: Competitive salary, significant ownership in the form of stock, and comprehensive health coverage
Compensation is salary + meaningful equity in an early stage venture backed startup commensurate with experience.</t>
  </si>
  <si>
    <t>https://www.indeed.com/viewjob?jk=8c79ef1e0f4ccec6</t>
  </si>
  <si>
    <t>$120,000 - $132,000 a year</t>
  </si>
  <si>
    <t>Network Designs Inc.</t>
  </si>
  <si>
    <t>Alexandria, VA 22311</t>
  </si>
  <si>
    <t>About NDi:
Network Designs, Inc. (NDi) is a leading Federal contractor that specializes in designing, developing, and delivering information technology and network solutions for government customers. Founded in 1985, NDi's firmly defined core values have driven all aspects of the business, which have been paramount to our company's success and the establishment of an enjoyable workplace atmosphere. At NDi, we believe that our people are the cornerstone of our success, and we value collaboration, career growth, and winning ideas. Military Veterans Encouraged to Apply.
Job Description:
The Front End Developer will design, develop to specification and maintain application code in accordance with the current development and project management methodologies and practices. This position will manage work assignments as directed and prepare required documentation for the portion of work assigned. The developer consults with Quality Assurance and business analysts in the development and execution of test plans and provides technical assistance and problem resolution for assigned systems. The developer also makes application changes and resolves incidents and problems according to established policies and procedures. The developer will be engaged in writing, testing, and reviewing application code and participate in a team to develop new programs and testing newly installed programs to verify functionality. Regular consultations with business analyst and colleagues concerning software requirements, design, and functionality. Participating in team design and development sessions as well as system architecture specification and design reviews.
Requirements:
U.S. Citizenship is required.
Candidate must be able to obtain Public Trust clearance
Must be able to work onsite 5 days a week in Alexandria, VA
Qualifications and Experience:
BS, Computer Science or related discipline
Minimum 5 years' experience. 7 years' of relevant experience may be substituted for the bachelor's degree.
Additional education, training and/or certifications are required
Fundamental knowledge of UI/UX principles.
Must have experience with Angular 2+ and RxJS.
Experience using Agile project management tools(Jira, VersionOne, AzureDevOps, etc.)
Experience using common build and dev tools (npm, webpack).
Strong experience with HTML5, CSS, JavaScript, and Git.
Responsibilities:
Writing, testing, and reviewing application code
Creating new programs and testing newly installed programs to verify functionality.
Participating in team design and development sessions as well as system architecture specification and design reviews.
Design or assist in development of DevOps tool chain processes to deploy/promote code from code repository to application environment.
The Developer performs software development and maintenance tasks assigned under the guidance of the Project Manager and Team Lead. These tasks may include but are not limited to:
Develop applications using Java, Javascript tools and other development systems to create or modify new application user interfaces.
Assess existing source code and adapt to meet current requirements.
Support production environment with resolving application errors.
Assist on team activities to analyze and improve system performance.
Use version control system to manage software code.
Update design documentation, if required, as part of correcting production issues.
Adhere to the agile methodologies Software Development Life Cycle.
Identify and provide recommendations for system process improvements
Preferred Skills:
React, Tailwind CSS, PrimeNG, State Management (Ngrx, Redux, flux, etc).
Compensation and Benefits:
At NDi, we value our team and are committed to retaining top talent by offering competitive benefits and compensation packages. Our employee benefits package includes comprehensive health, dental, vision, pet, and legal insurance. Our corporate benefits include 401(k) retirement matching, paid leave, paid holidays, and health and wellness programs. In addition, we provide employer-paid life and disability insurance, professional development, education benefits, and much more to ensure our team has the resources they need to thrive on and off the job.
Veterans First Commitment:
As a Service-Disabled Veteran-Owned Small Business (SDVOSB), NDi is dedicated to hiring veterans and providing a supportive work environment that honors their service while recognizing the unique skills and experiences they bring to our organization.
Commitment to Diversity: NDi is an Equal Opportunity Employer. We are committed to creating a diverse environment and are proud to be an equal-opportunity employer. All qualified applicants will receive consideration for employment without regard to race, color, religion, sex, sexual orientation, gender identity, national origin, age, disability, veteran or military status, citizenship, national origin, or any other basis prohibited by law in all phases of the employment process and compliance with applicable federal, state, and local laws and regulations. As a federal government contractor, NDi complies with all applicable affirmative action requirements.
Apply Now: Take advantage of this unique opportunity to join one of the fastest-growing companies in Federal contracting!</t>
  </si>
  <si>
    <t>https://www.indeed.com/viewjob?jk=10a4111d1fae7f9b</t>
  </si>
  <si>
    <t>Closinglock</t>
  </si>
  <si>
    <t>Company Overview
Closinglock is modernizing the real estate world’s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Closinglock’s platform has been used by clients in all 50 states and across 42 countries.
Closinglock was founded in 2017 by Andy White, CEO, and his wife, Abigail White. The company is headquartered in Austin, TX, with an office in downtown Austin. Today the company has grown to 60+ employees across product &amp; engineering, sales, partnerships, customer success, marketing, and finance.
Mission: Simplify the real estate closing experience for all parties
Vision: Provide a secure and efficient transfer of data and funds
The inherent value of what we offer with our fraud prevention platform and modern payment solution for real estate is protecting a homebuyer’s largest investment in their life.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
Check out our website to learn more about our company.
About the Job
We are looking for a highly skilled user experience and user interface designer in Austin to help us envision our technology products alongside a dedicated product and engineering team who are passionate about delivering software we are proud of while having fun along the way. A successful candidate will have a passion for adaptive and creative solutions to UX/UI design problems, have a track record of creating sleek, highly functional, consumer-facing web apps, and want to have a meaningful impact at an early-stage technology company.
Job Requirements
Develop information architecture, wireframes, and high-fidelity responsive visual designs that leverage emerging trends and intuitive design patterns
Conduct user research and review data to inform design approach for solving user pain points
Contribute to and maintain the design language system
Ability to articulate the reasoning behind design decisions
Own design and experience for all end-user touchpoints that balance function and form
Extend brand guidelines and develop a standard design system for all product applications
Provide design direction and perspective for marketing-related needs to ensure consistency of brand through all visual touchpoints
Dedicated, passionate, curious, hard-working, and excited to work in an energetic environment
Creative and efficient problem solver and flourishes when working on challenging issues
Attention to detail and an understanding of what makes a great user experience
Ability to work well with the Product and Engineering team to iterate on designs and user experience flows
Self-directed with a strong bias towards action and thrives in an ambiguous environment that is ripe for disruption
Qualifications
4+ years of experience in UX/UI Design for B2B / B2C web applications that work well across mobile, tablet, and desktop interfaces
Strong understanding of user-centered design principles
Proficiency in Figma (and other contemporary design tools) and collaboration tools such as JIRA and Confluence
Experience with usability testing and common methods for obtaining customer feedback to validate/iterate design decisions
Excellent communication, collaboration skills, and attention to detail
Working within a tech startup environment is a strong plus
This is a full-time, in-person position in our Austin, TX office.
Perks &amp; Benefits
At Closinglock, we invest in our employees and provide a full range of benefits and perks to help you grow and thrive. From generous paid time off and healthcare coverage to career enrichment and development programs. These benefits include:
Work-life balance
Competitive Salary
Equity compensation
Medical, Dental, and Vision Insurance
Unlimited PTO
401k
Monthly team get-togethers (Lunches, social events, sports outings, etc)
Closinglock is an equal opportunity employer and we welcome everyone to our team. All qualified applicants will receive consideration for employment without regard to race, color, religion, sex, sexual orientation, gender identity, national origin, disability, or veteran status.</t>
  </si>
  <si>
    <t>https://www.indeed.com/viewjob?jk=9c22fa0918990d20</t>
  </si>
  <si>
    <t>UX/UI Strategist, Lead</t>
  </si>
  <si>
    <t>Doral, FL</t>
  </si>
  <si>
    <t>UX/UI Strategist, Lead
The Opportunity:
As a UI/UX Lead, you will be responsible for overseeing the design and user experience efforts across our client’s information environment. We are seeking a talented and experienced UX/UI Strategist, focused on leading the design and development of engaging and intuitive user experiences that make an impact. You will display a passion for understanding the needs and motivations of end-users and delivering experiences that drive business outcomes. In this role, you will work closely with Product leads, Strategic Integrators, Delivery Managers and End users to deliver scalable interface design patterns to support the creation of a new user experience in a mission-critical Department of Defense environment, to include on unclassified, classified, and multinational networks. You will lead the full spectrum of the digital creative process, including user research, information architecture, wireframing, rapid prototyping, and interface design.
Join us. The world can't wait.
You Have:
10+ years of experience in UI/UX design, and creating intuitive, accessible user experiences for the SaaS, COTS, and Web software applications
Experience with designing short- and long-term UX vision and strategy for products and applications supported
Experience with design tools, such as Sketch, Figma, Lucid or Adobe XD, and visual design
Experience with modern web standards and front-end technologies, including HTML5, CSS3, JavaScript, and jQuery
Experience with collecting and analyzing user behaviors and needs through qualitative and quantitative user research, including interviews, field studies, surveys, A/B testing, digital experience monitoring, and usability testing
Experience with applying user-centered design processes that incorporate data, including real user monitoring (RUM) technologies, user insights, and continuous feedback
Experience with developing, communicating, and measuring UX design and process improvement ideas through prototypes, wireframes, user flows, and design deliverables
Ability to communicate design concepts across different audiences and varying levels within an organization to gain buy-in and the implementation of valuable outcomes
Secret clearance
Master’s degree in Design or Computer Science
Nice If You Have:
Experience with Jira and Confluence planning and coordination tools
Experience with the Spanish language
Knowledge of Agile project management
UX/UI Certification
Clearance:
Applicants selected will be subject to a security investigation and may need to meet eligibility requirements for access to classified information;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$75,600.00 to $172,000.00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</si>
  <si>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https://www.indeed.com/viewjob?jk=3a688bcd95e2629d</t>
  </si>
  <si>
    <t>Experience Designer Sr.</t>
  </si>
  <si>
    <t>Ent Credit Union</t>
  </si>
  <si>
    <t>Colorado Springs, CO 80921</t>
  </si>
  <si>
    <t>Company Description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
Job Description
At Ent Credit Union, we're dedicated to improving the financial lives of our owner-members by offering better rates, lower fees, and access to secure, high-quality financial products. As a Senior Experience Designer, you'll be a key player in this mission, shaping how members interact with Ent through thoughtful, human-centered experiences. Whether simplifying digital banking, enhancing service center interactions, or refining employee tools, you'll turn complex financial services into intuitive and impactful solutions. Your work will empower our members to achieve financial wellness while reinforcing their trust in Ent as Colorado's premier financial partner. WHAT YOU'LL DO - Lead with Curiosity: Dive into the lives of our members and employees through interviews, research, usability testing, and workshops to uncover insights that inspire meaningful change. - Shape the Standard: Define and refine Ent's design system, documentation practices, and hospitality guidelines to set a high standard for consistent, quality experiences. - Collaborate to Innovate: Partner with teams across Product, Engineering, Marketing, and Operations to create unified solutions that improve member and employee experiences alike. - Influence the Roadmap: Advocate for member needs by contributing design insights and research findings to guide the product roadmap, ensuring it reflects impactful priorities. - Empower Connection: Design cohesive physical and digital experiences that foster trust, human connection, and ease at every interaction point. WHAT DRIVES YOU You're passionate about creating meaningful design solutions that make a difference. With a systems-thinking mindset, you see how each project fits into a bigger picture and ensure every detail contributes to a seamless, member-focused journey. You're inspired by the opportunity to serve the Colorado community and are driven to help individuals and families achieve economic success. Collaboration and impact fuel your work, and you thrive on being part of a mission that supports financial empowerment for all.
Essential Functions
UI/UX DESIGN: Participate as a member of IT agile teams in Scaled Agile (SAFe) processes and events. Primary tools include Figma for design tasks, Notion for documentation, and an openness to adopting and influencing the team in other collaborative tools. Provide accurate, clear, and timely design direction to agile teams using wireframes, prototypes, specifications, and other means. Advance the Ent member experience through design that consistently meets business objectives, setting Ent among the top financial institutions for product and service quality. Work with agile teams and consultants, as needed, to develop and evolve a design system that covers Ent's digital and non-digital projects. Work with agile teams and other stakeholders as needed to plan and execute usability testing as a routine part of the design and development process at Ent; consistently advocate for the importance of quality usability testing. Set clear goals for each design project?in terms of desired member/employee outcomes?and measure results against those goals to drive further iteration and improvement. Facilitate product visions by researching, prototyping, and mocking up user experiences for various products. Translate user research findings into actionable data. Identify opportunities to improve our member and employee experiences and devise elegant design solutions. Keep current on industry trends, competitor products, and digital/physical products and services that might inspire Ent's offerings.
USER RESEARCH: Participate in growing our Member Ambassador community by conducting surveys, usability tests, interviews, and observational studies. Help synthesize research findings to develop recommendations for UX and UI design. Routinely review and incorporate member feedback and other data that indicate UX/UI design effectiveness.
DESIGN INFLUENCE: Work with the Experience team, as a Subject Matter Expert, to instill good design as a cultural trait at Ent through consistent delivery of quality work (set an example) and by seeking opportunities to disseminate design principles throughout the company.
SERVICE DESIGN: Create customer journey maps and service blueprints to visualize the end-to-end member experience. Identify touchpoints, pain points, and opportunities for improvement across multiple channels and service delivery processes. Collaborate with cross-functional teams to design and develop prototypes and service concepts that address member needs, employee needs, and business goals. Utilize tools such as wireframes, storyboards, and interactive mockups to communicate design ideas effectively. Set clear goals for each design project?in terms of desired member/employee outcomes?and measure results against those goals to drive further iteration and improvement. Collaborate closely with stakeholders, including product managers, UX/UI designers, technology teams, and business leaders, to ensure alignment and buy-in for service design initiatives. Facilitate workshops and co-creation sessions to encourage collaboration and innovation.
Bank Secrecy Act: Remains cognizant of and adheres to Ent policies and procedures, and regulations pertaining to the Bank Secrecy Act.
Qualifications
Minimum Formal Qualifications for this Position
Bachelor's Degree in User Experience design, User Interface design, web design, or a similar field (preferred)
5+ years' of interaction and visual design experience with web and mobile applications to include:
3+ years' digital product design experience web and/or mobile.
3+ years' working as a designer in an agile development environment.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
Technical or Specialized Knowledge/Skills:
Excellent synthesis and problem-solving skills.
Excellent written and spoken communications skills, able to present and ?sell' ideas effectively.
Strong interpersonal skills, able to empathize well with and relate to people.
Experience in UI/UX design concepts / best p5ractices.
Experience with data analysis.
Good listening and observation skills, curiosity is key.
Solution-oriented?will work with people to develop creative solutions to problems.
Proficient in working effectively with software engineers, including the ability to accurately communicate design intent, to solve problems collaboratively, and to advocate for the end user of the product or service.
Knowledge of human-centered design and design thinking principles and practices
Proficient in conducting user research and usability testing to develop insights into user needs and to test concepts and designs with actual end users to guide further iteration and ensure high quality releases.
Understanding of current and emerging banking products (branches, call centers, mobile, ATMs, online, video tellers, etc.).
Proficient in developing and using design systems.
Proficient in using digital design tools such as Sketch, Zeplin, Figma, and Adobe Creative Suite to design flows, UI components, templates, and prototypes.
Experience with agile software development methodologies such as Scaled Agile Framework (SAFe)
(preferred) Basic HTML5, CSS3, and JavaScript skills.
Certifications Required:
None
Environmental, Physical and Psychological Requirements
Standing - Occasionally
Walking - Occasionally
Sitting - Frequently
Lifting - Rarely (40 Lbs)
Carrying - Rarely
Pushing - Rarely
Pulling - Rarely
Balancing - Rarely
Stooping - Rarely
Kneeling - Rarely
Crouching - Rarely
Crawling - Rarely
Reaching - Occasionally
Handling - Occasionally
Grasping - Occasionally
Feeling - Occasionally
Talking - Frequently
Hearing - Frequently
Repetitive Motions - Frequently
Eye/Hand/Foot Coordination - Occasionally
Noises louder than normal speaking volume - Occasionally
Temperature Changes - Rarely
Atmospheric Conditions - Rarely
Additional Information
The pay range for this position is: $46 to $60 per Hour (I16)
Final compensation for this position will be determined by various factors such as relevant work experience, specific skills and competencies, education, certifications, and internal pay equity.
This position is eligible for our corporate bonus program based on company performance.
Benefits Summary Sheet
At Ent Credit Union, we offer a comprehensive benefits package, including:
Health Benefits: Affordable insurance, 24/7 doctor access, and a nationwide provider network.
401(k): 3% automatic contribution after six months, plus up to 6% matching.
Paid Time Off: During your first year, enjoy 16 days of paid time off (PTO) plus 9 paid holidays. And it grows from there.
Volunteer Time Off: Paid time off to give back to the community.
Education Support: Up to $10,000 annually for higher education and assistance for certifications.
Exclusive Discounts: Significant savings on home, car, and personal loans.
For more information about our outstanding benefits please visit our careers page at www.ent.com/careers.
We anticipate this position to close on 2/7/2025. Please submit your application at your earliest convenience to be considered.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</si>
  <si>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https://www.indeed.com/viewjob?jk=b1c51849363041cb</t>
  </si>
  <si>
    <t>Software Engineer, Design Infrastructure (iOS)</t>
  </si>
  <si>
    <t>About the Team
Come help us build and develop tools serving hundreds of DoorDash engineers! We're looking for a Software Engineer to join our design systems team to help develop the tools, processes, and component libraries that allow design and engineering to work efficiently and consistently to build high-quality products.
We're a team of cross-platform engineers and designers who work closely together to build and maintain DoorDash's internal design system, as well as closely interface with product and platform engineers to ensure the libraries and tools we develop meet the technical standards and integration needs for developing iOS applications across DoorDash.
About the Role
We're hiring an iOS Software Engineer to develop and maintain our internal design system as well as other tools leveraged across design and engineering. You will work within a cross-functional team alongside other platform engineers (Android and web), and design system designers, to build and ship the design system libraries used by DoorDash's iOS engineering group. You will work closely with cross-functional teams to influence design and architecture decisions for the UI &amp; UX aspects of our applications, build out system components and foundations to ship to our engineering partners, and well as providing support and technical guidance across iOS engineers developing DoorDash applications, frameworks, and toolsets.
You will report into the Software Engineering Manager on our Design Infrastructure team in our Developer Platform organization. You currently live or are willing to relocate to one of these locations: San Francisco CA; Sunnyvale, CA; Los Angeles, CA; Seattle, WA; New York, NY
You're excited about this opportunity because you will…
Build and maintain our design token, component, and styles Swift UI libraries. These libraries are consumed across DoorDash applications to create the UI &amp; UX experiences our customers interact with every day.
Work with designers to establish our interaction patterns and visual language, and design how it gets propagated through our central design system and tooling for Design and Engineering alongside the team's Android and Web engineers.
Work with other iOS engineers to use our component and styles library; work with product teams to infuse Design craft and quality into their work and processes.
Write documentation and guidance on how and why components, styles, and patterns are applied in code and design.
You'll articulate design decisions across design to engineering and vice versa.
We're excited about you because…
You care about setting up the team for success—helping shape the design system to help other designers and engineers do their best work is 80% of this job.
You are an engineer that values and practices good design, or has been a designer in the past. You can contribute to both designs and engineering; applying both of those skills in one role excites you.
Design is special to you; while other engineers love to be close to the metal, you want to be as close to the pixel as possible. Accessibility, animations, color contrasts/palettes are something you advocate for often, and love to write.
API and library design experience—you can anticipate how aspects of the system will be used by designers and engineers, and design component APIs for the best developer experience.
You care about how you can make the system evolve over time—you make design and engineering decisions that make company-wide changes easy.
You think in systems; you can see how all the parts fit together, and how a small change can propagate throughout.
Related BS/MS degree plus 2+ years industry experience in iOS engineering. (Bonus points for previous ex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</si>
  <si>
    <t>https://www.indeed.com/viewjob?jk=c0ec7bd8e800d6c3</t>
  </si>
  <si>
    <t>Sr. Frontend Developer</t>
  </si>
  <si>
    <t>Credera Experienced Hiring Job Board</t>
  </si>
  <si>
    <t>Work Model: Remote | East Coast Hours
Employment: Corp to Corp - Contract only
Length: 12+ Months
Rate: $60-65 per hour USD
Description:
The Frontend Developer at Credera is responsible for designing and developing responsive, high-performance web applications based on business requirements. The role involves working on moderately complex to complex challenges that require an in-depth evaluation of various factors. The ideal candidate will build and optimize user-centric interfaces, ensuring a seamless user experience across different platforms.
Responsibilities:
Work with development teams and product managers to ideate and implement scalable frontend solutions.
Develop the user interface (UI) of applications with an emphasis on performance, accessibility, and responsiveness.
Optimize web pages for maximum speed and scalability.
Maintain high standards of code quality using ESLint and other best practices.
Collaborate with backend developers to integrate APIs efficiently.
Write clean, maintainable, and testable code using Jest or similar testing frameworks.
Stay up to date with modern UI/UX trends and best practices.
Work in an Agile/Scrum environment and contribute to iterative development cycles.
Experience &amp; Skills:
Experience:
5+ years in frontend development.
3+ years of experience with Next.js, React.js, or Vue.js.
Technical Skills:
Strong proficiency in JavaScript, TypeScript, HTML, and CSS.
Experience with state management libraries like Redux.
Familiarity with RESTful APIs and GraphQL for data fetching.
Knowledge of Git for version control.
Understanding of Webpack for module bundling.
Experience with Jest for testing.
Familiarity with ESLint for code quality and consistency.
Soft Skills:
Strong problem-solving and analytical abilities.
Excellent communication and collaboration skills.
Ability to work in fast-paced, Agile/Scrum environments.
About us:
Credera, trading as TA Digital, is a global consulting firm that combines transformational consulting capabilities, deep industry knowledge, and AI and technology expertise to deliver valuable customer experiences and accelerated growth across a broad range of industries worldwide. Our one-of-a-kind global boutique approach means we provide our clients with tailored solutions unique to their organization that can scale due to our extensive footprint. As a values-led organization, our mission is to make an extraordinary impact on our clients, our people, and our community. We believe it is this approach that has allowed us to work with and transform the most influential brands and organizations in the world, from strategy through to execution.
More information is available at www.credera.com. We are part of the OPMG Group of Companies, a division of Omnicom Group Inc.
Fraud Prevention:
Credera will never ask for money up front and will not use apps such as Facebook Messenger, WhatsApp or Google Hangouts for communicating with you. You should be very wary of, and carefully scrutinize, any job opportunity that asks for money prior to starting and/or one where all communications take place exclusively via chat.
EOE &amp; OFCCP Compliant regardless of: Minority / Female / Veteran / Disabled / Sexual Orientation / Gender Identity / National Origin / Age / Genetic Information / Religion / All Protected Classes</t>
  </si>
  <si>
    <t>https://www.indeed.com/viewjob?jk=d9c0d08a741f5a4b</t>
  </si>
  <si>
    <t>UI/UX Designer 2</t>
  </si>
  <si>
    <t>AEVEX Aerospace</t>
  </si>
  <si>
    <t>Job Overview
 A User Experience/User Interface (UX/UI) Designer is responsible for creating intuitive and visually appealing digital experiences for users. They work closely with cross-functional teams, including product managers, developers, and graphic designers, to understand user needs and design effective solutions. UX/UI Designers conduct user research, create wireframes and prototypes, and collaborate on the visual design of operator interface, mobile apps, and other digital products that connect the user to the operational platform in stressful chaotic environments where the interface cannot increase cognitive burden of user. They also conduct usability testing and iterate on designs based on user feedback to ensure a seamless and enjoyable user experience.
Essential Functions
Conduct user research through user interviews, surveys, and usability testing to understand user needs, behaviors, and pain points.
Develop storyboards, wireframes, mockups, and interactive prototypes to communicate design ideas effectively.
Create visually appealing and consistent user interfaces, including design systems, typography, color schemes, and layouts.
Work closely with product managers, developers, and other stakeholders to translate business requirements into intuitive user experiences.
Plan and execute usability testing sessions, analyze feedback, and iterate on designs to enhance the user experience.
Develop and maintain style guides, design systems and guidelines to ensure consistency across all digital products.
Ensure designs comply with accessibility standards (e.g., WCAG) to provide inclusive experiences for all users.
Collaborate with developers to ensure designs are optimized for performance across various devices and platforms.
Perform other duties as required.
Standard Essential Functions
Regular and reliable attendance on a full time basis [or in accordance with posted schedule].
Responsible for exhibiting professional behavior with both internal and external business associates that reflects positively on the company and is consistent with the company's policies and practices.
Embodies AEVEX's cultural values and aligns daily actions with department goals and company culture.
Qualifications and Competencies
Proficiency in design tools such as Figma, Adobe XD, Sketch, or similar. Familiarity with prototyping tools (e.g., InVision).
Strong understanding of UX principles, UI design trends, and responsive design best practices.
Excellent communication and presentation skills to convey design concepts and ideas.
Familiarity with front-end development languages (HTML, CSS, JavaScript) is a plus.
Ability to work in a fast-paced environment and handle multiple projects simultaneously.
Knowledge of agile development methodologies.
Familiarity with analytics tools to measure the effectiveness of design solutions (e.g., Google Analytics, Hotjar).
Education / Certifications
Bachelor's degree in Design, Human-Computer Interaction, or related field
Experience
3+ years of experience in UX/UI design, with a portfolio showcasing user-centered design solutions.
Experience conducting user research and usability testing.
Experience designing for mobile-first and responsive web applications.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the employee is:
Constantly required to sit, and to reach to use computers and other office equipment
Occasionally required repetitive movements of wrists, hands, and/or fingers
For the purpose of this summary, occasionally is used to represent up to 1/3 of the time given to the work day, frequently represents 1/3 to 2/3 of the time and constantly represents 2/3 or more of the time.
Security Clearance
Ability to obtain/maintain a Top Secret DoD clearance, U.S. Citizenship required.
Disclaimer:
AEVEX Aerospace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About AEVEX Aerospace
AEVEX Aerospace, headquartered in Solana Beach, California, supports the U.S. national security mission and partner nation needs around the world by providing full-spectrum aviation, remote sensing, and analysis solutions. The company's capabilities include custom design and engineering; rapid prototyping; sensor integration and sustainment; aircraft modification and certification; flight test instrumentation and support; mission operations service; advanced intelligence data processing, exploitation, and dissemination solutions; and tailored hardware and software mission-system tools. AEVEX uses agile and customized approaches to rapidly define, develop, and deliver specialized solutions for airborne special mission needs for the U.S. Government, partner nations, and commercial businesses. AEVEX has major offices in California, Florida, North Carolina, Ohio, and Virginia.
AEVEX provides a full suite of comprehensive benefits, including a 401(k)-retirement plan, comprehensive Medical, Dental, Vision, Disability and Life insurance group coverage with a portion of the premiums paid by the company, professional development funds, and an Employee Assistance Plan (EAP) with counseling, legal help, child and elder care support, among other benefits.
Equal Employment Opportunity:
AEVEX Aerospace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t>
  </si>
  <si>
    <t>https://www.indeed.com/viewjob?jk=fd47ccd79b428dd2</t>
  </si>
  <si>
    <t>$60 - $62 an hour</t>
  </si>
  <si>
    <t>Beyondsoft Consulting</t>
  </si>
  <si>
    <t>Overview:
WHO WE ARE:
Beyondsoft Consulting, Inc. is a leading technical solutions and consulting partner. We combine emerging technologies and proven methodologies to tailor elegant solutions that solve complex challenges and empower our customers to accelerate their business goals. For the past 25+ years we have been providing a broad range of high-quality IT services, including staff augmentation, business process outsourcing, custom software solutions, test automation, digital enablement, and other software engineering and digital transformation services.
WHAT WE’RE ABOUT:
We believe that collaboration, transparency, and accountability are the values that guide our business, our delivery, and our brand. Everyone has something to bring to the table, and we believe in working together with our peers and clients to leverage the best of one another in everything we do. When we proactively collaborate, business decisions become easier, innovation is greater, and outcomes are better.
Our ability to achieve our mission and live out our values depends upon a diverse, equitable, and inclusive culture. So, we strive to foster a workplace where people have the respect, support, and voice they deserve, where innovative ideas flourish, and where people can unleash their brilliance. For more information regarding DEI at Beyondsoft, please go to https://www.beyondsoft.com/diversity/.
POSITION SUMMARY:
Our Redmond-based client is looking for a Product Designer for an Onsite position in Redmond, WA.
As a Product Designer 2 in the Cloud Window Design team, you will be responsible for exploring, designing, prototyping, testing, and delivering best-in-class experiences across a wide range of business areas. You will work closely with engineers, product managers, and other designers to understand user needs, define design requirements, and iterate feedback. This opportunity will allow you to showcase your creativity, sharpen your design skills, and learn from some of the brightest minds in the industry. This role is based in Redmond, Washington.
Responsibilities:
You will collaborate with Engineering and perform QAs to ensure design quality. Under guidance, you’ll also contribute to visual designs by producing the visual language for a product.
You will create wireframes, journey maps, user scenarios, and other design elements to support interaction design. You’ll also participate in product UX improvements by creating interaction models.
Takes ownership of a sub-system from concept to delivery in conjunction with peers and under the guidance of senior team members.
Understands the relationship between sub-system and overall product architecture to ensure all parts work well with the whole product. Facilitates the creative hardware product.
You will clearly communicate your work to peers and managers within your immediate team. Working alongside a senior team member, you will also create a compelling narrative for a specific product or feature.
You will help creative team members, program managers, and developers define product features. You’ll participate in one study at a time as you help deliver product design results.
You will help craft new design components and refine our design systems.
You will work directly with Program Managers, Engineers, and other product team members to deliver high quality Design work to be built and shipped to the world.
Qualifications:
Please include your portfolio link and attachment of your resume to your application.
Must have minimum 2+ years experience with UX design
Must have minimum 2+ years experience with Motion Design+ Visual design
Must have minimum 2+ years experience with design tools like Figma and Adobe.
Bachelor's Degree in Industrial Design, Product Design, Human Computer Interaction, or related field
o OR equivalent experience (e.g., experience using design thinking to solve problems).
o OR 2-4+ years of designing high quality digital product experiences end-to-end
Experience with industry standard design tools (Figma, Sketch, Illustrator, Photohop, After effects as examples)
Additional or Preferred Qualifications (PQs)
Master's Degree in Industrial Design, Product Design, Human Computer Interaction,
OR related field AND 1+ year(s) of relevant internship/work experience working in product
OR service design
OR Bachelor's Degree in Industrial Design, Product Design, Human Computer Interaction,
OR related field AND 2+ years of related work experience working in product
OR service design
OR equivalent experience (e.g., experience using design thinking to solve problems).
Experience designing for Mobile, Tablet, and Desktop / Motion Design skills / Visual Design / UX Design / UI / Design
WHAT WE HAVE TO OFFER:
Because we know how important our people are to the success of our clients; it’s a priority to make sure we stay committed to our employees and making Beyondsoft a great place to work. We take pride in offering competitive compensation and benefits along with a company culture that embodies continuous learning, growth, and training with a dedicated focus on employee satisfaction and work/life balance.
A competitive pay range of $60/hr- $62/hr (depending on experience).
Position Location: Onsite - Redmond, WA
15 days per year of Paid Time Off (PTO).
8 paid holidays per year + 1 floating holiday.
401(k) retirement plan with company match.
Eligible employees (and their families) are offered the following company-sponsored benefits: Medical, dental, and vision insurance, health savings account (HSA), short-term and long-term disability, employee assistance plan (EAP), and basic life and AD&amp;D insurance.
Eligible employees (and their families) are offered the following voluntary employee-funded benefits: Health care flexible spending account, dependent care flexible spending account, commuter benefits, voluntary accident &amp; critical injury coverage, voluntary long-term care coverage, and voluntary life and AD&amp;D insurance.
Beyondsoft provides equal employment opportunities to all employees and applicants for employment and prohibits discrimination and harassment of any type with regards to race, color, religion, age, sex, national origin, disability status, genetics, veteran status, sexual orientation, gender identity or expression, or any other characteristic protected by federal, state, or local laws. This policy applies to all terms and conditions of employment, including recruiting, hiring, and the full employee lifecycle up through and including termination.</t>
  </si>
  <si>
    <t>https://www.indeed.com/viewjob?jk=56043f051bb9f2d6</t>
  </si>
  <si>
    <t>UI/UX Developer</t>
  </si>
  <si>
    <t>Gridiron IT</t>
  </si>
  <si>
    <t>Tysons, VA</t>
  </si>
  <si>
    <t>UI/UX Developer, Senior
*Location:* Hybrid – Local to Tysons, VA
*Clearance:* Clearable US Citizen (will obtain DHS EOD)
Job Description: Gridiron is looking to hire a Senior UI/UX Developer to support the SEVIS program. The selected candidate will design and develop enhancements to improve the user experience of SEVIS public-facing sites, ensuring optimal usability and accessibility.
Responsibilities
* Design and implement UI/UX improvements for SEVIS public-facing applications.
* Collaborate with stakeholders to refine user workflows and interfaces.
* Develop using HTML, CSS, JavaScript (ReactJS, Angular), Java, and web frameworks.
* Work with project and web asset bundlers to optimize frontend performance.
Qualifications
* 2+ years of experience in UI/UX development.
* Bachelor’s degree (B.S./B.A.) in a relevant field.
* Preferred UX certification (not required).
* Experience with modern UI frameworks like ReactJS and Angular.
*Clearance: *Applicants selected will be subject to a security investigation and may need to meet eligibility requirements for access to classified information.
*Compensation and Benefits:*
*Salary Range: *$60,000-$100,000 (Compensation is determined by various factors, including but not limited to location, work experience, skills, education, certifications, seniority, and business needs. This range may be modified in the future.)
*Benefits:* Gridiron offers a comprehensive benefits package including medical, dental, vision insurance, HSA, FSA, 401(k), disability &amp; ADD insurance, life and pet insurance to eligible employees. Full-time and part-time employees working at least 30 hours per week on a regular basis are eligible to participate in Gridiron’s benefits programs.
_*Gridiron IT Solutions is an Equal Opportunity Employer. All qualified applicants will receive consideration for employment without regard to race, color, religion, sex, pregnancy, sexual orientation, gender identity, national origin, age, protected veteran status or disability status.*_
_*Gridiron IT is a Women Owned Small Business (WOSB) headquartered in the Washington, D.C. area that supports our clients' missions throughout the United States. Gridiron IT specializes in providing comprehensive IT services tailored to meet the needs of federal agencies. Our capabilities include IT Infrastructure &amp; Cloud Services, Cyber Security, Software Integration &amp; Development, Data Solution &amp; AI, and Enterprise Applications. These capabilities are backed by Gridiron IT's experienced workforce and our commitment to ensuring we meet and exceed our clients' expectations.*_
Job Type: Full-time
Pay: $60,000.00 - $100,000.00 per year
Benefits:
* 401(k)
* 401(k) matching
* Dental insurance
* Flexible spending account
* Health insurance
* Health savings account
* Life insurance
* Vision insurance
Schedule:
* 8 hour shift
* Day shift
* Monday to Friday
* No nights
Education:
* Bachelor's (Required)
Experience:
* Angular: 1 year (Preferred)
* UI development: 2 years (Required)
* UX: 2 years (Required)
* React: 1 year (Preferred)
Security clearance:
* Secret (Preferred)
Work Location: In person</t>
  </si>
  <si>
    <t>https://www.indeed.com/viewjob?jk=d0ba6375bea5f4e0</t>
  </si>
  <si>
    <t>Remote Front End Developer (Vue 3 | Nuxt 3 | GraphQL)</t>
  </si>
  <si>
    <t>$80,000 - $85,000 a year</t>
  </si>
  <si>
    <t>Continued</t>
  </si>
  <si>
    <t>*Location: *Remote
*Work anywhere in the US, must live in the US*
Work alongside a talented technology team of 35+ developers, test engineers, project managers, UX designers, product managers, etc. who support a company of ~150 people with industry-leading web applications in areas of subscription-based continuing education, simulation and training, eCommerce, content management, and more.
*ABOUT THE COMPANY*
A leader in online education, Continu*ed* is composed of passionate individuals dedicated to providing an exceptional learning experience that enhances the lives and careers of the professionals we serve.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#74 in Fortune’s 2024 Best Small &amp; Medium Workplaces for Millennials, ranked #57 in Fortune's 2024 Best Medium Workplaces and ranked #12 in Fortune's 2024 top 25 Small &amp; Medium Workplaces for Women by the independent analysts at Great Place to Work®. Learn more about us at continued.com.
*ABOUT THE TEAM*
Though we are virtual and scattered across the country, we communicate frequently (Slack is always open and channels are very active!), have a tight-knit team, and support each other across roles and projects. We pair, encourage iterative development, and are passionate about solving problems. Training and education is a big part of who we are, not only as a company, but also as a mindset. We keep up to date in our field via continuing education, virtual conferences, etc.
*ABOUT THE POSITION*
We are seeking an experienced and engaged *Front End Developer* who is motivated, detail-oriented, and collaborative to assist in developing our brand new, state of the art continuing education platform.
* Full-time W2 position, work core U.S. business hours in your time zone
* Work from your home office
* Company-provided MacBook, internet stipend, etc
* Must have the ability to fulfill the job requirements with or without reasonable accommodations
* Must be located in the United States and be legally eligible to work for us
* Travel is required for an all-company meeting, and may be required a few times per year for team or project meetings
* We offer comprehensive medical, dental, and vision group health insurance, flexible spending accounts, accident insurance, and more
* We offer 21 days of flexible paid time off per year (increases with tenure) as well as your birthday and holidays (you may substitute any of the standard holidays for another public holiday such as bank/school or other regional or religious holidays)
* We offer a 401k match, professional development, charitable gift matching, robust wellness programs, and more
*RESPONSIBILITIES*
* Contribute your development skills and experience to create top-notch front end code for our new platform built on the latest frameworks and libraries (Vue 3, Nuxt 3, GraphQL)
* Work closely with Development Managers, Front End and Back End Developers, UX Designers, QA Engineers, Product Owners, and Project Managers to troubleshoot bugs and issues, refactor existing code, and develop new features
* Actively participate in and contribute to stand-ups and planning meetings
* Collaborate with other Front End Developers by participating in code reviews, providing formal and informal feedback, and taking part in pairing sessions
* Help plot our future for the front end through advocating for standards, technologies, tooling and more
* Demonstrate an ongoing desire to learn and grow
*REQUIREMENTS*
*Core:*
* *Proactive communication, self-management, and time management are critical in this role!*
* Comfortable working with Vue 3, Nuxt 3, and Apollo GraphQL to create large-scale, enterprise-level applications and has contributed substantial development effort toward the release of at least 1 production application
* Experience writing unit tests using Jest, Vitest, or a similar testing framework
* Worked on a multi-developer agile team in a professional setting and familiar with scrum ceremonies and processes
* Worked with deploying code that leverages a Continuous Integration, Continuous Delivery (CICD) pipeline (e.g. CircleCI, GitLab, Jenkins, etc.)
* Experience working with Vuetify (UI framework), Vee-Validate (validation package), and Vitest (testing framework) is preferred
* Experience developing complex SSR applications with Nuxt 3 is preferred
*Other:*
* A communication pro - must be able to explain technical issues to a non-technical person
* Experience creating responsive, accessible web components and interface elements from wireframes or mocks
* Knowledge of website performance, web accessibility, and related best practices
* Adept at full-stack testing and troubleshooting
* Strong independent research skills, you visit MDN, GitHub, API docs, and StackOverflow to find answers when needed
* Comfortable on the command line and using git
* Detail-oriented, your code is semantic and well-formatted
* Open-minded to new ideas and development approaches as the industry evolves
* You take ownership of your work and communicate progress proactively
* You are passionate about front end development, elegant interfaces, and creating the best possible user experience
*TO APPLY*
To apply, please submit a cover letter with your application. In your cover letter, we’d love to hear about: 1) Why you would make a great addition to our team; and 2) A development project you are particularly proud of and why AND/OR something you’ve learned recently.
Job Type: Full-time
Pay: $80,000.00 - $85,000.00 per year
Benefits:
* 401(k)
* 401(k) matching
* Dental insurance
* Flexible schedule
* Flexible spending account
* Health insurance
* Health savings account
* Life insurance
* Paid time off
* Parental leave
* Professional development assistance
* Retirement plan
* Vision insurance
Compensation Package:
* Yearly pay
Schedule:
* Monday to Friday
Work Location: Remote</t>
  </si>
  <si>
    <t>https://www.indeed.com/viewjob?jk=e3cbacd439c9a8d6</t>
  </si>
  <si>
    <t>Mobile Developer</t>
  </si>
  <si>
    <t>LTTS US Branch
Pleasanton, California
Job Description
Job Description &amp; Skill Requirement
Job Description-
Roles and Responsibilities
• Meet with project managers or clients to understand the app's requirements
• Use programming languages to develop apps
• Develop and run user interface (UI), or user experience (UX) tests
• Design and implement interfaces to improve users' experiences on an app
• Modify computer or web-based apps for mobile devices
• Collaborate with other developers, programmers and designers to ensure optimal functionality
• Brainstorm new features or apps in collaboration with the product development team
• Review feedback from clients or customers to identify new features, or functionalities to improve an app
• Maintain a comprehensive knowledge of mobile development and best practices
Skills -
• App design
• Software design
• Coding
• Native app writing ability
• Backend web services knowledge
• Knowledge of UX and UI
• Unit tests, automation, and code reviews
• Creativity and brainstorming
• Organization and ability to multi-task
• Willingness to learn new technology
• APIs
• Complex problem solving.
Job Requirement
Native app writing ability
• Backend web services knowledge
• Knowledge of UX and UI
• Unit tests, automation, and code.</t>
  </si>
  <si>
    <t>https://www.indeed.com/viewjob?jk=a0d48abf7816402c</t>
  </si>
  <si>
    <t>Lead Product Designer</t>
  </si>
  <si>
    <t>Washington County, OR</t>
  </si>
  <si>
    <t>Contract type
Freelance
Location
Washington County, OR
Specialty
Retail
Salary
64.75
Remote
Yes
Reference
480891
Contact name
Meeka Diaz
Job description
Location: Remote – PST
Duration: 5 month contract
Pay: $64.75/hr
Who we’re looking for
You’re known for your well-honed design skills and talent for leading teams through design projects. You’re the glue between design, engineering and product. You own a project from start to finish — solving design challenges while inspiring others through your work and collaboration. You’re also growing your leadership skills by being a mentor to other designers.
Who you’ll work with
The Consumer &amp; Enterprise Tools Team is driving the transformation of our clients product creation capabilities that fuel our clients consumer-led product pipeline.
Responsibilities:
Thinking big, innovating and driving design execution across a complex product domain, taking ownership of large, ambiguous initiatives
Designing incredibly polished work that represents the brand and product experience through wireframes, visual comps, flows and prototypes
Inspiring new ways of thinking and exploring the unknown using fresh approaches to design problems while applying your knowledge of standard methodologies and user-centered design principles to build simple, beautiful and seamless workflows
Developing design solutions using participatory and iterative techniques including user interviews, observation, usability testing, validation, and design thinking brainstorms and workshops
Rapidly iterating and refining design concepts — from initial briefing through final delivery
Mentoring and providing helpful feedback to fellow designers and interns to uplevel their craft and skills
Evangelizing the brand and driving initiatives that strengthen our clients design culture internally
Qualifications:
8+ years of relevant experience with end-to-end digital product design with proven experience in visual design and UX
A bachelor’s degree or any combination of education, training and experience in design, UX/UI design, human-computer interaction or a related field
Strong understanding of product thinking, interaction design, data science, experimentation and execution (expert in one or more areas)
Hands-on creative and systems thinker with strong UX/UI/IA design expertise
Demonstrated user-centric design approach and insights-based design process
Proven collaborator with product managers, engineers, writers, researchers and marketers
Strong design process; ability to contribute new processes or enhancements to cross-functional teams
Experience working with consumer research and data
Impeccable attention to detail
Exceptional time management skills — providing accurate estimations and often helping the team deliver early
Ability to influence or create design patterns or standards that are adopted by other teams
Highly proficient with design and prototyping tools such as Figma, Adobe CC, Principle and Keynote
Cross-platform design experience (enterprise platforms, web, Android, iOS, email, etc.), and ability to approach problems from the consumer perspective—internal or external
Ability to communicate a vision for the work in a way others can relate to and buy into
Ability to establish a holistic look and feel between all pieces of a large project
Experience launching software at scale in a fast-paced product organization
Recruiter
No Recruiter</t>
  </si>
  <si>
    <t>https://www.indeed.com/viewjob?jk=f332309660d5d544</t>
  </si>
  <si>
    <t>Product Design Lead</t>
  </si>
  <si>
    <t>ASLI LEONE TALENT MANAGEMENT</t>
  </si>
  <si>
    <t>Description
Our client is a digital creative agency based in California and you will work embedded at a well-known tech brand alongside a fully remote team creating websites and products, as well as on various AI-related projects.
This is a fully remote role that is open to candidates based on the PST in the US or Canada.
About The Role
The perfect candidate for this role should have a strong background in UX/UI and possess visual design skills. As a part of the UX team, you will be involved in multiple verticals to assist with ideation and prototyping. You will focus on usability, and ask relevant questions about features and how they align with larger goals.
What You'll Be Doing
Conduct and interpret user research to understand user needs, goals, and pain points.
Translate user insights into intuitive and aesthetic interaction designs.
Design user flows, information architecture, and interaction models for complex digital products.
Develop high-fidelity prototypes for usability testing and iteration.
Partner with engineers and product managers to ensure designs are feasible and impactful.
Ensure design consistency across all product touchpoints.
Collaborate effectively with stakeholders, including product managers, engineers, researchers, and marketers.
Qualifications
Extensive experience building, designing, and rolling out products.
Strong experience conducting and interpreting user research to understand user needs and pain points.
Ability to translate user insights into intuitive and aesthetic UX designs.
Proficiency in defining and implementing the look and feel of the client's products through UX design.
Experience in creating high-quality design proposals and driving projects from concept to iteration and implementation.
A highly experienced professional with extensive product development and design expertise.
Coding skills as a “Creative Technologist” are preferred.
Due to the high volume of inquiries we are receiving, we can only get back to candidates who meet the requirements above and present a complete portfolio showcasing their most recent work samples including experiential, apps, websites, and other innovative digital platforms.
Please double-check that your application includes links that function and that your password is in the message field or your resume.</t>
  </si>
  <si>
    <t>https://www.indeed.com/viewjob?jk=dc03da694531043c</t>
  </si>
  <si>
    <t>Sedgwick</t>
  </si>
  <si>
    <t>Tennessee</t>
  </si>
  <si>
    <t>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
Great Place to Work®
Most Loved Workplace®
Forbes Best-in-State Employer
Lead UX/UI Designer
PRIMARY PURPOSE OF THE ROLE : Conceptualizes and designs digital applications including website deliverables, programmatic campaigns, email, digital experiences for conferences and events, interactive experiences and digital experiences for external media. Delivers high-quality digital experiences and execution throughout the entirety of the project using digital strategy, customer engagement, and design-thinking to guide recommendations related to user experience and user interface. Partners with creative teams to think about the digital journey for our clients and customers and deliver digital experiences that drive through-put and performance.
ESSENTIAL RESPONSIBILITIES MAY INCLUDE
Creates user-friendly designs that improve the overall user experience.
Oversees user experience projects to support global marketing deliverables, ideas and solutions.
Creates strategic and compelling user experience design solutions that are visually engaging and on-brand to drive an optimized experience.
Manages execution of design projects and initiatives to deliver on-brand solutions that are based on best practices and meet the needs of the timeline requirements and works directly with other designers when needed.
Prepares wireframes and recommended digital touchpoints and tactics that are strategic, optimize the user flow, and incorporate the desired call-to-action and brand engagement.
Participates in brainstorming sessions, key milestone meetings and status meetings with the team to ensure alignment with strategic objectives and team/business priorities.
Stays up to date with industry best practices, tools, and digital experiences.
Ensures that user experience projects are accessible and follow WCAG guidelines (AA requirements).
Analyzes current applications and websites and weighs against industry best practices to determine the elevated user experience.
Produces and maintains digital assets library and templates for creating deliverables as a strategic driver of our digital standards.
Works independently with guidance from the creative director in complex situations.
Researches new design techniques and mediums and shares with internal creative agency and other designers to inform teams of new ways of working.
Designs and maintains prospect websites including overall experience, journey development, graphic development, regular site enhancements, and usability reviews based on analytics and insights of performance.
QUALIFICATIONS
Bachelor’s degree in UI/UX or graphic design, from an accredited college or university preferred.
TAKING CARE OF YOU
Career Development and promotional growth opportunities.
A diverse and comprehensive benefits offering including medical, dental, vision, 401K, PTO and more.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#remote #LI-TS1
Sedgwick is an Equal Opportunity Employer and a Drug-Free Workplace.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t>
  </si>
  <si>
    <t>https://www.indeed.com/viewjob?jk=44d14c4a3f2717d8</t>
  </si>
  <si>
    <t>Senior Software Engineer, Android</t>
  </si>
  <si>
    <t>Senior Software Engineer, Android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Android Software Engineer, you’ll have the opportunity to be on the forefront of driving a major transformation within Capital One.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
Responsibilities:
Develop Android client code solutions that deliver on Product Strategy and adhere to established engineering best practices, design guidelines and principles
Partner with Software Engineers, UX/UI, Quality Engineers, Product Owners/Analysts to deliver high performing quality customer experiences that are engaging, purposeful and powerful in their simplicity
Actively participate in all team agile ceremonies, contributing to ensure that all team commitments are delivered on time and of the highest quality
Be an active advocate of the mobile platform through both internal and external developer communities
Remain an active learner in all technologies related to mobile development (Kotlin, Swift 3rd party libraries, etc.)
Influence and contribute to group discussions and incorporate feedback/communication from the broader team
Mentor junior to mid-level members of the team
Actively engage with developers outside of the local sprint team across various disciplines (Android, iOS, APIs, Web, etc.)
Own and lead delivery of major components and platform needs in partnership with Senior Engineers and Architects
Consistently share best practices and improve processes within and across sprint teams
Identify technical obstacles early and work closely with the team to find creative solutions
Review pull requests and ensure adherence to Kotlin and other language idioms
Basic Qualifications:
Bachelor’s Degree
At least 3 years of professional software engineering experience (Internship experience does not apply)
At least 2 years of experience building Android applications
At least 2 years of experience with Kotlin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$173,000 - $197,400 for Principal Associate Senior Software Engineer; $173,000 - $197,400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</si>
  <si>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https://www.indeed.com/viewjob?jk=81838e05a736411b</t>
  </si>
  <si>
    <t>Senior Product Designer</t>
  </si>
  <si>
    <t>Contract type
Freelance
Location
Washington County, OR
Specialty
Retail
Salary
62.50
Remote
Yes
Reference
480892
Contact name
Meeka Diaz
Job description
Location: Remote – PST
Duration: 5 month contract
Pay: $62.50/hr
Who we’re looking for:
You’re the go-to designer on the team — taking ownership for every detail of the final design. You confidently apply your knowledge and craft, working independently on several projects at a time. You seek out opportunities to round out your skills and always present the thinking behind your work. You bring a wide-range of concepts to the table and are constantly pushing your team’s view of what’s possible.
Who you’ll work with:
The Consumer &amp; Enterprise Tools Team is driving the transformation of our clients product creation capabilities that fuel the brands consumer-led product pipeline. .
Responsibilities:
Designing incredibly polished work that represents the brand and product experience through visual comps, wireframes, flows and prototypes
Working closely and collaboratively with a cross-functional team of producers, product managers, project managers, engineers, researchers and fellow designers
Inspiring new ways of thinking and exploring the unknown using fresh approaches to design problems while applying your knowledge of standard methodologies and user-centered design principles to build simple, beautiful and seamless workflows
Helping develop design solutions using participatory and iterative techniques including user interviews, observation, usability testing, validation, and design thinking brainstorms and workshops
Rapidly iterating and refining design concepts — from initial briefing through final delivery
Helping establish a new, scalable vocabulary of components and paradigms for our clients internal capabilities — tied to the brands design system
Mentoring and providing helpful feedback to fellow designers and interns to uplevel their craft and skills
Evangelizing the brand and driving initiatives that strengthen our clients design culture internally
Qualifications:
6+ years of relevant experience with end-to-end digital product design with proven experience in visual and UX
A bachelor’s degree or any combination of education, training and experience in design, UX/UI design, human-computer interaction or a related field
Experience designing technology solutions that power enterprise capabilities at scale, such as project management systems, product and data visualization, and asset management and 3rd party plug-in solutions
A fascination with innovation and technology and a solid understanding of designing with and for 3D software. Preference for experience with Unreal Engine.
Strong understanding of product thinking, interaction design and execution
Ability to deliver high-quality, end-to-end design solutions that uphold the brands quality standards
Hands-on creative and systems thinker with strong UX/UI/IA design expertise
Demonstrated user-centric design approach and insights-based design process
Strong collaborator with product managers, engineers, writers, researchers and marketers
Solid design process and strong attention to detail
Experience working with consumer research and data
Proficient with design and prototyping tools such as Figma, Adobe CC, Principle and Keynote
Cross-platform design experience (enterprise tools, web, emails and more)
Ability to effectively communicate design intentions and establish the gravity around ideas
Ability to produce a holistic look and feel between all pieces of a large project
Experience launching software at scale in a fast-paced product organization
Fast-paced product organization
Recruiter
No Recruiter</t>
  </si>
  <si>
    <t>https://www.indeed.com/viewjob?jk=212fe887de1b0350</t>
  </si>
  <si>
    <t>UX Designer II (Remote - PA or East Coast, US)</t>
  </si>
  <si>
    <t>Ansys</t>
  </si>
  <si>
    <t>Canonsburg, PA 15317</t>
  </si>
  <si>
    <t>Requisition #: 15963
Our Mission: Powering Innovation That Drives Human Advancement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
Innovate With Ansys, Power Your Career.
Summary / Role Purpose
The User Experience Designer II creates easy and delightful experiences for users interacting with ANSYS products and services. The UX designer assesses the functional and content requirements of a product, develops storyboards, creates wireframes and task flows based on user needs, and produces visually detailed mockups. A passion for visual design and familiarity with UI trends and technologies are essential in this role, enabling the UX designer to bring fresh and innovative ideas to a project. This is an intermediate role, heavily focused on content production and communication. It is intended to expose the UX professional to the nuts-and-bolts aspects of their UX career; while building on presentation, communication, and usability aspects of the design role.
Key Duties and Responsibilities
Designs, develops, and evaluates cutting-edge user interfaces with increased independence
Reviews UX artifacts created by other UX team members
Utilizes prototyping tools and UX toolkits
May create, review, and manage submissions to development code streams with high quality
Creates and delivers usability studies
Communicates design rationale across product creation disciplines and personnel
Records usability/UX problems with clear explanations and recommendations for improvement
Works closely with product managers, development teams, and other designers
Minimum Education/Certification Requirements and Experience
BS or BA in Human-Computer Interaction, Design Engineering, or Industrial Design with 1-3 years’ experience or MS
Master-level expertise in design tools such as Figma, Sketch, Framer, Adobe XD, or similar
Solid understanding of responsive design, accessibility standards, and front-end technologies (HTML/CSS/JS).
Experience in the full development cycle for a software product, from ideation to shipment
Is detail-oriented and utilizes highly developed organizational skills including the ability to prioritize tasks and meet deadlines
Understanding of the software development process and ability to communicate well with software development teams
Preferred Qualifications and Skills
Certificate in HCI
Particular Experience with:
Modeling and simulation applications
Tools &amp; technologies for UI implementation (production level)
Contributing to and leveraging a design system to ensure consistency and efficiency in design
Tools &amp; technologies for UI implementation: Visual Studio Code, HTML, CSS, JavaScript frameworks
Screen-capture/editing/video-editing tools
Ability to:
Smoothly iterate on designs, taking direction, adjusting, and re-focusing towards a converged design
Think critically, identify pain points, and design creative solutions
Communicate succinctly and professionally via email, chat, remote meetings, usability evaluations, etc.
Prototype rapidly using any tools available
At Ansys, we know that changing the world takes vision, skill, and each other. We fuel new ideas, build relationships, and help each other realize our greatest potential. We are ONE Ansys. We operate on three key components: the commitments to our stakeholders, the behaviors of how we work together, and the actions of how we deliver results. Together as ONE Ansys, we are powering innovation that drives human advancement.
Our Commitments:
Amaze with innovative products and solutions
Make our customers incredibly successful
Act with integrity
Ensure employees thrive and shareholders prosper
Our Values:
Adaptability: Be open, welcome what's next
Courage: Be courageous, move forward passionately
Generosity: Be generous, share, listen, serve
Authenticity: Be you, make us stronger
Our Actions:
We commit to audacious goals
We work seamlessly as a team
We demonstrate mastery
We deliver outstanding results
INCLUSION IS AT OUR CORE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
WELCOME WHAT’S NEXT IN YOUR CAREER AT ANSYS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
CREATING A PLACE WE’RE PROUD TO BE
Ansys is an S&amp;P 500 company and a member of the NASDAQ-100. We are proud to have been recognized for the following more recent awards, although our list goes on: Newsweek’s Most Loved Workplace globally and in the U.S., Gold Stevie Award Winner, America’s Most Responsible Companies, Fast Company World Changing Ideas, Great Place to Work Certified (Belgium, China, Greece, France, India, Japan, Korea, Spain, Sweden, Taiwan, and U.K.).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
#LI-MS2
#LI-REMOTE</t>
  </si>
  <si>
    <t>https://www.indeed.com/viewjob?jk=9093e2e029bbbdf5</t>
  </si>
  <si>
    <t>Windows Presentation Foundation (WPF) C# Developer</t>
  </si>
  <si>
    <t>Applied Training Solutions, LLC</t>
  </si>
  <si>
    <t>WPF C# Developer
Remote
About the Role:
We are seeking a talented and experienced WPF C# Developer to join our team. The ideal candidate will have a strong background in developing desktop applications using Windows Presentation Foundation (WPF) and C#. Experience with ArcGIS and geospatial technologies is highly desirable. The incumbent will work with other members of the team in a well-developed Agile SCRUM process. The candidate may work alone or with team members to conceive, develop, prototype, test, and debug systems and product features. We are looking for an engineer who has a passion for code and a desire to learn new technologies while working on high-profile projects. Demonstrated proficiency in development technologies and the ability to work as a team player with little or no supervision. Good written and spoken communication skills are required. This position provides the candidate with a valuable opportunity to work with a skilled team in a variety of engineering and production roles.
Responsibilities:
Design, develop, and maintain WPF desktop applications using C# and .NET technologies.
Collaborate with UI/UX designers to implement user-friendly and visually appealing interfaces.
Integrate and optimize GIS functionalities, preferably using Esri's ArcGIS platform.
Develop and maintain software components, ensuring high performance and scalability.
Write clean, maintainable, and efficient code while following best practices.
Debug, troubleshoot, and enhance existing applications.
Work in an agile development environment and collaborate with cross-functional teams.
Requirements:
Proven experience as a WPF C# Developer with a strong understanding of MVVM architecture.
Proficiency in C#, .NET Framework, and .NET Core.
Experience with XAML for UI design and development.
Familiarity with GIS technologies, specifically Esri's ArcGIS API for WPF, is a plus.
Strong knowledge of software design patterns, OOP principles, and best coding practices.
Experience with RESTful APIs and web services integration.
Ability to work independently and as part of a team in a fast-paced environment.
Strong problem-solving skills and attention to detail.
Preferred Qualifications:
Knowledge of database technologies such as SQL Server or PostgreSQL.
Familiarity with DevOps practices, CI/CD pipelines, and version control (Git).
US Citizenship Required for this Position: Yes
Relocation Assistance: No
Job Type: Full-time
Salary: DOE
Applied Training Solutions, LLC is committed to hiring and retaining a diverse workforce. We are an Equal Opportunity Employer, making decisions without regard to race, color, religion, sex, national origin, age, veteran status, disability, or any other protected class. U.S. Citizenship is required for most positions.</t>
  </si>
  <si>
    <t>https://www.indeed.com/viewjob?jk=b2fbc10520f6494c</t>
  </si>
  <si>
    <t>Staff Frontend Engineer</t>
  </si>
  <si>
    <t>Interactive Resources Ir</t>
  </si>
  <si>
    <t>Location:
Los Angeles, California
Type:
Direct Hire
Job #10563
Salary:
$220000
Location Type: On-Site
We are seeking a highly skilled and experienced Senior Frontend Engineer to lead the development for us. As a Senior Frontend Engineer, you will be responsible for designing and implementing highly responsive user interfaces and delivering exceptional web and mobile experiences. You will work closely with our backend engineers, product managers, UX/UI designers, and other stakeholders to ensure seamless integration and a high-quality user experience.
Qualifications:
7+ years of professional experience in frontend development
HTML5, CSS3 (Sass/Less), JavaScript (ES6+), TypeScript, and responsive design principles.
Extensive experience with popular JavaScript frameworks/libraries like React, Angular, Vue.js, and state management (Redux, Vuex, etc.).
Proficiency with Git and workflows such as GitFlow.
An extensive portfolio of gorgeous web experiences which you owned from concept to launch, including substantial architecture design and contribution
A love of product design, fluid interfaces, and using exceptional products
Experience building pixel-perfect, robust, performant and accessible user interfaces on the web
Track record of providing mentorship and helping senior engineers accelerate their growth
Experience implementing complex UI with CSS, animation, orchestration and responsiveness
JavaScript fluency and experience with React
A dedication to learning and sharing ideas with your fellow engineers
Mastery of breaking down, discussing, and communicating abstract technical concepts</t>
  </si>
  <si>
    <t>https://www.indeed.com/viewjob?jk=7a9854978b8b5a38</t>
  </si>
  <si>
    <t>VP, UX Strategist – Health &amp; Wellness</t>
  </si>
  <si>
    <t>$110,000 - $185,000 a year</t>
  </si>
  <si>
    <t>Synchrony</t>
  </si>
  <si>
    <t>Chicago, IL 60290</t>
  </si>
  <si>
    <t>Job Description:
Role Summary/Purpose:
Synchrony’s User Experience Group empowers both customers and clients to meet their goals and aspirations with innovative product experiences. We leverage our expertise, methodologies and customer data to create simple and delightful experiences that fulfill user-centered journeys. We are powered by our supportive and collaborative UX team culture and enabled by Synchrony’s commitment to investing in user experience and creating engaging digital experiences. Our designers are given the guidance and autonomy they need to do the best work of their careers.
As a VP, UX Strategist at Synchrony, you will join Synchrony’s scaled agile teams and partner with CX, marketing, development, and process owners to conceptualize and develop engaging web, mobile, and tablet experiences for our strategically significant core customer-facing applications. The candidate will be responsible for leading the conceptualization and exploration of high-profile projects by collaborating with stakeholders, synthesizing competitive and research data, running design sprints, creating and presenting high-level designs and collaborating with user researchers, designers and programmers. Additionally, the candidate will act as a champion for user experience by providing thought leadership.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
Essential Responsibilities:
Apply design thinking methodologies with product owners and leaders to help shape product strategy, clarify requirements, and define and scope UX activities
Coordinate and drive collaboration with stakeholders from multiple departments to conceptualize and iterate on large-scale, high profile complex projects out in front of agile team rhythms
Organize &amp; facilitate design sprints and workshops to drive ideation and consensus
Engage with UX research to assist in initiating, planning and running tests and applying results to design
Review and incorporate competitive, market or user research data into strategies and designs
Present to and persuade executives, leaders and agile teams to accept UX strategy and recommendations
Ensure that all designs balance user needs with business objectives, partner requirements, and technical feasibility
Ideate on and champion new experiences
Work closely with channel designers during exploration and testing phases
Develop user flows, site maps, information architecture, wireframes, and prototypes of responsive web user interfaces (UI) as needed for handoff to channel designers
Act as an advocate for the end user’s experience
Collaborate effectively with remote team members and managers
Perform other duties and/or special projects as assigned
Mentor junior level designers, interns and/or BLPs
Bring a strong positive attitude to project and UX teams
Perform other duties and/or special projects as assigned.
Qualifications/Requirements:
Bachelor’s or associate’s degree in UI/UX, HCI, graphic design, psychology, marketing, information technology, or similar area. In lieu of degree, a High School Diploma/GED, related certification and 8+ years of related work experience.
Minimum of 6 years of experience in user experience, information architecture, user experience architecture, or interaction design
Strong understanding of user centered design, design thinking and related methodologies
Strong understanding of internet-based technologies and systems
Strong communication, time management, collaboration, and organizational skills
Expertise in modern design tools such as Figma, Adobe XD, Adobe Creative Suite and/or similar tools
Willingness to travel to Synchrony offices for team &amp; business meetings.
Desired Characteristics:
Master’s degree in UI/UX, HCI, graphic design, psychology, marketing, information technology, or similar area
Experience in a strategy or senior design exploration role
Experience working on agile teams
Experience working in eCommerce and/or Financial Industry
Experience identifying and conducting User Research and User Testing
Grade/Level: 12
The salary range for this position is 110,000.00 - 185,000.00 USD Annual and is eligible for an annual bonus based on individual and company performance.
Actual compensation offered within the posted salary range will be based upon work experience, skill level or knowledge.
Salaries are adjusted according to market in CA, NY Metro and Seattle.
Eligibility Requirements:
You must be 18 years or older
You must have a high school diploma or equivalent
You must be willing to take a drug test, submit to a background investigation and submit fingerprints as part of the onboarding process
You must be able to satisfy the requirements of Section 19 of the Federal Deposit Insurance Act.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Our Commitment: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
This starts when you choose to apply for a role at Synchrony. We ensure all qualified applicants will receive consideration for employment without regard to age, race, color, religion, gender,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 5pm Monday to Friday, Central Standard Time
Job Family Group:
Information Technology</t>
  </si>
  <si>
    <t>https://www.indeed.com/viewjob?jk=906e1b1b74295dc7</t>
  </si>
  <si>
    <t>AVP, Senior Mobile UX Designer</t>
  </si>
  <si>
    <t>$90,000 - $155,000 a year</t>
  </si>
  <si>
    <t>Stamford, CT 06901</t>
  </si>
  <si>
    <t>Job Description:
Role Summary/Purpose:
Synchrony’s User Experience Group empowers both customers and clients to meet their goals and aspirations with innovative product experiences. We leverage our expertise, methodologies and customer data to create simple and delightful experiences that fulfill user-centered journeys. We are powered by our supportive and collaborative UX team culture and enabled by Synchrony’s commitment to investing in user experience and creating engaging digital experiences. Our designers are given the guidance and autonomy they need to do the best work of their careers.
As a Senior Mobile UX Designer, you will join Synchrony’s scaled agile teams and partner with CX, marketing, development, process owners, UX researchers and Mobile UI designers to conceptualize and develop engaging native app experiences for our strategically significant core customer-facing applications. The candidate will work collaboratively throughout the entire design process of our mobile applications and services through initial discovery and research through to conceptualization and design to deliver on user-centered designs that deliver a world-class native mobile app experience. Additionally, the candidate will act as a champion for user experience by providing thought leadership and Native app design expertise. This role is responsible for designing and delivering modern native app UX designs for both iOS and Android experiences.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
Essential Responsibilities:
Apply design thinking methodologies with product owners and leaders to help shape product strategy, clarify requirements, and define and scope UX activities
Present to and persuade executives, leaders and agile teams to accept UX recommendations
Organize &amp; facilitate design workshops as needed
Ideate on and champion new experiences
Mentor junior level designers
Develop user flows, site maps, information architecture, wireframes, and prototypes of native app experiences
Lead the design review cycle, synthesize feedback, and close on design requirements independently
Engage with UX research to assist in initiating, planning and running tests and incorporating their results into design
Engage with business and IT owners in agile processes
Be a part of daily/weekly agile ceremonies, present work, and articulate rationales
Act as an advocate for the end user’s experience
Collaborate effectively with remote team members and managers
Perform other duties and/or special projects as assigned
Bring a strong positive attitude to project and UX teams
Qualifications/Requirements:
Bachelor’s or Associate Degree in HCI, graphic design, psychology, marketing, information technology, or similar area. In lieu of degree, a High School Diploma/GED, related certification and 6+ years of related experience.
Minimum of 3 years of experience in user experience, visual design, product design, or interaction design experience
Minimum of 1 year of experience in designing native mobile app user experiences
Strong understanding of user centered design, design thinking and related methodologies
 Effective communication, time management, collaboration, and organizational skills
Expertise in modern design tools such as Sketch, Figma, Invision, Adobe XD, Adobe Creative Suite and/or similar tools
Willingness to travel to Synchrony offices for occasional team &amp; business meetings
Desired Characteristics:
Bachelor’s or Associate Degree in HCI, graphic design, psychology, marketing, information technology
Experience working on agile teams
Experience working in eCommerce and/or Financial Industry
Deep fluency and understanding of iOS Human Interface Guidelines and Android Material Design guidelines
Experience identifying and conducting User Research and User Testing
Ability to work in low or high fidelity as needed
Grade/Level: 11
The salary range for this position is 90,000.00 - 155,000.00 USD Annual and is eligible for an annual bonus based on individual and company performance.
Actual compensation offered within the posted salary range will be based upon work experience, skill level or knowledge.
Salaries are adjusted according to market in CA, NY Metro and Seattle.
Eligibility Requirements:
You must be 18 years or older
You must have a high school diploma or equivalent
You must be willing to take a drug test, submit to a background investigation and submit fingerprints as part of the onboarding process
You must be able to satisfy the requirements of Section 19 of the Federal Deposit Insurance Act.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Our Commitment: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
This starts when you choose to apply for a role at Synchrony. We ensure all qualified applicants will receive consideration for employment without regard to age, race, color, religion, gender,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 5pm Monday to Friday, Central Standard Time
Job Family Group:
Marketing</t>
  </si>
  <si>
    <t>https://www.indeed.com/viewjob?jk=b9ebcb1c8565d109</t>
  </si>
  <si>
    <t>Senior &amp; Mid-Level UI Developer (React/Redux)</t>
  </si>
  <si>
    <t>Donato Technologies Inc</t>
  </si>
  <si>
    <t>Charlotte, NC 28105</t>
  </si>
  <si>
    <t>Greetings from Donato Technologies Inc.
We have an immediate opening with my client. If you are looking for a new project, please send me a copy of your updated resume
Job Title: Senior &amp; Mid-Level UI Developer (React/Redux)
Location: Charlotte, NC (2 Days Hybrid)
Type: Long-Term Contract
We are seeking two experienced UI Developers with expertise in React and Redux for a long-term contract opportunity in Charlotte, NC. The ideal candidates will have strong backgrounds in UI development, specifically in the context of investment banking applications. The position offers a hybrid work model, requiring on-site presence two days per week.
Responsibilities:
Develop and maintain user interfaces for investment banking applications using React and Redux.
Collaborate with cross-functional teams, including product owners, designers, and back-end developers.
Write clean, scalable, and efficient code while adhering to best practices.
Ensure the technical feasibility of UI/UX designs and optimize applications for maximum performance across various platforms and devices.
Troubleshoot and debug UI-related issues and perform code reviews.
Maintain and improve application performance and usability.
Participate in sprint planning and agile processes, ensuring timely delivery of projects.
Senior-Level Requirements:
15+ years of experience in UI development.
Extensive experience with React, Redux, and front-end technologies.
Strong background in investment banking or financial services applications.
Proficient in HTML, CSS, JavaScript, and related front-end technologies.
Ability to lead and mentor mid-level developers while maintaining high-quality standards.
Excellent communication and teamwork skills.
Mid-Level Requirements:
Less than 10 years of experience in UI development.
Proficiency in React and Redux.
Solid understanding of HTML, CSS, JavaScript, and related front-end technologies.
Familiarity with investment banking or financial services is a plus.
Strong problem-solving skills and attention to detail.
Ability to work collaboratively within a team environment.
Additional Information:
This is a hybrid position requiring 2 days on-site in Charlotte, NC.
Local candidates are preferred.
Long-term contract with the potential for extension
Jennifer Sampson
Technical Recruiter
.......................................................
DONATO TECHNOLOGIES, INC
12100 Ford Rd, #306, Dallas, TX 75234
Direct : (214) 738-0410
Email: jenny@donatotech.net
Web: www.donatotech.net
Flexible work from home options available.</t>
  </si>
  <si>
    <t>https://www.indeed.com/viewjob?jk=6baf4b583731dd53</t>
  </si>
  <si>
    <t>Responsibilities:
Collaborate with Engineering and perform QAs to ensure design quality. Under guidance, you’ll also contribute to visual designs by producing the visual language for a product.
Create wireframes, journey maps, user scenarios, and other design elements to support interaction design. You’ll also participate in product UX improvements by creating interaction models.
Take ownership of a sub-system from concept to delivery in conjunction with peers and under the guidance of senior team members. Understands the relationship between sub-system and overall product architecture to ensure all parts work well with the whole product. Facilitates the creative hardware product
Clearly communicate your work to peers and managers within your immediate team. Working alongside a senior team member, you will also create a compelling narrative for a specific product or feature.
Help creative team members, program managers, and developers define product features. You’ll participate in one study at a time as you help deliver product design results.
Help craft new design components and refine our design systems
Work directly with Program Managers, Engineers, and other product team members to deliver high quality Design work to be built and shipped to the world.
Qualifications:
Please include your portfolio link and attachment of your resume to your application.
Must have minimum 2+ years experience with UX design
Must have minimum 2+ years experience with Motion Design+ Visual design
Must have minimum 2+ years experience with design tools like Figma and Adobe.
Bachelor's Degree in Industrial Design, Product Design, Human Computer Interaction, or related field
o OR equivalent experience (e.g., experience using design thinking to solve problems).
o OR 2-4+ years of designing high quality digital product experiences end-to-end
Experience with industry standard design tools (Figma, Sketch, Illustrator, Photohop, After effects as examples)
Additional or Preferred Qualifications (PQs)
Master's Degree in Industrial Design, Product Design, Human Computer Interaction,
OR related field AND 1+ year(s) of relevant internship/work experience working in product
OR service design
OR Bachelor's Degree in Industrial Design, Product Design, Human Computer Interaction,
OR related field AND 2+ years of related work experience working in product
OR service design
OR equivalent experience (e.g., experience using design thinking to solve problems).
Experience designing for Mobile, Tablet, and Desktop / Motion Design skills / Visual Design / UX Design / UI / Design
WHAT WE HAVE TO OFFER:
Because we know how important our people are to the success of our clients; it’s a priority to make sure we stay committed to our employees and making Beyondsoft a great place to work. We take pride in offering competitive compensation and benefits along with a company culture that embodies continuous learning, growth, and training with a dedicated focus on employee satisfaction and work/life balance.
A competitive pay range of $60/hr- $62/hr (depending on experience).
Position Location: 100% Remote - US
15 days per year of Paid Time Off (PTO).
8 paid holidays per year + 1 floating holiday.
401(k) retirement plan with company match.
Eligible employees (and their families) are offered the following company-sponsored benefits: Medical, dental, and vision insurance, health savings account (HSA), short-term and long-term disability, employee assistance plan (EAP), and basic life and AD&amp;D insurance.
Eligible employees (and their families) are offered the following voluntary employee-funded benefits: Health care flexible spending account, dependent care flexible spending account, commuter benefits, voluntary accident &amp; critical injury coverage, voluntary long-term care coverage, and voluntary life and AD&amp;D insurance.
For remote positions, all candidates must complete a video screen with our corporate recruiting team.
Beyondsoft provides equal employment opportunities to all employees and applicants for employment and prohibits discrimination and harassment of any type with regards to race, color, religion, age, sex, national origin, disability status, genetics, veteran status, sexual orientation, gender identity or expression, or any other characteristic protected by federal, state, or local laws. This policy applies to all terms and conditions of employment, including recruiting, hiring, and the full employee lifecycle up through and including termination.
Overview:
WHO WE ARE:
Beyondsoft Consulting, Inc. is a leading technical solutions and consulting partner. We combine emerging technologies and proven methodologies to tailor elegant solutions that solve complex challenges and empower our customers to accelerate their business goals. For the past 25+ years we have been providing a broad range of high-quality IT services, including staff augmentation, business process outsourcing, custom software solutions, test automation, digital enablement, and other software engineering and digital transformation services.
WHAT WE’RE ABOUT:
We believe that collaboration, transparency, and accountability are the values that guide our business, our delivery, and our brand. Everyone has something to bring to the table, and we believe in working together with our peers and clients to leverage the best of one another in everything we do. When we proactively collaborate, business decisions become easier, innovation is greater, and outcomes are better.
Our ability to achieve our mission and live out our values depends upon a diverse, equitable, and inclusive culture. So, we strive to foster a workplace where people have the respect, support, and voice they deserve, where innovative ideas flourish, and where people can unleash their brilliance. For more information regarding DEI at Beyondsoft, please go to https://www.beyondsoft.com/diversity/.
POSITION SUMMARY:
Our Redmond-based client is looking for a Product Designer for an Onsite position in Redmond, WA.
As a Product Designer 2 in the Cloud Window Design team, you will be responsible for exploring, designing, prototyping, testing, and delivering best-in-class experiences across a wide range of business areas. You will work closely with engineers, product managers, and other designers to understand user needs, define design requirements, and iterate feedback. This opportunity will allow you to showcase your creativity, sharpen your design skills, and learn from some of the brightest minds in the industry. This role is based in Redmond, Washington.</t>
  </si>
  <si>
    <t>https://www.indeed.com/viewjob?jk=38db5e4be2f1c933</t>
  </si>
  <si>
    <t>Mobile Architect ( IOS /Android )</t>
  </si>
  <si>
    <t>alltake solution</t>
  </si>
  <si>
    <t>*Job Description:*
*Job Title: Mobile Architect*
*Experience: 10 yrs*
*Location: Northridge LA California*
*Work: 5 days in week from office*
*Job: Permanent Full Time Requirement*
*Responsibilities:*
*Overview:*
We are seeking a highly skilled and experienced Mobile Architect to lead our dynamic team in developing innovative mobile applications across Flutter, iOS, and Android platforms. The ideal candidate will be responsible for crafting robust mobile architectures that integrate seamlessly with both front-end and back-end systems, guiding our development teams, and ensuring that our mobile solutions meet high standards of quality and performance.
*Responsibilities*:
* Design and implement robust and scalable mobile architectures for a variety of applications, focusing on Flutter, iOS (Swift/Objective-C), and Android (Java/Kotlin).
* Lead and mentor a team of developers in the creation of high-quality mobile applications, ensuring best practices and coding standards are adhered to.
* Collaborate with product managers, UI/UX designers, and other stakeholders to translate business requirements into technical solutions.
* Oversee the full lifecycle of mobile application development, from concept and design through to testing and deployment.
* Evaluate and incorporate new technologies and tools to enhance the development process and end product.
* Ensure architectural integrity and consistency across various mobile platforms.
* Provide technical leadership in troubleshooting and resolving complex issues during the development and deployment phases.
* Prepare technical documentation and architectural diagrams to support development and guide future enhancements.
Qualifications:
* Bachelor’s or Master’s degree in Computer Science, Engineering, or a related field.
* Proven experience as a Mobile Solutions Architect or similar role, with a strong portfolio of released applications on both iOS and Android platforms.
* Expert knowledge of Flutter, Swift, Objective-C, Java, and Kotlin.
* Strong understanding of mobile app development lifecycles, UI/UX standards, RESTful APIs, and mobile security best practices.
* Excellent leadership and communication skills, with the ability to mentor and guide teams.
* Experience with Agile development methodologies.
* Strong problem-solving skills and the ability to optimize architectures for performance and scalability.
Job Type: Full-time
Pay: Up to $165,000.00 per year
Benefits:
* Dental insurance
* Health insurance
Schedule:
* Day shift
Work Location: In person</t>
  </si>
  <si>
    <t>https://www.indeed.com/viewjob?jk=af596f5e777d5bfc</t>
  </si>
  <si>
    <t>Zensar Technologies</t>
  </si>
  <si>
    <t>Why Zensar?
We’re a bunch of hardworking, fun-loving, people-oriented technology enthusiasts. We love what we do, and we’re passionate about helping our clients thrive in an increasingly complex digital world. Zensar is an organization focused on building relationships, with our clients and with each other—and happiness is at the core of everything we do. In fact, we’re so into happiness that we’ve created a Global Happiness Council, and we send out a Happiness Survey to our employees each year. We’ve learned that employee happiness requires more than a competitive paycheck, and our employee value proposition—grow, own, achieve, learn (GOAL)—lays out the core opportunities we seek to foster for every employee. Teamwork and collaboration are critical to Zensar’s mission and success, and our teams work on a diverse and challenging mix of technologies across a broad industry spectrum. These industries include banking and financial services, high-tech and manufacturing, healthcare, insurance, retail, and consumer services. Our employees enjoy flexible work arrangements and a competitive benefits package, including medical, dental, vision, 401(k), among other benefits. If you are looking for a place to have an immediate impact, to grow and contribute, where we work hard, play hard, and support each other, consider joining team Zensar!
You might really grab our attention if you can:
Design digital user interfaces or websites.
Develop and test layouts, interfaces, functionality, and navigation menus to ensure compatibility and usability across browsers or devices.
Communicate with network personnel or Web site hosting agencies to address hardware or software issues affecting Web sites.
Conduct user research to determine design requirements and analyze user feedback to improve design quality.
Create Web models or prototypes that include physical, interface, logical, or data models.
Design, build, or maintain Web sites, using authoring or scripting languages, content creation tools, management tools, and digital media.
Develop new visual design concepts and modify concepts based on stakeholder feedback.
Develop system interaction or sequence diagrams.
Write and edit technical documentation for digital interface products and designs, such as user manuals, testing protocols, and reports.
Write supporting code for Web applications or Web sites.
Zensar believes that diversity of backgrounds, thought, experience, and expertise fosters the robust exchange of ideas that enables the highest quality collaboration and work product. Zensar is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Zensar is committed to providing veteran employment opportunities to our service men and women. Zensar is committed to providing equal employment opportunities for persons with disabilities or religious observances, including reasonable accommodation when needed. Accommodations made to facilitate the recruiting process are not a guarantee of future or continued accommodations once hired.
Zensar does not facilitate/sponsor any work authorization for this position. All candidates must present valid authorization to commence new employment in the U.S. for Zensar.
Candidates who are currently employed by a client or vendor of Zensar may be ineligible for consideration.
Zensar values your privacy. We’ll use your data in accordance with our privacy statement located at: https://zensar.com/privacy-notice .</t>
  </si>
  <si>
    <t>https://www.indeed.com/viewjob?jk=cc2382e33a226c92</t>
  </si>
  <si>
    <t>UX Designer II</t>
  </si>
  <si>
    <t>HCSS</t>
  </si>
  <si>
    <t>Houston, TX
Development
Hybrid
Full-time
We’re HCSS. We’re a software company based in Sugar Land, TX and we provide innovative solutions for the construction industry that help streamline their operations. Our mission at HCSS is to help customers dramatically improve their business through our innovative, high-quality software and exceptionally helpful service while providing a great life for our employees. With this mission at the forefront of everything we do, we’re recognized as a pioneer and leader in our market and nominated the “Best Companies to Work for in Texas” 16 years in a row.
Interested not just in software but also the user behind it? If you are a creative, analytical problem-solver who loves delivering an awesome end-user experience, we’d love to talk to you about our User Experience (UX) Design opportunity. As a UX Designer II, you’ll be part of a UX team who collaborate with product managers, developers, various stakeholders, and end-users to create sleek, highly functional applications that “WOW” our customers. Supported by enthusiastic and creative UX design peers, you’ll also help develop standards for a consistent and effective user experience across a suite of integrated products.
At HCSS, our mission drives us to focus on a positive customer experience while maintaining an employee-centered work/life integration environment. Setting you up for success, here are some items you’ll be tackling to meet the objectives of this role.
ROLE RESPONSIBILITIES:
Take design stories from concept to completion with different Development teams across multiple products.
Design fully usable mock-ups and prototypes for web and mobile applications that back-end developers can take and run with.
Evaluate our web and mobile suite, identify UX/UI improvements or changes in HCSS products, and create solutions for them.
Create effective user interface applications with an emphasis on simplicity and consistency.
Lead or contribute to design discussions with peers or stakeholders.
Collaborate with product managers, development supervisors, quality assurance, developers, executives, and other UX designers on various design projects.
Contribute to and maintain our style guide and contribute to design system discussions. Proactively research and interview subject matter experts
and end-users to define concepts, expand on business requirements, and learn more about our users’ business problems.
WHO WE NEED:
Minimum Requirements
Relevant work experience as a UI/UX Designer or a similar role in researching and designing for software development
Ability to creatively design effective workflows or interaction designs as proposed solutions within constraints from business requirements, user needs, and company goals
Ability to identify and interview subject-matter experts, stakeholders, and users
Strong analytical, time management, and communication skills
Experience collaborating with teams
Ability to present design decisions to peers and stakeholders
Experience and well-developed skills in storyboarding, wireframing, interaction design, user flows, whiteboarding, mock-ups, and prototyping
A strong understanding of Web and mobile user experience design
A strong foundation of UX principles
Experience in designing clear user interfaces that intuitively guide the user
Ability to identify and troubleshoot UX/UI design issues
Portfolio of work showcasing ability to create effective user experiences as well as proficiency in UI and interaction design
Desirable Skills
Bachelor’s degree, formal training, or certifications in design, human-computer interaction, psychology, digital communications, or a related field is preferred but not essential
Proficiency in visual design and prototyping tools, e.g., Figma
Strong presentation skills
Experience in user or usability testing or other research methods
Working knowledge of HTML and CSS
Experience in copywriting and writing design specifications/documentation Experience with design systems or design libraries/components
Experience working in an agile environment
WHY WORK WITH OUR DEVELOPMENT DEPARTMENT?
Build products of real value. We work as partners with our customers from the construction industry by understanding their problems and offering modern technical solutions.
Freedom to fail. We focus more on someone’s strengths than their current title or role. People are encouraged to offer unexpected solutions that challenge the normal way of doing things.
Be a mentor and coach. We see every employee as worthy of investment, and we value people who can teach and motivate the team around them.
Work and fun. You are more than just the code you write. We foster an atmosphere where teams are frequently organizing activities and get-togethers.
BENEFITS &amp; PERKS:
Part of our mission statement is to provide a great life for our employees. We believe that happy employees make for a better company, so we take care of them. Here are a few of the perks we offer:
Flexibility for you to work in-office, hybrid or remote.
Medical and Dental Premiums.
On-site amenities including a covered basketball court, soccer field, 200-meter track, etc.
Dog-friendly campus.
401K with match.
Tuition reimbursement.
And more!
*For remote candidates, travel to our office may be requested</t>
  </si>
  <si>
    <t>https://www.indeed.com/viewjob?jk=50df757c4aead63b</t>
  </si>
  <si>
    <t>Angular Developer</t>
  </si>
  <si>
    <t>ravinitsolutions</t>
  </si>
  <si>
    <t>Early, TX 76802</t>
  </si>
  <si>
    <t>Angular JS Developer
Location: LiveOak, Texas (Onsite)
12+ Months Contract
Responsibilities
Delivering a complete front end application
Build reusable code and libraries for future use
Communicating with external web services
Optimize the application for maximum speed and scalability
Develop solutions that are functional in all major browsers and devices
Collaborate with other team members and stakeholders, including the UX designer and back-end developer
Adhere to the team's standards and best coding practices
Continuously work on self-improvement and look for avenues to improve the team
Skills and Qualifications
Professional communication skills
Technical expertise is essential, design skills are appreciated
Mastery of JavaScript, HTML 5, CSS 3, JavaScript, Bootstrap 4, Sass, Angular 6, and TypeScript.
6+ years of software development experience utilizing these UI Technologies with at least 2 years’ experience working with Angular JS.
Deep knowledge of Angular best practices and commonly used modules based on extensive work experience
Experience with Single Page Application frameworks and libraries such as Angular, jQuery, and Node.js
Creating self-contained, reusable, and testable modules and components
Working experience with Ionic and Cordova, and proficiency with building for mobile (mobile web apps or hybrid apps)
Solid experience in responsive design concepts and building responsive web applications using HTML, CSS, Bootstrap, Sass, and Less
Thorough understanding of the responsibilities of the platform, database, API, caching layer, proxies, and other web services used in the system
Validating user actions on the client-side and providing responsive feedback
Good understanding of asynchronous request handling, partial page updates, and Ajax
Experience with browser and device differences and limitations, and client-side performance
Experience in working in an Agile / Sprint based development environment
Experience with the following is a plus: MDBootstrap, Node/NPM, Webpack, Visual Studio Code, Git
Parvez
Email: parvez(at)ravinitsolutions(dot)com
Job Types: Full-time, Contract
Benefits:
* 401(k)
* Dental insurance
* Flexible schedule
* Health insurance
* Life insurance
* Paid time off
Schedule:
* Monday to Friday
Experience:
* Front-end development: 1 year (Preferred)
* CSS: 1 year (Preferred)
* Angular: 1 year (Preferred)
Ability to Commute:
* Early, TX 76802 (Preferred)
Ability to Relocate:
* Early, TX 76802: Relocate before starting work (Required)
Work Location: In person</t>
  </si>
  <si>
    <t>https://www.indeed.com/viewjob?jk=6a3184294b15f92c</t>
  </si>
  <si>
    <t>Senior Web Developer I</t>
  </si>
  <si>
    <t>PartnerCo</t>
  </si>
  <si>
    <t>Lehi, UT 84043</t>
  </si>
  <si>
    <t>Who Are We?
Partner.Co is a global health and wellness company that partners with independent Brand Partners to help people achieve a body, business, and lifestyle they love. Through a process we call Partnership Marketing, we provide Brand Partners with everything they need to build their business, including high-demand products in the wellness, fitness, skincare, and personal care spaces, plus logistics, operations, marketing, and more. Our Brand Partners build their business by referring people to the suite of Partner.Co products are rewarded with money, travel, recognition, and fun events.
Our Culture
Partner.Co has its Innovation Center in the heart of Silicon Slopes (Lehi, Utah) and has offices worldwide. Our global presence allows our corporate staff to work with different cultures as we collaborate and grow as one high-performing, energetic team. We cultivate a collaborative culture where we work hard together and have fun while we do it! No matter your role, your impact is noted, and all ideas are encouraged.
Job Summary
As a Senior Web Developer I, you are responsible for building web applications and supporting and maintaining a company’s websites and digital products. In your role you will implement design requirements and specifications into functional, user-friendly, and appealing high-quality web applications.
With your experience and skill set, as a Senior Web Developer, you will be responsible (along with other senior web developers) for designing infrastructure, developing processes and systems, and setting the standards our team uses to develop full-stack web applications.
In addition to your technical skills, as a senior web developer, you have the soft skills and the patience needed to
mentor and be a resource to other developers on the team. You enjoy mentoring and teaching others to help lift the skills and experience of the team as a whole.
Supervisory Responsibilities: None
Duties/Job Responsibilities:
Work with the development team to create high-quality web applications.
Architect and build robust web applications to support business needs.
Actively participate in system architecture discussions and technical design reviews to ensure scalability, reliability, and security.
Support and maintain existing websites, services, and tools by completing feature requests and resolving bugs and issues.
Follow QA processes to ensure quality.
Enforce clean code and excellent coding practices by conducting thoughtful code reviews.
Introduce and implement innovative techniques and technologies.
Self-manage completion of projects and work with project managers to meet deadlines.
Manage multiple tasks and timelines.
Develop designs into web applications with exactness.
Work with leadership to enhance the company’s websites and boost traffic to increase sales performance.
Required Skills/Abilities:
Strong interpersonal and communication skills, both verbal and written.
Strong attention to detail, problem-solving abilities, and creative thinking skills.
Strong ability to self-motivate and think analytically.
Demonstrated strong time management skills by consistently delivering projects on time.
Motivated to research and learn about new technologies and practices.
Set high standards of performance for oneself.
Education and Experience:
Bachelor’s degree in Computer Science, Web Development and Design, related technical field, or equivalent practical experience required.
Minimum of 5 years of experience in web software development.
Advanced knowledge of HTML/CSS, JavaScript, object-oriented PHP, Laravel PHP framework, and Perl.
Experience with JavaScript Frameworks such as Next, Vue, and React.
Solid understanding of common web database types (relational databases, NoSQL, Document, etc.).
Experience using and developing CI/CD pipelines for code releases.
Experience with version control utilizing GIT.
Proficient in API integrations, including working with RESTful APIs.
Experience with managing web server software such as Apache or Nginx.
Experience with using modern AI tools to improve and automate development workflows and processes.
Strong understanding of UI/UX design concepts, responsive design, and mobile-first design principles.
AWS experience/certifications are a major plus.
Proven experience teaching and mentoring in a development environment, especially in guiding junior developers.</t>
  </si>
  <si>
    <t>https://www.indeed.com/viewjob?jk=0621b8acf090298c</t>
  </si>
  <si>
    <t>Waters Corporation</t>
  </si>
  <si>
    <t>New Castle, DE 19720</t>
  </si>
  <si>
    <t>Overview: We are seeking a talented UX Designer to help define and shape the user experience for a complex new web application. The ideal candidate will collaborate closely with product teams to conduct user research, create wireframes and prototypes, and design intuitive interfaces that meet both user needs and business goals. Strong problem-solving skills and the ability to simplify complex workflows are essential. Experience with responsive design, usability testing, and iterative design processes is a plus. Typical tasks of the position include, but are not limited to:
Identify customer unmet needs and improvement opportunities through user and stakeholder engagement and research.
Collaborate with the UX design team to create user-centered experiences using UX artifacts like user flows, low-fidelity concepts, and high-fidelity prototypes.
Create and iterate on concepts, wireframes, and prototypes following best practices and incorporating common design assets.
Plan and execute user testing sessions with internal and external customers to gather generative and evaluative research.
Produce high-fidelity UI deliverables for engineering handoff and collaborate with engineering (eg., front-end developers and product owners) to ensure design quality in the final product.
The successful candidate will have a combination of knowledge, skills, and experience that would include the following:
Bachelor’s Degree in Design (graphic design, interaction design, visual communication design or related field).
5+ years of experience in a design role for digital products across multiple platforms (mobile, touchscreen, desktop).
Experience in complex system design, specifically web-based applications for data analysis (scientific domain experience a plus).
A portfolio of related work detailing work from prototype to developed product.
Fluent in design patterns and trends across digital platforms.
Experience developing and working within a design system.
Knowledge of the capabilities and limitations of HTML, CSS, JavaScript, and related technologies.
Proficiency with design and prototyping tools (eg Figma).
Solid communication skills and with the ability to articulate design ideas and gain consensus across a variety of stakeholders (organization management, product management, implementation teams, etc.).
Ability to scope design activities and workstreams, manage expectations of stakeholders, and work within deadlines.
Company Description:
Waters Corporation (NYSE: WAT), the world's leading specialty measurement company, has pioneered chromatography, mass spectrometry and thermal analysis innovations serving the life, materials, and food sciences for over 60 years. With approximately 8,000 employees worldwide, Waters operates directly in 35 countries, including 15 manufacturing facilities, with products available in more than 100 countries. Our team focuses on creating business advantages for laboratory-dependent organizations to enable significant advancement in healthcare delivery, environmental management, food safety, and water quality.
Working at Waters enables our employees to unlock the potential of their careers. Our global team is driven by purpose. We strive to be better, learn and improve every day in everything we do. We’re the problem solvers and innovators that aren’t afraid to take risks to transform the world of human health and well-being. We’re all in it together delivering benefit as one to provide the insights needed today in order to solve the challenges of tomorrow.
Diversity and inclusion are fundamental to our core values at Waters Corporation. It is our responsibility to actively implement programs and practices to drive inclusive behavior and increase diversity across the organization. We are united by diversity and thrive on it for the benefit of our employees, our products, our customers and our community. Waters is proud to be an equal opportunity workplace and is an affirmative action employer. We are committed to equal employment opportunity regardless of race, color, religion, sex, national origin, sexual orientation, age, marital status, disability, gender identity or protected Veteran status.</t>
  </si>
  <si>
    <t>https://www.indeed.com/viewjob?jk=d0659fbb089878fe</t>
  </si>
  <si>
    <t>UX Product Designer</t>
  </si>
  <si>
    <t>Petmed Express Inc</t>
  </si>
  <si>
    <t>Join our PetMeds/PetCareRX (“PETS”) team as the UX Designer and be a driving force in our digital retail success. At PetMeds, we're on a mission to transform digital experiences, making it easier and more enjoyable for pet parents to care for their furry family members. As a UX Designer, you’ll blend creativity with innovation to craft customer-focused solutions that simplify and elevate the shopping journey. You’ll work closely with our Product and Engineering teams, turning business goals and customer insights into polished, user-friendly designs. Throughout the design and development process, your keen design sense, technical curiosity, and determination will drive you to create experiences that delight beyond expectations.
This is a hybrid role. Must be able to commute to either our Delray Beach, FL or Lynbrook, NY corporate offices 3 days per week.
Key Responsibilities:
Create New Experiences (70%)
Dig Deep: Ask insightful questions to uncover the root causes of challenges, then translate those insights into intuitive, user-centered designs that align with business KPIs.
Stay Ahead: Identify unmet customer needs and monitor external trends to stay ahead of customer expectations.
Design with Purpose: Independently create sketches, concepts, wireframes, user flows, and prototypes that vividly showcase the customer journey.
Collaborate &amp; Innovate: Work hand-in-hand with cross-functional teams to tackle complex problems, using design thinking exercises to craft positive customer experiences.
Enhance &amp; Optimize: Analyze user feedback and behavior, refining designs to enhance the overall experience.
Test &amp; Learn: Conduct thorough user testing (qualitative and quantitative) to guide design decisions and resolve usability issues.
Be Proactive: Gather customer feedback from sources like TrustPilot, BBB, usability tests, A/B testing, and analytics to anticipate future needs.
Support Development Efforts (20%)
Design Beautifully: Create visually appealing, user-friendly designs that emphasize clarity, minimizing the need for written instructions.
Streamline Handoffs: Use our design system or create new components to ensure a smooth transition between design and development.
Focus on Precision: Deliver pixel-perfect specifications and develop user flows that connect multiple user stories seamlessly.
Craft Clear Microcopy: Write concise, helpful microcopy that aligns with users’ mental models and clarifies our products.
Engage Through Animation: Leverage interactive animations based on industry best practices to enhance user engagement.
Communication &amp; Presentation (10%)
Defend Your Designs: Clearly articulate and justify your design decisions, breaking down features into MVPs that deliver immediate value.
Foster Alignment: Effectively communicate across teams (Product, Data and Engineering) to ensure everyone is aligned and informed.
Partner with Precision: Work closely with the FED team to ensure design solutions are executed flawlessly.
Engage Leadership: Concisely communicate with eCommerce leadership to gather feedback and secure buy-in for design initiatives.
Qualifications:
Education &amp; Experience:
Experienced Designer: 6+ years in UX/UI design, with a strong portfolio that demonstrates your ability to apply core UX design principles (user flows, wireframing, visual design, prototyping) to create end-to-end experiences.
Skills &amp; Competencies:
Tool Proficiency: Expertise in tools like Figma, Sketch, Photoshop, Miro, Principle, etc.
Data-Driven: A history of using data to inform and drive design decisions.
Multitasker: Proven ability to prioritize and manage multiple projects in a fast-paced environment.
Effective Communicator: Strong communication skills, with experience directing teams to ensure alignment across departments (Merchandising, Product Management, Engineering).
Curious Problem Solver: Independent thinker with a keen attention to detail, always looking for ways to improve.
Personal Attributes:
Lead Courageously: Align personal values with PetMeds’ values, and demonstrate leadership in your role.
Collaborate Broadly: Build trust and foster cooperation, thriving in a team-oriented environment.
Customer Focus: Actively seek data-driven insights to better serve our customers.
Drive Growth: Set ambitious goals and execute plans with precision.
Cultivate Innovation: Challenge the status quo respectfully and explore new approaches to achieving our goals.
Benefits:
Competitive salary
Comprehensive health, dental, and vision insurance (and more)
Hybrid work options
Generous pet-related benefits and discounts
Professional development opportunities and career growth
Performance-based incentive awards
401k with company match
Paid parental leave, surrogacy, and adoption benefits
Unlimited Flex Time Off
Education Reimbursement Program
Working alongside a diverse group of collaborative and innovative team members
Opportunity for growth and development across several areas of the organization
PetMeds/PetCareRX (“Pets”) is an equal opportunity employer. We celebrate diversity and are committed to creating an inclusive environment for all employees.
Join us and help shape the future of our brand, creating memorable experiences for pet parent families everywhere!</t>
  </si>
  <si>
    <t>https://www.indeed.com/viewjob?jk=3f8345685016dfa0</t>
  </si>
  <si>
    <t>SpotOn: Product</t>
  </si>
  <si>
    <t>At SpotOn, we're helping restaurants and small businesses compete and win with flexible payment and software technology—backed by real people who really care. From seamless point-of-sale systems to integrated restaurant management solutions, every SpotOn tool is designed to help local businesses increase profits and create better experiences for their customers and employees.
Recently, SpotOn was:
Named one of Fast Company's Most Innovative Companies of 2024
Awarded Great Places to Work and Built In's Best Workplaces for the third year in a row
Selected as the Best Overall Restaurant POS by NerdWallet
Rated the top-rated point-of-sale (POS) for restaurants, bars, retail, and small businesses by Capterra users
We're committed to caring hard and moving fast so that we can continue to grow and make a positive impact together.
That's where you come in.
Senior UI/UX Designer
As a Senior UX Designer at SpotOn, you will apply your hybrid skill sets in visual design, design systems and interaction design to create compelling solutions informed by user research and analytics. You will focus on creating simple and innovative solutions that address merchants' and employees' needs for Restaurant and Retail businesses across the United States. These may include point-of-sale systems on handheld and station devices, customer-facing displays, kitchen displays, printers, kiosks, phone apps, system dashboards, reporting tools and more.
At SpotOn, we care deeply about the people who use our products. SpotOn UX designers act as customer advocates for users across a diverse array of market segments. The ideal candidate for this position has the ability to instill deep customer empathy into our decision-making. You will connect regularly with merchants through proactive, hands-on outreach to understand how they work and how our systems can improve their lives and businesses in order to create and recommend elegant, effective solutions from otherwise complex workflows.In this role, you'll invest your time and attention to the full end-to-end experience of the products we build. You'll collaborate daily with cross-functional partners in Product Design, Brand and Marketing, Product Management and Engineering teams to iterate, refine and present create compelling, world-class experiences for SpotOn products. You'll measure success through customer feedback, data, and competitive analysis, and you'll recommend easy and effective flows for our tools and products.
Design is integral to our success in building products that people love. At SpotOn, as a Senior UX Designer, you will provide design systems guidance and conceptualize UX ecosystems in meaningful ways that resolve key customer problems and elevate our product experiences, while modeling best practices and leveraging cutting-edge technology for your peers in our UX organization. You'll iterate rapidly, prototype concepts, and create compelling presentations that influence stakeholders and drive the customer experience forward.
On a daily basis, you will:
Drive creative and holistic design thinking for a diverse suite of web and mobile applications and devices. Experience leading design workshops and designing for Android is a plus.
Build strong relationships and clear communication channels with cross-functional partners to efficiently explore and implement user experiences that are customer-centric, cohesive, inclusive, and competitive in the market.
Advocate and be responsible for SpotOn users within a fast-paced environment, serving multiple stakeholders and balancing competing priorities.
Estimate, plan and track your UX projects and deliverables from inception to completion through iterative stages, optimizing for user experience quality and timely delivery of design specifications and assets.
Produce meaningful, comprehensive design documentation for information architecture, navigation, task flows, UI patterns and components for mobile, Web and touchscreen point-of-sale systems.
Apply strong foundational knowledge of visual design principles to your design solutions, working within the SpotOn design system and brand guidelines, and evolving the design system with strategic, scalable proposed contributions in collaboration with the Design System team.
Proactively participate in the planning and conducting of user research activities to gather customer insights and leverage data analytics and competitive analyses to inform your design decisions.
Proactively participate in group design reviews to receive and provide feedback to ensure high quality designs and great customer experience outcomes.
Work across Poland, Mexico and US time zones to collaborate and meet timelines.
What skill are we searching for?
5+ years of product user experience design with an accompanying UX-focused portfolio of work samples for web and mobile applications. Please be prepared to articulate the design challenge or problem that was solved and your design rationale behind your design choices, in addition to your design artifacts.
Excellent written and verbal communication skills in English – bonus for additional language skills.
Excellent communication, presentation, interpersonal, and analytical skills; the ability to communicate complex interaction concepts clearly and persuasively across different audiences and varying levels of the organization.
Experience designing for software product experiences from inception to launch.
Experience with design thinking frameworks, as well as translating UX research insights into inventive design solutions that address user needs/pains.
Experience with mobile-first product design and designing UX for consumer-facing and business-facing web and mobile applications.
Sharp attention to detail and thorough in design documentation.
Experience balancing product, development, and user-centered goals to help shape overall product strategy.
Effective in working across organizational boundaries to collaborate proactively with partners across Brand, Marketing, Product Management, Engineering and neighboring UX teams.
Expertise in industry standard design tools such as Figma, Adobe Creative Suite, etc. to produce design deliverables. Familiarity with user research tools is a plus.
Compensation:
Our base pay range is $130,000 -$170,000 for this role + RSUs.
Please note the salary range listed is just one component of a competitive compensation package which includes a company stock plan
Offers will be reflective of the candidate's location and experience.
Benefits:
At SpotOn, we put people above everything else. We're known for our innovative software and technology solutions, but we stand out because of the hard-working humans behind the tech. We can't take care of our clients without taking care of our employees first, and that's why we invest in you with a competitive benefits package which includes:
Medical, Dental and Vision Insurance
401k with company match
RSUs
Paid vacation, 10 company holidays, sick time, and volunteer time off
Employee Resource Groups to build community and inclusion at work
Monthly cell phone and internet stipend
Tuition reimbursement for up to $2,000 per calendar year to assist with your professional development
SpotOn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
SpotOn is an e-verify company.</t>
  </si>
  <si>
    <t>https://www.indeed.com/viewjob?jk=1c8a28d8af44069e</t>
  </si>
  <si>
    <t>FDC</t>
  </si>
  <si>
    <t>UX/UI Designer
Furniture.com, Atlanta
About Us
Furniture.com is a high growth consumer tech start up that is addressing fundamental challenges in the $200B US furniture space. The company is a B2B and B2C digital aggregator with a simple mission: To make finding furniture easy.
For consumers, we make it easy to find the right furniture by enhancing search and streamlining the end-to-end customer experience. For retail partners, we deliver a digital platform allowing them to expand their reach with a high-intent, high value furniture audience.
Furniture.com is growing fast. Our team is comprised of furniture experts (obviously) as well as world class technologists and brand builders. We come from a variety of walks of life and can be found either in Atlanta or in NYC. We are backed by the investment arm of one of Americas largest furniture retailers, although we are independent and proudly building a technology in service of the furniture industry and furniture shoppers.
About the Role:
The UI/UX Designer shapes unique, user-centric solutions and experiences. You have an eye for clean and artful design, possess superior UI skills, are able to translate high-level requirements into interaction flows and artifacts, and transform them into beautiful, intuitive and functional user interfaces. You are a dynamic team player, self-starter, creative thinker who has fun tackling complex problems at scale, and a strong relationship builder who thrives in a fast-paced environment.
Responsibilities
Create innovative digital design solutions and UI systems
Create responsive design and interaction guidelines, along with reusable component libraries, that ensure a cohesive user experience across web platforms that can be adapted for both iOS and Android apps.
Use and create wireframes, prototypes, style guides, and user flows to effectively communicate interactions, user and business goals
Produce design documentation and create expected deliverables: guides and style, design concepts, wireframes, mock-ups, interactive prototypes, interface guidelines
Constantly monitor top design trends and user-interface best practices to enrich the user-interface of a product or a solution
Collaborate with other designers within the team to solve design challenges and ensure a level of design consistency and coherence across the digital channel
Passion and understanding of D2C affiliate platform, including best practices for mobile, web and dashboard design
Qualifications
Skills
Experience in creating prototypes from wireframe tools, low and high-fidelity clickable simulations
Strong experience using Figma.
Experience with different platforms supports: Web (Desktop + Mobile), Native (Mobile + Tablet)
Good understanding of design systems
Experience with planning and conducting user research, user testing, A/B testing and rapid prototyping
Open to learning new ideas outside scope or knowledge skillset to span across UI design, strategy and testing
Creative ideas with problem solving mindset
Ability to work effectively in a team setting
Synthesizing abstract ideas into concrete design implications
Comfortable working with quick turnaround times and deadlines
Qualities
Passionate about resolving user pain points through great design
Strong sense of ownership of solution and not afraid to speak up to ensure the user angle is heard by the Product Owner
Open to learning new ideas outside scope or knowledge skillset to span across UI design, strategy and testing
Domain Expertise
Nice to have: Deep understanding of furniture industry
Nice to have: Marketing aggregator or affiliate platform marketplace experience
The company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
Brand: FDC
Address: 4004 Summit Boulevard NE Atlanta, GA - 30319
Property Description: FDC Brookhaven Office
Property Number: 01001-FDC</t>
  </si>
  <si>
    <t>https://www.indeed.com/viewjob?jk=b4da64a8b1489280</t>
  </si>
  <si>
    <t>$105,000 a year</t>
  </si>
  <si>
    <t>Sago</t>
  </si>
  <si>
    <t>We're a team of innovators, strategists, and problem-solvers dedicated to helping our clients connect human answers to business questions. With a culture that values collaboration, creativity, and personal growth, we're looking for a UX Designer ready to join us in making a real impact. We are SAGO. Passionate and inspired thinkers, who celebrate our wins. Vibrant Leaders who empower our colleagues and innovate the Market Research industry. Curious learners, constantly finding new ways to transform. Bold thinkers and doers who don’t do status-quo. Authentic team members who show up to work every day being ourselves, never afraid of new ideas or opinions, because we believe they matter.
As a global leader in market research and data solutions, Sago is committed to connecting human answers to business questions. The world is transforming, and Sago is continuously reaching new heights, redefining our solutions beyond our clients’ wildest expectations, and making it smarter, faster, and easier to gain insights that matter. We have done it for over 55 years with the brightest minds, and we are looking for more trailblazers who will help us pave new paths that connect our clients with audiences around the world.
We are looking for a creative and strategic UX Designer to join our product team to help us build best-in-class user experiences. In this role, you’ll work alongside the product team to enhance our existing interfaces while also shaping the user experience for new, cutting-edge products. This is an exciting opportunity to work at the intersection of market research and technology – collaborating with stakeholders, clients, and the development team to deliver intuitive, user-centered designs.
Responsibilities Include:
Create compelling user-centered designs alongside Product Manager by conducting user interviews, usability tests, and creating design workflows
Lead UX design efforts for new feature developments on our internal and external tools from concept to launch
Refine the UI/UX of client and end user facing systems to ensure a seamless experience for all users
Collaborate closely with product teams and internal staff to align on project goals and deliverables
Create wireframes, prototypes, and detailed design specifications to communicate ideas effectively to developers, stakeholders, and end users
Contribute to writing and refining user stories and UAC (User Acceptance Criteria) for design tasks
Maintain a cohesive design system to ensure efficiency and consistency across systems
Requirements
3-5 years of professional UX design experience, preferably with SaaS or digital products
Expertise in design tooling (Figma a plus), prototyping, UX research methods, and usability testing
Excelling in end-to-end product design, which includes user research, wireframing, prototyping, and visual design
Ability to learn our industry, users, and clients and empathize with their priorities and needs. Familiarity with market research tools or qualitative research is a plus.
A proven track record of solving complex design challenges
Self-motivated; comfortable working independently or as part of a team
Track record of successful remote work
Benefits
We are a remote-first company
Participate in our Health benefits plan &amp; 401k</t>
  </si>
  <si>
    <t>https://www.indeed.com/viewjob?jk=ed653c2b828fa237</t>
  </si>
  <si>
    <t>UI/UX Manager</t>
  </si>
  <si>
    <t>$61,000 - $95,000 a year</t>
  </si>
  <si>
    <t>Job Title: UI/UX Manager
Clearance Required: Public Trust
Work Location: Remote
Key Responsibilities:
Analyze database requirements of assigned projects.
Determine information needs, database relationships, attributes, data flow, storage requirements, and reporting capabilities.
Coordinate maintenance and changes to databases using knowledge of database management systems.
Test and implement changes or new database designs.
Write logical and physical database descriptions, including location, space, access method, and security requirements.
Provide direction to programmers and analysts to implement changes to database management systems.
Answer database-related questions and provide technical support.
Monitor databases and analyze data to identify trends and opportunities for improvement.
Stay updated on new technology designs and programs related to database management.
Incorporating customer feedback, usage metrics, and usability findings into design in order to enhance user experience
Developing and conceptualizing a comprehensive UI/UX design strategy
Investigating user experience design requirements for all projects assigned
Producing high-quality UX design solutions through wireframes, visual and graphic designs, flow diagrams and storyboards
Creating and helping to enforce adherence to style standards
Keep the mockups updated and improve features
Required Qualifications:
Education:
Bachelor's degree in a related field or equivalent years of work experience
Experience/Skills:
5+ years of UI/UX design experience with a portfolio showcasing a variety of digital work
Understanding of best practices and procedures for UX Design, concepts, wireframes and user flows
Must have experience with web accessibility standards and testing
Knowledge of UI design
Experience creating user-centered designs by understanding business requirements, and user feedback
Experience creating user flows, wireframes, prototypes and mockups
Experience translating requirements into style guides, design systems, design patterns and attractive user interfaces
Experience designing UI elements such as input controls, navigational components and informational components
Experience collaborating effectively with product, development, and management teams
Incorporating customer feedback, usage metrics, and usability findings into design in order to enhance user experience
Developing and conceptualizing a comprehensive UI/UX design strategy
Investigating user experience design requirements for all projects assigned
Producing high-quality UX design solutions through wireframes, visual and graphic designs, flow diagrams and storyboards
Creating and helping to enforce adherence to style standards
Keep the mockups updated and improve features
Preferred Qualifications:
Experience with Adobe XD and other design tools
Knowledge of responsive web design
Strong understanding of Scrum &amp; Kanban methodologies
Salary and Benefit Information:
The likely salary range for this position is $61,000- $95,000. This is not, however, a guarantee of compensation or salary.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and could fall outside of this range.
Application Deadline: March 28, 2025
Joining the Alpha Omega team entitles you to participate in all retirement benefits, plans of deferred compensation, health and insurance benefits, and other such benefits as set forth in the company’s policy and benefits manuals. See below, to name a few:
PTO including paid parental, military, and bereavement leave
Eleven (11) paid Federal holidays, five of which are floating holidays (as designated by the company’s holiday schedule each year)
Health and Dental Insurance (including 100% employer paid premiums for employee coverage under the HDHP health plan)
Life Insurance, STD/LTD term disability coverage, with employer paid premiums
401 (k) plan with a match that is 100% vested after you complete two years of service
FSA/DFSA/HSA flexible benefit plans
Annual Tuition &amp; Professional Development Reimbursement benefit
We regularly review our Total Rewards package to ensure our offerings are competitive and reflect what our employees have told us they value most.
Culture and Values:
Alpha Omega's Core Values are (H) harmony, (E) engagement, (A) accountability, (R) resourcefulness, and (T) tenacity - collectively they are an acrostic reminder of the values that guide the work we do. We have H.E.A.R.T.!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
Our Company:
Alpha Omega is an award-winning Federal IT Solutions provider. Since our inception in 2016, we have grown our revenues to $140 million and our employee population to almost 500 people located across the U.S.
At the heart of Alpha Omega’s mission lies a comprehensive approach to addressing the most critical domains shaping our world today. Through strategic partnerships and cutting-edge technology, the company is committed to delivering mission-enabling solutions that transcend boundaries and propel progress in key areas. We deliver mission-focused solutions in our domain areas of national security, foreign affairs and climate science leveraging our expertise in cybersecurity, data and AI, and digital modernization.
Our consistent growth has fostered a series of accolades including Inc. 5000 and Washington Technology’s Fast 50 awards for five consecutive years, Virginia Business Best Places to Work seven years in a row, and USA Today and Washington Post Top Workplaces.
Alpha Omega places significant emphasis on bolstering national security efforts in collaboration with key government agencies such as the Department of Homeland Security (DHS). Through our National Security domain, we provide innovative solutions and strategic partnerships, the company is committed to safeguarding America’s safety and prosperity. From implementing advanced cybersecurity protocols to strengthening critical infrastructure resilience, Alpha Omega’s contributions are instrumental in defending the nation against evolving threats. Furthermore, our dedication extends to protecting the interests of our service members within the Coast Guard, recognizing their integral role in the broader national security framework. This comprehensive approach underscores Alpha Omega’s unwavering commitment to ensuring the safety and security of the United States.
Climate science is integral to our national security strategy, as it provides crucial insights into environmental threats that can destabilize regions, exacerbate conflicts, and compromise vital resources essential for the safety and stability of our nation. Moreover, Alpha Omega recognizes the urgency of addressing climate change and its far-reaching implications. Through initiatives like the integration of advanced climate modeling within National Oceanic and Atmospheric Administration (NOAA) and supporting agricultural production and conservation efforts within the United States Department of Agriculture (USDA), the company actively contributes to the fight against climate crisis. By leveraging technology to drive sustainability and resilience, Alpha Omega underscores its commitment to preserving our planet for future generations.
In addition to its domestic endeavors, our Foreign Affairs domain is deeply engaged in navigating complex foreign affairs and promoting U.S. diplomacy on the global stage. Through collaboration with the U.S. Department of State and other international partners, the company advances national interests while fostering cooperation and mutual understanding. By leveraging technological innovation, Alpha Omega strengthens America’s position as a global leader and promotes stability in an increasingly interconnected world.
Alpha Omega Integration, LLC (Alpha Omega) is an Equal Opportunity/Affirmative Action Employer. All qualified applicants will receive consideration for employment without regard to race, color, religion, sex, sexual orientation, gender identity, national origin, disability, or veteran status, or any other protected class. We are committed to the development of a creative, diverse, and inclusive work environment. Black, Indigenous, and People of Color (BIPOC), LGBTQIA, women, people over 40, and differently abled individuals are strongly encouraged to apply.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</si>
  <si>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https://www.indeed.com/viewjob?jk=468fee59133fbcd6</t>
  </si>
  <si>
    <t>UI/UX Designer – Film &amp; Entertainment Tech</t>
  </si>
  <si>
    <t>Porter+Craig Film and Media</t>
  </si>
  <si>
    <t>Porter+Craig Film and Media is on a mission to redefine the digital landscape of the film and entertainment industry. We are a forward-thinking company integrating *AI, film distribution, and media production* to shape the future of storytelling.
*What You Will Do:*
* Design *intuitive, user-friendly interfaces* for web and mobile applications supporting our film and entertainment projects.
* Create wireframes, prototypes, and high-fidelity designs that translate *complex film distribution and production data* into *compelling, accessible visuals*.
* Work closely with *developers, film executives, and marketing teams* to enhance the user experience of our *internal systems, client dashboards, and public-facing platforms*.
* Incorporate feedback from stakeholders and iterate on designs to ensure the best possible user experience.
* Stay up-to-date on *emerging UI/UX trends*, particularly in *entertainment technology and AI-driven platforms*.
*Why Join Porter+Craig?*
✔ *Be at the Forefront of Innovation:* Work at the intersection of *film, AI, and media technology*, shaping new ways to experience entertainment.
✔ *Impactful Work:* Your designs will directly enhance the way stories are told, distributed, and monetized.
✔ *Creative Freedom:* While this is *not a full-time salaried position*, we offer *flexibility, creative control, and career growth opportunities* within the entertainment sector.
✔ *Industry Exposure:* Gain insider experience in the *film and media industry*, working with experienced professionals and groundbreaking projects.
✔ *Potential for Long-Term Collaboration:* We are looking for someone who can *grow with us* as we develop new digital products and expand our reach.
*Qualifications &amp; Experience:*
* *Proven UI/UX design experience* with a *strong portfolio* showcasing web and mobile designs.
* Proficiency in *Python*, *Figma, Adobe XD, Sketch, or similar tools*.
* Strong understanding of *design systems, user flows, and interactive experiences*.
* Experience with *data visualization and dashboard UI* is a plus.
* Familiarity with *AI-driven platforms, entertainment tech, or media distribution* is a major advantage.
* Strong *communication and collaboration skills*—ability to work with remote teams and present design concepts effectively.
*Compensation &amp; Work Structure:*
* *Part-time, contract, or project-based role* with flexible hours.
* *Compensation is negotiable* depending on experience, project scope, and involvement.
* *Opportunities for bonuses or revenue-sharing* may be available for high-impact contributions.
* Potential to transition into a *more permanent role* as we scale.
*Ready to Design the Future of Film?*
If you’re passionate about *storytelling, user experience, and digital innovation*, we want to hear from you. Help us craft intuitive platforms that support filmmakers, distributors, and audiences worldwide.
Apply now to start your adventure with Porter+Craig Film and Media.
Job Types: Part-time, Contract, Temporary, Internship
Pay: $1,200.00 - $3,223.55 per month
Compensation Package:
* 1099 contract
* Bonus opportunities
* Performance bonus
Schedule:
* Choose your own hours
* Monday to Friday
Work Location: Remote</t>
  </si>
  <si>
    <t>https://www.indeed.com/viewjob?jk=358dd37f52cbf917</t>
  </si>
  <si>
    <t>Web Developer I</t>
  </si>
  <si>
    <t>Utah</t>
  </si>
  <si>
    <t>Who Are We?
Partner.Co is a global health and wellness company that partners with independent Brand Partners to help people achieve a body, business, and lifestyle they love. Through a process we call Partnership Marketing, we provide Brand Partners with everything they need to build their business, including high-demand products in the wellness, fitness, skincare, and personal care spaces, plus logistics, operations, marketing, and more. Our Brand Partners build their business by referring people to the suite of Partner.Co products are rewarded with money, travel, recognition, and fun events.
Our Culture
Partner.Co has its Innovation Center in the heart of Silicon Slopes (Lehi, Utah) and has offices worldwide. Our global presence allows our corporate staff to work with different cultures as we collaborate and grow as one high-performing, energetic team. We cultivate a collaborative culture where we work hard together and have fun while we do it! No matter your role, your impact is noted, and all ideas are encouraged.
Job Summary
As a Web Developer I, you will be responsible for building web applications and supporting and maintaining Partner.co websites, services, and digital products. In your role, you will implement design requirements and specifications into functional, user-friendly, and appealing high-quality web applications.
Supervisory Responsibilities: None
Duties/Job Responsibilities
Work with the development team to create high-quality web applications.
Support and maintain existing websites, services, and tools by completing feature requests and resolving bugs and issues.
Learn and follow set department code standards.
Follow QA processes to ensure quality.
Create websites and applications that adhere to current web development standards.
Introduce and implement innovative techniques and technologies.
Self-manage completion of projects and work with project managers to meet deadlines.
Manage multiple tasks and timelines.
Develop designs into web applications with exactness.
Work with management to analyze website metrics and boost traffic to increase sales performance.
Required Skills/Abilities:
Strong interpersonal and communication skills, both verbal and written.
Strong attention to detail, problem-solving abilities, and creative thinking skills.
Strong ability to self-motivate and think analytically.
Demonstrated strong time management skills by consistently delivering projects on time.
Motivated to research and learn about new technologies and practices.
Set high standards of performance for oneself.
Education and Experience:
Bachelor’s degree in Computer Science, Web Development and Design, related technical field, or equivalent practical experience required.
Advanced knowledge of HTML/CSS, JavaScript, object-oriented PHP, Laravel PHP framework, and Perl.
Experience with JavaScript frameworks such as Next, Vue, and React.
Solid understanding of common web database types (relational databases, NoSQL, Document, etc.).
Experience with version control utilizing GIT.
Experience with using modern AI tools to improve and automate development workflows and processes.
Proficient in API integrations, including working with RESTful APIs.
Strong understanding of UI/UX design concepts, responsive design, and mobile-first design principles.
AWS experience/certifications are a major plus.
Remote Work Arrangement
Remote Work: We are looking for local Utah candidates who can work remote and come into the office from time to time. Must have an adequate home office setup with a quiet, distraction-free workspace, ergonomic chair, and high-speed internet access, along with the ability to work effectively from a remote location in a professional and organized environment and be familiar with remote communication tools such as video conferencing and collaboration platforms for virtual meetings and discussions.</t>
  </si>
  <si>
    <t>https://www.indeed.com/viewjob?jk=c8b5d7cedb26c024</t>
  </si>
  <si>
    <t>$88,200 - $163,800 a year</t>
  </si>
  <si>
    <t>Eagan, MN 55121</t>
  </si>
  <si>
    <t>Sr. UX designer
Are you passionate about the chance to bring your experience to a world-class company that is market-leading or both content and technology? If yes, we’re looking for you.
Join our team! As a Sr. UX designer you’ll work closely with product managers, content strategists, UI designers, developers and researchers to create an elegant customer experience. As a creator of bar-raising experiences, you inherently look for ways to remove the difficult and make complex experiences feel easy, intuitive and have a seamless flow that helps our customers feel empowered. You confidently make — and defend decisions while creating user-centered online experiences in an agile environment.
About the Role
As a Sr. UX Designer, you will:
Create and build – Rapidly iterate through journey maps, storyboards, user flows, sketches, wireframes, and other design artifacts to effectively communicate interaction and a dynamic content strategy. Have deep experience with responsive UI design methodology and processes (user-centered and iterative design). Create and maintain prototypes for UX research testing with industry leading tools.
 Be part of a collaborative team: Work closely with the UX Designers, Content Strategists, and UX Researchers in a collaborative team-oriented environment to create new products, features and functionality. Advocate for the user’s needs while developing features that align to the needs of the user.
Be an Effective Communicator: Share ideas, participate in peer-reviews, and exhibit strong listening skills. You justify and articulate design decisions during design reviews. You lead brainstorming and sketching sessions with product teams.
Be Curious &amp; Innovative: Continuously update yourself by learning and leveraging new technologies and best practices within the field of user experience in order to enhance our practices. Turn user research and usability feedback into easy-to-use solutions. Gather, analyze, and synthesize UX needs for complex product and user requirements.
About You
You’re a fit for this role if you have:
5-8 years design experience creating simple solutions for complex challenges
Experience in responsive design with case studies in your portfolio
Experience in complex application design
Experience with industry leading prototyping tools
Strong portfolio of work that illustrates your process, your level of craft and the results you have driven
Familiarity with Agile development
Confidence in working with strong, passionate, fast-paced team environment
Strong time-management, multi-tasking and prioritization skills
Critical thinking and problem-solving skills
Excellent written and verbal communication skills
BA/BS in graphic design, fine art, visual communications, HCI or related field (or equivalent industry training / experience)
Familiarity with: Web standards (W3C and 508) / best practices for interaction design and Accessibility
#LI-FZ1
What's in it For You?
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For any eligible US locations, unless otherwise noted, the base compensation range for this role is $88,200 - $163,800.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</si>
  <si>
    <t>https://www.indeed.com/viewjob?jk=621393177ea1d9c0</t>
  </si>
  <si>
    <t>Senior Product Designer - Workplace</t>
  </si>
  <si>
    <t>Morningstar</t>
  </si>
  <si>
    <t>Chicago, IL 60602</t>
  </si>
  <si>
    <t>About Morningstar
Morningstar brings inspired problem solvers together with one goal in mind—to help investors reach their financial goals. At our core, we’re one of the world’s top investment research and data companies. But where we set ourselves apart is how we use that data and research to serve diverse users. Our investment data and research enable us to deliver analytics and insights with a purely independent view, and then we leverage the latest in technology and design to deliver an array of solutions that best meet our users’ needs. This foundation of research, data, technology, and design uniquely positions us to provide a more complete set of services to investors all around the world—ultimately helping people make better decisions about their money or the money they manage for millions of people all over the world.
Our design culture
The Morningstar design team is dedicated to creating thoughtfully designed financial products and services so that people across the world can make the best investing decisions for themselves and their clients. We synthesize complex financial information into experiences that empower our users to deliver better outcomes. The design organization is made up of several disciplines—visual, UX, communications, content, and research—united to help each other, and the whole company, grow. We’re always seeking designers who are motivated, driven to deliver user-centered outcomes, and are equally committed to craft and compassion.
The role
Morningstar is looking for a Senior UI/UX Designer to support our Workplace design team. You’ll focus on improving and evolving products that help investors succeed. You will partner with product owners, engineering leads, leadership as well as other designers to deliver high-quality scalable solutions.
We’re looking for someone who is:
Open to working collaboratively with the product owners, designers, and engineers to make decisions on our products.
Making complex information understandable and formulating design concepts that are engaging, attractive, and user-friendly
Created high-fidelity prototypes with interactive transitions, visual specs, and other artifacts to communicate detailed design direction, as needed.
Interested in collecting, interpreting, and prioritizing the User testing data to better understand the customers needs.
Participate in user research and prototyping activities, such as helping with planning, production, and helping analyze the data.
Use design thinking to drive conversations around product goals and needs, while creating artifacts and presenting concepts using appropriate methods.
Create designs that are engaging and easily digestible for users
Always remain open to feedback.
Basic qualifications
Bachelor’s degree in Graphic Design, Digital Design, Communication Arts, Human-Computer Interaction, Industrial Engineering/Design, or a related field, or equivalent professional experience.
At least 5 years of relevant professional experience designing for software, web, and/or digital products.
A background UI/UX design, information architecture, product design, or similar design experience
An understanding of Visual, UX design principles, and user-centered design
Experience planning and conducting research activities, such as user interviews and usability testing
Experience working with design systems
Strong knowledge of Figma, Adobe design suite, Microsoft Office 365, and macOS preferred
Experience with Qualtrics (or similar) testing platform
Responsibilities
Collaborate with colleagues on all parts of the process, from discovery, definition, development, and delivery
Owning all parts of the design process on assigned projects.
Design and plan for product improvements/features while considering the future needs of our software.
Create wireframes, low-fidelity prototypes, task flows, and other artifacts to visualize and communicate design direction
Conduct, analyze, and communicate user research; these may include user interviews and
usability testing, etc.
How to apply
Please include a portfolio of work you're most proud of, so you can tell stories about your experience and impact. We're interested in your designs and want to understand how you work with a team to solve problems.
Compensation and Benefits
At Morningstar we believe people are at their best when they are at their healthiest. That’s why we champion your wellness through a wide-range of programs that support all stages of your personal and professional life. Here are some examples of the offerings we provide:
Financial Health
75% 401k match up to 7%
Stock Ownership Potential
Company provided life insurance - 1x salary + commission
Physical Health
Comprehensive health benefits (medical/dental/vision) including potential premium discounts and company-provided HSA contributions (up to $500-$2,000 annually) for specific plans and coverages
Additional medical Wellness Incentives - up to $300-$600 annual
Company-provided long- and short-term disability insurance
Emotional Health
Trust-Based Time Off
6-week Paid Sabbatical Program
6-Week Paid Family Caregiving Leave
Competitive 8-24 Week Paid Parental Bonding Leave
Adoption Assistance
Leadership Coaching &amp; Formal Mentorship Opportunities
Annual Education Stipend
Tuition Reimbursement
Social Health
Charitable Matching Gifts program
Dollars for Doers volunteer program
Paid volunteering days
15+ Employee Resource &amp; Affinity Groups
Base Salary Compensation Range
$80,457.00 - $136,761.00
Total Cash Compensation Range
$92,525.00 - 157,275.00 USD Annual
If you receive and accept an offer from us, we require that personal and any related investments be disclosed confidentiality to our Compliance team (days vary by region). These investments will be reviewed to ensure they meet Code of Ethics requirements. If any conflicts of interest are identified, then you will be required to liquidate those holdings immediately. In addition, dependent on your department and location of work certain employee accounts must be held with an approved broker (for example all, U.S. employee accounts). If this applies and your account(s) are not with an approved broker, you will be required to move your holdings to an approved broker.
Morningstar’s hybrid work environment gives you the opportunity to work remotely and collaborate in-person each week. While some positions are available as fully remote, we’ve found that we’re at our best when we’re purposely together on a regular basis, typically three days each week. A range of other benefits are also available to enhance flexibility as needs change. No matter where you are, you’ll have tools and resources to engage meaningfully with your global colleagues.
002_MstarAssocLLC Morningstar Investment Management LLC Legal Entity</t>
  </si>
  <si>
    <t>https://www.indeed.com/viewjob?jk=8a1c9d0d9ed4a95b</t>
  </si>
  <si>
    <t>Dallas, TX 75024</t>
  </si>
  <si>
    <t>UX Designer
Are you passionate about the chance to bring your experience to a world-class company that is market-leading or both content and technology? If yes, we’re looking for you.
Join our team! The UX designer you’ll work closely with product managers, content strategists, UI designers, developers and researchers to create an elegant customer experience. As a creator of bar-raising experiences, you inherently look for ways to remove the difficult and make complex experiences feel easy, intuitive and have a seamless flow that helps our customers feel empowered. You confidently make — and defend decisions while creating user-centered online experiences in an agile environment.
About the Role
As a UX Designer, you will:
Create and build – Work with team to iterate through journey maps, storyboards, user flows, sketches, wireframes, and other design artifacts to effectively communicate interaction and a dynamic content strategy. Have experience with responsive UI design methodology and processes (user-centered and iterative design). Create prototypes for UX research testing with industry leading tools.
Be part of a collaborative team: Work closely with the UX Designers, Content Strategists, and UX Researchers in a collaborative team-oriented environment to create new products, features and functionality. Advocate for the user’s needs while developing features that align to the needs of the user.
Be an Effective Communicator: Share ideas, participate in peer-reviews, and exhibit strong listening skills. You justify and articulate design decisions during design reviews. You assist in brainstorming and sketching sessions with product teams. Prepare UX documentation to be used by the development team.
Be Curious &amp; Innovative: Continuously seek opportunities for learning and leveraging new technologies and best practices within the field of user experience in order to enhance our practices. Turn user research and usability feedback into easy-to-use solutions.
About You
You’re a fit for this role if you have:
Basic qualifications:
3-5 years design experience creating simple solutions for complex challenges
Experience in responsive design
Experience with industry leading prototyping tools
Strong portfolio of work that illustrates your process, your level of craft and the results you have driven
Familiarity with Agile development
Confidence in working with strong, passionate, fast-paced team environment
Strong time-management, multi-tasking and prioritization skills
Critical thinking and problem-solving skills
Excellent written and verbal communication skills
BA/BS in graphic design, fine art, visual communications, HCI or related field (or equivalent industry training / experience)
Familiarity with: Web standards (W3C and 508) / best practices for interaction design and Accessibility
#LI-FZ1
What's in it For You?
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For any eligible US locations, unless otherwise noted, the base compensation range for this role is $70,000 - $130,000.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</si>
  <si>
    <t>https://www.indeed.com/viewjob?jk=a25505afa892e598</t>
  </si>
  <si>
    <t>Senior Manager, Software Engineering, iOS (People Leader)</t>
  </si>
  <si>
    <t>Posted Date
1/28/2025
Description
Senior Manager, Software Engineering, iOS (People Leader)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you’ll have the opportunity to be on the forefront of driving a major transformation within Capital One.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
What You’ll Do:
Develop iOS client code solutions that deliver on Product Strategy and adhere to established engineering best practices, design guidelines and principles
Partner with Software Engineers, UX/UI, Quality Engineers, Product Owners/Analysts to deliver high performing quality customer experiences that are engaging, purposeful and powerful in their simplicity
Actively participate in all team Agile ceremonies, contributing to ensure that all team commitments are delivered on time and of the highest quality
Be an active advocate of the mobile platform through both internal and external developer communities
Remain an active learner in all technologies related to mobile development (Swift, Kotlin, 3rd party libraries, etc.)
Influence and contribute to group discussions and incorporate feedback/communication from the broader team
Mentor junior to mid-level members of the team
Actively engage with developers outside of the local sprint team across various disciplines (Android, iOS, APIs, Web, etc.)
Own and lead delivery of major components and platform needs in partnership with senior engineers and Architects
Consistently share best practices and improve processes within and across sprint teams
Identify technical obstacles early and work closely with the team to find creative solutions
Review pull requests and ensure adherence to Swift and other language idioms
Grow and provide SME level leadership while managing a team of mobile developers
Basic Qualifications:
Bachelor’s Degree
At least 6 years of experience in software engineering (Internship experience does not apply)
At least 4 years of people management experience
At least 4 years of experience building iOS applications
At least 3 years of experience with Swift
Preferred Qualifications:
Master’s Degree
7+ years of people management experience
7+ years of experience building iOS applications
4+ years of experience with Swift
4+ years of experience in open source frameworks
2+ years of experience with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$245,900 - $280,600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Manager, Software Engineering, iOS (People Leader)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you’ll have the opportunity to be on the forefront of driving a major transformation within Capital One.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
What You’ll Do:
Develop iOS client code solutions that deliver on Product Strategy and adhere to established engineering best practices, design guidelines and principles
Partner with Software Engineers, UX/UI, Quality Engineers, Product Owners/Analysts to deliver high performing quality customer experiences that are engaging, purposeful and powerful in their simplicity
Actively participate in all team Agile ceremonies, contributing to ensure that all team commitments are delivered on time and of the highest quality
Be an active advocate of the mobile platform through both internal and external developer communities
Remain an active learner in all technologies related to mobile development (Swift, Kotlin, 3rd party libraries, etc.)
Influence and contribute to group discussions and incorporate feedback/communication from the broader team
Mentor junior to mid-level members of the team
Actively engage with developers outside of the local sprint team across various disciplines (Android, iOS, APIs, Web, etc.)
Own and lead delivery of major components and platform needs in partnership with senior engineers and Architects
Consistently share best practices and improve processes within and across sprint teams
Identify technical obstacles early and work closely with the team to find creative solutions
Review pull requests and ensure adherence to Swift and other language idioms
Grow and provide SME level leadership while managing a team of mobile developers
Basic Qualifications:
Bachelor’s Degree
At least 6 years of experience in software engineering (Internship experience does not apply)
At least 4 years of people management experience
At least 4 years of experience building iOS applications
At least 3 years of experience with Swift
Preferred Qualifications:
Master’s Degree
7+ years of people management experience
7+ years of experience building iOS applications
4+ years of experience with Swift
4+ years of experience in open source frameworks
2+ years of experience with Agile practices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$245,900 - $280,600 for Sr. Mgr, Software Engineering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245,900.00 - 280,600.00 Annual
Type
Full-time</t>
  </si>
  <si>
    <t>https://www.indeed.com/viewjob?jk=1bb8404cd7d72bd1</t>
  </si>
  <si>
    <t>Senior Software Engineer, Android (Bank Tech)</t>
  </si>
  <si>
    <t>Posted Date
1/27/2025
Description
Senior Software Engineer, Android (Bank Tech)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Android Software Engineer, you’ll have the opportunity to be on the forefront of driving a major transformation within Capital One.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
Responsibilities:
Develop Android client code solutions that deliver on Product Strategy and adhere to established engineering best practices, design guidelines and principles
Partner with Software Engineers, UX/UI, Quality Engineers, Product Owners/Analysts to deliver high performing quality customer experiences that are engaging, purposeful and powerful in their simplicity
Actively participate in all team agile ceremonies, contributing to ensure that all team commitments are delivered on time and of the highest quality
Be an active advocate of the mobile platform through both internal and external developer communities
Remain an active learner in all technologies related to mobile development (Kotlin, Swift 3rd party libraries, etc.)
Influence and contribute to group discussions and incorporate feedback/communication from the broader team
Mentor junior to mid-level members of the team
Actively engage with developers outside of the local sprint team across various disciplines (Android, iOS, APIs, Web, etc.)
Own and lead delivery of major components and platform needs in partnership with Senior Engineers and Architects
Consistently share best practices and improve processes within and across sprint teams
Identify technical obstacles early and work closely with the team to find creative solutions
Review pull requests and ensure adherence to Kotlin and other language idioms
Basic Qualifications:
Bachelor’s Degree
At least 3 years of professional software engineering experience (Internship experience does not apply)
At least 2 years of experience building Android applications
At least 2 years of experience with Kotlin
Preferred Qualifications:
3+ years of experience building Android applications
3+ years of experience with Kotlin
1+ years of experience in open source frameworks
1+ years of experience with Agile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$173,000 - $197,400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Software Engineer, Android (Bank Tech)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Android Software Engineer, you’ll have the opportunity to be on the forefront of driving a major transformation within Capital One.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
Responsibilities:
Develop Android client code solutions that deliver on Product Strategy and adhere to established engineering best practices, design guidelines and principles
Partner with Software Engineers, UX/UI, Quality Engineers, Product Owners/Analysts to deliver high performing quality customer experiences that are engaging, purposeful and powerful in their simplicity
Actively participate in all team agile ceremonies, contributing to ensure that all team commitments are delivered on time and of the highest quality
Be an active advocate of the mobile platform through both internal and external developer communities
Remain an active learner in all technologies related to mobile development (Kotlin, Swift 3rd party libraries, etc.)
Influence and contribute to group discussions and incorporate feedback/communication from the broader team
Mentor junior to mid-level members of the team
Actively engage with developers outside of the local sprint team across various disciplines (Android, iOS, APIs, Web, etc.)
Own and lead delivery of major components and platform needs in partnership with Senior Engineers and Architects
Consistently share best practices and improve processes within and across sprint teams
Identify technical obstacles early and work closely with the team to find creative solutions
Review pull requests and ensure adherence to Kotlin and other language idioms
Basic Qualifications:
Bachelor’s Degree
At least 3 years of professional software engineering experience (Internship experience does not apply)
At least 2 years of experience building Android applications
At least 2 years of experience with Kotlin
Preferred Qualifications:
3+ years of experience building Android applications
3+ years of experience with Kotlin
1+ years of experience in open source frameworks
1+ years of experience with Agile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$173,000 - $197,400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173,000.00 - 197,400.00 Annual
Type
Full-time</t>
  </si>
  <si>
    <t>https://www.indeed.com/viewjob?jk=bf612b168092127c</t>
  </si>
  <si>
    <t>https://www.indeed.com/viewjob?jk=0c7d7bbfe9750a68</t>
  </si>
  <si>
    <t>User Interface / User Experience Designer</t>
  </si>
  <si>
    <t>$86,860 - $144,760 a year</t>
  </si>
  <si>
    <t>Tricon Residential</t>
  </si>
  <si>
    <t>Tricon Residential is an owner and operator of a growing portfolio of more than 38,000 single-family rental homes in the U.S. Sun Belt and multi-family apartments in Canada. Our commitment to enriching the lives of our employees, residents and local communities underpins Tricon’s culture and business philosophy. We provide high-quality rental housing options for families across the United States and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For more information, visit Tricon Residential.
Job Description
The User Interface / User Experience (UI/UX) Designer will enrich residents’ lives by developing a comprehensive design strategy. Committed to excellence, they will produce high-quality solutions and intuitive elements. They will innovate, test, and collaborate to deliver tailored experiences. Conducting user research and creating appealing applications, they will always prioritize integrity. Their proficiency in data visualization and UX principles will elevate the team, leaving a lasting legacy in UI/UX design.
Essential Duties and Responsibilities include the following but are not limited to the job specifications contained herein. Additional duties or job functions that can be performed safely may be required as deemed necessary by supervisory personnel.
Investigating user experience design requirements for our suite of digital assets.
Developing and conceptualizing a comprehensive UI/UX design strategy for the brand.
Producing high-quality UX design solutions through wireframes, visual and graphic designs, flow diagrams, storyboards, site maps, and prototypes.
Designing UI elements and tools such as navigation menus, search boxes, tabs, and widgets for our digital assets.
Testing UI elements such as CTAs, banners, page layouts, page designs, page flows, and target links for landing pages.
Collaborating with the marketing team, and internal and external designers to ensure the creation and delivery of tailored experiences for the digital user.
Providing advice and guidance on the implementation of UX research methodologies and testing activities in order to analyze and predict user behavior.
Actively participating in conducting user research and evaluating user feedback.
Creating appealing and delightful experiences on consumer-facing applications.
Expertise in transforming intricate data into comprehensible visual representations for an enhanced user understanding.
Justifying design decisions with solid rationales based on UX principles, empirical data, and research.
Proficiency in creating all types of mock-ups, including high and low fidelity, wireframes, and click-through mock-ups.
Adhering to style standards on typography and graphic design.
Demonstrates the ability to design across multiple products, each with unique functions, while preserving the consistent look and feel of the brand.
Qualifications:
A portfolio of professional UI/UX design work for both web and mobile platforms.
Must possess a high level of empathy, with the ability to intuitively understand and address user needs.
Commitment to delivering value to users.
Effective time management skills to prioritize tasks, manage competing priorities, and meet deadlines in a dynamic environment.
Proficient in at least one of the design software tools such as Sketch, InVision, Figma, etc.
Self-starter with a strong work ethic and the ability to work independently as well as in a team environment.
Familiarity with web technologies (HTML, CSS, JavaScript) and frameworks (Angular, React, Vue, Ionic, etc).
Experienced or Willingness to learn Flutter and use FlutterFlow for interactive prototyping, building apps
Basic understanding of TypeScript and backend development.
Strong understanding of user-centered design principles
Human Interface Guidelines
Material design
Ability to adapt to new tools and technologies quickly.
Minimum Requirements:
BA/BS or combination of industry certifications and equivalent related work experience of 5 years or more
Excellent written and verbal communication skills.
Multi-tasking and time-management skills, with the ability to prioritize tasks.
High level of initiative and resourcefulness.
Passionate about technology and enriching the lives of customers.
Preferred Attributes:
Experience with mobile app development using Ionic &amp; Flutter, Dart.
Experience with usability testing and incorporating user feedback.
Creative problem-solving skills and attention to detail.
The candidate should possess a solid understanding of design thinking principles and methodologies.
Physical Demands:
The physical demands described here are representative of those that must be met by an employee to successfully perform the essential functions of this job, including:
Frequently required to sit; talk; and hear.
Occasionally required to stand; walk; use hands to finger, handle, or feel; reach with hands and arms; and stoop; kneel; or crouch.
Occasionally lift and/or move up to 10 pounds.
Vision abilities required by this job include close vision, distance vision and depth perception.
At Tricon, we are committed to creating a workplace where every individual is valued for their unique contributions, experiences, voices, and backgrounds. By embracing these principles, we aim to positively impact our business and the communities we serve, creating a lasting legacy where everyone can thrive.
Salary Range
Placement within this compensation range will be determined by the candidate's knowledge, experience and skills.
$86,860.00 - $144,760.00</t>
  </si>
  <si>
    <t>https://www.indeed.com/viewjob?jk=720d045908936066</t>
  </si>
  <si>
    <t>Senior UX/UI Designer and Developer – Equity-Based Role in an Innovative Startup</t>
  </si>
  <si>
    <t>Equal Tech Innovations</t>
  </si>
  <si>
    <t>*Job Title*: Senior UX/UI Designer and Developer – Equity-Based Role in an Innovative Startup
*About Us*
We are a team of 14 driven professionals working together across three companies: Equal Tech Innovations, United Disabilities, and Highway to Waves. Together, we’re building cutting-edge platforms, including *Ask Disabilities*, our AI-driven system designed to revolutionize accessibility and the way the world interacts with the disabled community.
This is an *equity-based role*—all current team members, including founders, are working for shares to build this company into something extraordinary. We are actively in talks with investors, but *we need you to help make this company worth something.* If you understand the startup journey and are ready to pour your expertise and dedication into creating something meaningful and valuable, we’d love to hear from you.
*Who We Need*
A *Senior UX/UI Designer and Developer* who will take charge of designing, mapping, and refining user experiences and interfaces across multiple platforms. You’ll be a key player in shaping the future of over 40 upcoming sites and projects, driving innovation, and increasing company value alongside the team.
If you’re passionate about startups, dedicated to meeting deadlines, and understand the importance of working as a team, this role is for you. However, if you’re here asking for upfront money, this isn’t the opportunity for you.
*Your Responsibilities*
* Map and design user experiences and interfaces for multiple platforms, ensuring an intuitive and cohesive design.
* Work closely with developers, AI specialists, and other team members to align designs with project goals.
* Translate user needs and business objectives into design solutions that enhance engagement and accessibility.
* Collaborate with the team to refine timelines, ensuring deadlines are met.
* Advocate for and apply user-centered design principles while aligning with the company’s mission.
* Contribute to increasing the value of the company and its projects, understanding that shares reflect your work’s success.
*Skills and Experience Required*
* Proven senior-level experience in *UX and UI design* and development.
* Proficiency with the following tech stack:
* *Next.js*, *React*, *TypeScript*, *HTML*, *CSS*, *JavaScript*
* Experience with *AI integration* and tools.
* Familiarity with *Flutter* and *Google frameworks/tools*.
* Strong design skills, with a portfolio that demonstrates innovation, accessibility, and creativity.
* Ability to work in a *team-first, family-oriented environment* with a startup mindset.
* Exceptional time management and the ability to self-motivate.
* Understanding of accessibility standards and user-centric design principles.
*What We Offer*
* *Equity-based compensation*—you’ll receive shares in the company. No salary will be paid initially.
* A collaborative, supportive, and passionate team environment that feels like family.
* The opportunity to work on *high-impact projects* that truly matter, including innovations in AI, accessibility, and social tech.
* A chance to be part of conversations with investors as we build something extraordinary and grow with a team of experienced professionals.
*Important Notes*
* This is *not a salaried position at this time*. If you’re not comfortable working for equity during the startup phase, this isn’t the role for you.
* We’re looking for people who can *see the potential* of this company and are willing to help make it a success.
*Join Us – Empower Possibilities and Shape the Future.*
Job Type: Part-time
Pay: From $1.00 per hour
Expected hours: 12 – 20 per week
Compensation Package:
* Employee stock ownership plan
* Stock options
Work Location: Remote</t>
  </si>
  <si>
    <t>https://www.indeed.com/viewjob?jk=21aeee83cd379325</t>
  </si>
  <si>
    <t>LA Clippers</t>
  </si>
  <si>
    <t>We are looking for a Web Developer to leads the day-to-day operations of LA Clippers websites and mobile applications, and other company digital platforms as assigned. The position requires the applicant to be proficient with modern web development technologies. The ideal candidate will have a solid understanding of content management systems and be proficient in WordPress, HTML, JavaScript and CSS, particularly a Javascript code base running on Nodejs, Vuejs, and Reactjs. This position would manage one or more associates so previous management experience is helpful.
This is a full-time role based in Inglewood, CA and is eligible for our competitive benefit offering including medical, dental, vision, 401(k) plan with company contribution, Well-Being Allowance, and more. Due to the nature of this industry, the candidate must be available to work a flexible schedule including weeknights, weekends, and holidays to cover high profile concerts and NBA games.
What You Will Do
Own the strategy and development of LA Clippers website and app infrastructure
Understand our fans and how they interact with our ecosystem and provide recommendations on the best approach to maximize engagement with our fans
Collaborate with internal stakeholders across multiple departments and support their website / app needs
Thought partner within the Marketing Department and help craft the way we launch our Marketing tentpoles throughout the season
Conceptualize, design and code responsive websites and pages
Build clean and valid code for modularity and reusability
Integrate data from various back-end services, databases and APIs
Manage workflow and prioritize web projects to meet business needs
Build sites to work across browsers and device platforms (desktop, tablet, smartphone)
Collaborate with product managers to brainstorm and implement user-friendly site pages
Update content platforms as needed
Builds partnerships and works collaboratively with others to meet shared objectives
Manage web associate(s)
Other duties as assigned
Your Background, Skills and Qualifications
Given the seasonality of sports, candidates should be available to work nights and weekends as needed / per the NBA schedule
Proven working experience in web programming
Proficient with Git, Nodejs, Vuejs, Reactjs, TailwindCSS, Creative Cloud Apps, HTML5, CSS3, JavaScript, Testing/Debugging are necessary
Experience with WordPress, Linux, Native app development, SEO, and Ad Management are beneficial
Management background is preferred
Knowledge of current Internet standards, including cross-browser styling and optimizations
Knowledge of UI/UX best practices
Superb attention to detail and high quality of work
Demonstrated dedication with the ability to lead projects from origin through execution.
Ability to learn, contribute and thrive in a fast-growing, dynamic environment.
Effective interpersonal skills, both oral and written.
Self-starter and entrepreneurial spirit with hands-on approach towards business.
About Intuit Dome:
Opening in August 2024, Intuit Dome is the new home of the LA Clippers and will host hundreds of sporting events and concerts each year. Located in Inglewood, Calif., Intuit Dome is built different - it will redefine fans' expectations for live experiences and change the music landscape in Los Angeles.
Set to host the 2026 NBA All-Star game, Intuit Dome is over 1 million square feet and features our team training center, business operations offices, five full-sized basketball courts, an 80,000 square foot outdoor plaza and a double-sided Halo Board composed of more than an acre of LED.
Compensation
The range for this position is $110,000 - $125,000 annual compensation. Compensation package offered will be based on multiple individualized factors, including a candidate's job-related knowledge, skills, and experience.
Benefits and Perks
We offer a competitive benefits program, including:
Medical, Dental and Vision plans
401(k) plan with company contribution
Wellbeing Allowance of up to $1,000 per year
Financial Education and Wellness Program, including access to Certified Financial Planners
Paid vacation and sick time
Paid parental leave
Flexible Spending Accounts (Medical and Dependent Care)
Company-paid Long Term Disability insurance
Company-paid Life and AD&amp;D Insurance
Voluntary Life Insurance options for employee, spouse and children
Employee Assistance Program
Mind health support via Modern Health and Headspace
Fertility and Family Planning Assistance via Carrot
The LA Clippers are a proud equal opportunity employer. It is our desire and intent that all employees enjoy a professional business working environment that is free from discrimination and harassment. We will ensure that individuals with disabilities are provided reasonable accommodation to participate in the job application or interview process, to perform essential job functions, and to receive other benefits and privileges of employment.
Qualified applications with arrest or conviction records will be considered for employment in accordance with the Los Angeles County Fair Chance Ordinance for Employers and the California Fair Chance Act.
To view our employment privacy policy, please visit https://www.nba.com/clippers/california-employment-privacy-policy</t>
  </si>
  <si>
    <t>https://www.indeed.com/viewjob?jk=af9b59e15425d6b7</t>
  </si>
  <si>
    <t>UX Engineer (User Experience)</t>
  </si>
  <si>
    <t>Atlas Technologies Inc</t>
  </si>
  <si>
    <t>North Charleston, SC 29406</t>
  </si>
  <si>
    <t>Atlas Tech, a rapidly expanding company supporting the US Military and other Government entities, is seeking a passionate, flexible, motivated team player to join our group of highly motivated professionals. If you are comfortable in fast paced environments, can think on your feet, and excel in team-based collaborative efforts, then this may be the right fit for you. Atlas Tech is seeking a User Experience (UX) Engineer for an effort to provide systems engineering and integration of Naval Messaging software systems.
This is an Onsite position located in beautiful, North Charleston, SC
You Will:
Develop and maintain overall style guidelines for UI elements within each application, consistent with Department of Defense and US Navy standards
Create workflow design documentation (including wireframes, mock-ups, and/or interactive prototypes) for desktop applications and web sites, ensuring designs are user-centered, accessible, and align with mission goals
Consult with UI developers to account for UI framework technical capabilities (and limitations) in proposed designs
Communicate design ideas and prototypes to stakeholders to receive user buy-in prior to development team implementation
Work with program technical leadership and development teams to decompose designs for phased/iterative implementation
Collaborate with development and test teams throughout sprints to validate intended output
Conduct user research and usability testing to gather feedback and iteratively improve existing system designs
Assist program technical leadership with system requirement capture, analysis, and tracking
Stay updated on the latest UX trends, tools, and technologies
You Have:
U.S. Citizenship
A minimum of a Department of Defense (DoD) Secret level Security Clearance or be able to obtain an interim security clearance prior to hire date
Bachelor’s degree in UX Design, Human-Computer Interaction, Computer Science, or a related field.
Minimum of five (5) years of experience in a UX design or front-end development role
Proficiency in the use of design tools such as Sketch, Figma, or Adobe XD
Proficiency in modern software design patterns
Strong documentation and oral communication skills to clearly communicate with all levels of users, engineers, managers, and organizations
Ability to work with others in a highly collaborative environment
Self-Motivated, strong work ethic and commitment to quality
Ability to multi-task and balance multiple goals and priorities
Experience with leading and mentoring junior staff while fostering a collaborative and productive work environment
10+ years of IT experience
DoD 8140\8570 Certifications to be qualified as an Information Assurance Technician (IAT) Level II. Obtain Sec+ Certification within 6 months of hire
We’d be Impressed if You Had:
A Bachelor's degree or higher in computer science or engineering
Experience with Git, familiarity with GitLab, GitLab Pipelines, Artifactory, Confluence and Jira
Knowledgeable with integrated development environment (IDE, Visual Studio Code) for GIT management and code revision
Experience with programming/scripting languages (Bash\Python\HTML\JAVA)
Experience with developing robust, standardized development environments for teams of developers that integrate custom tools and automated testing capabilities
Experience with Test Driven Development.
Experience creating and managing services in AWS or Azure
Experience with Satellite
Experience with VMWare virtual infrastructure
Experience with Linux administration and BASH scripting
Certified ScrumMaster Certification
Red Hat Certified Specialist in Ansible Automation
Red Hat certification in OpenShift
Microsoft certification (i.e., MCIT, MCSA, MCSE, etc.)
Linux\Red Hat certification (Linux+, RHCE)
Certifications: Scrum\Agile, CISSP, SANS, ITIL, PMP
Want to hear more? Read on to see what our Team Members say about their experience:
“Atlas Tech has the culture, trust, and fairness that you expect of the best of communities. I feel lucky to be part of their amazing journey of growth as a standout organization.” - Syed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
Atlas Tech offers a competitive salary, generous benefits package, and an opportunity to make a positive impact in your own community.</t>
  </si>
  <si>
    <t>https://www.indeed.com/viewjob?jk=919f2a33616ea9b9</t>
  </si>
  <si>
    <t>Senior UX UI Designer- North America</t>
  </si>
  <si>
    <t>Accelerated Focus</t>
  </si>
  <si>
    <t>At Accelerated Focus, we foster a diverse and inclusive culture that drives new ideas and teamwork, enabling us to provide a fantastic experience for our customers.
We focus on solving business challenges with low-code, delighting employees, and fostering partnerships with organizations looking to grow and transform, because we don’t just build apps – we build businesses.
We embrace a culture of mutual respect, collaboration, active listening, and unwavering support, uniting our teams and the broader company for collective success. We love having fun at work and know that translates to quality service, passionate employees, and happy clients.
We offer competitive salaries, excellent benefits, and the opportunity to work with colleagues all over the world. Accelerated Focus is an OutSystems Premier Partner, and the entire team works remotely, allowing us to attract the top talent everywhere.
We are building our Design team, looking for an experienced and talented Senior UX UI Designer
This role is ideal for someone who excels in navigating evolving situations and enjoys the opportunity to help shape processes and drive design direction. You'll take ownership of your work, lead design efforts, and contribute to the continuous growth of our design practice.
As a Senior Designer, you’ll play a pivotal role primarily in working as a designer on projects, but also in shaping how we work. We’re looking for someone who can work both independently and collaboratively, building and refining designs and constantly seeking better ways of doing things. You will be a champion for design and be part of realizing a vision that aligns with the broader purpose and values of the company.
Major Accountabilities
Design Delivery (UX)
Research: Lead user and business research activities such as interviews, workshops, and process analysis in alignment with strategic objectives. Collaborate with stakeholders to define and build alignment on goals, methodology, and approach
Solutioning: Apply design thinking methodologies, tools and techniques to solve complex design challenges. Collaborate closely with cross-functional teammates to integrate design solutions into overall project strategy
Prototyping: Oversee the creation and refinement of user workflows and wireframes to validate the structure and functionality of the application
Testing &amp; Validation: Plan for and conduct user validation efforts such as usability testing to gather insights on opportunities for enhancements. Refine and iterate on designs accordingly, promoting continuous improvement.
Requirements: Support an agile and user centred approach to gathering, validating and documenting business and user requirements through tools like process flows, personas, and user journey maps
Design Delivery (UI)
Visual Design: Drive the creation of visual interfaces aligned with design standards that reflect innovation and creativity. Ensure designs are both aesthetically pleasing and also effectively communicate the desired user experience.
Standardization: Lead the development and maintenance of design systems, ensuring scalability and consistency across applications
Dev Alignment: Work closely with front-end developers, providing guidance to ensure alignment between design and development implementation. Conduct regular reviews to ensure the final product aligns with the intended design and experience
Teamwork
Collaboration: Foster strong collaboration within the project team, serving as a design authority to ensure a unified vision. Facilitate cross-functional workshops and ideation sessions to promote collaborative problem solving
Communication: Effectively communicate to internal and external stakeholders design concepts and vision within projects, but also strategically around the purpose, mission and value proposition of design more broadly
Mentorship: Mentor and guide junior team members, facilitating knowledge sharing and nurturing the growth of the design team
 Continuous Improvement
People: Support and shape learning initiatives for personal and the team development
Process: Innovate and refine design processes, aiming for continuous improvement in efficiency and effectiveness
Design Excellence
Shaping Process: Contribute to the evolution of the overall design practice, shaping and implementing best practices, principles, and frameworks
Design Evangelism: Identifies opportunities and supports efforts to educate, promote, and sell our design services and the value they deliver
Knowledge, Skills and Abilities
In-depth knowledge of advanced UX/UI design principles
Expertise in industry-standard design frameworks and methodologies
Strategic thinking for aligning design efforts with overarching business goals
Advanced verbal and written communication skills for articulating complex design concepts
Strong facilitation skills to effectively lead workshops
Proficiency in utilizing a wide range of design tools (eg. Figma, Miro)
Understanding of agile principles and their strategic application in the design process
Leadership skills for guiding and mentoring junior team members
Comfortable building processes and frameworks from scratch
Strong problem-solving skills with a hands-on, roll-up-your-sleeves mentality
Commitment to design excellence through innovation, and continuous improvement
Qualifications
Post secondary degree in design, related field or equivalent experience
5 plus years of successful experience in UX and UI design
Demonstrated experience applying advanced UX/UI design principles
Proven expertise in the application of industry-standard design frameworks and methodologies
Proven ability to work in an evolving, fast-paced environment with minimal guidance
Track record of successfully utilizing a wide range of design tools
Documented experience in leading effective workshops
Evidence of strategic thinking that has positively impacted design efforts and business goals
ZkRSTYX3rX</t>
  </si>
  <si>
    <t>https://www.indeed.com/viewjob?jk=bb3f66119b1500aa</t>
  </si>
  <si>
    <t>Software Development Specialist 2 - UI/UX Designer</t>
  </si>
  <si>
    <t>$35.31 - $51.84 an hour</t>
  </si>
  <si>
    <t>State of Ohio Jobs</t>
  </si>
  <si>
    <t>Under general direction, collaborates with DCY cross-functional teams (product managers, developers, and other stakeholders) to define and implement innovative design solutions; works closely with product managers, business analysts, developers, engineers and other stakeholders to translate design concepts into functional products; conducts user research, usability testing, and analyzes user feedback to inform design decisions; develops sitemaps, user flows, UI mockups, storyboards, logical navigation structures for digital products and high-fidelity mockups for web and mobile applications; creates low-fidelity and high-fidelity wireframes and interactive prototypes to visualize design concepts and gathers feedback; develops visual elements like color schemes, typography, layout, and iconography consistent with DCY’s standards and brand identity (fonts, colors, images, sketches, tables, etc.) to ensure a cohesive and aesthetically pleasing interface; designs interactive elements like buttons, search fields, menus, tabs, widgets, forms, and animations to create intuitive user interactions; ensures consistency across all platforms and design assets, maintaining a cohesive look and feel; works on design iterations and updates and continuously refines designs based on user feedback and testing results.
Identifies and troubleshoots UX problems; ensures designs are accessible to users with disabilities by adhering to accessibility guidelines; stays up to date with the latest UI/UX trends, techniques, and technologies; supports the integrated project team to ensure smooth implementation of designs; prepares and presents rough drafts and design concepts and rationale to stakeholders and effectively communicate design decisions.
Why Work for the State of Ohio
At the State of Ohio, we take care of the team that cares for Ohioans. We provide a variety of quality, competitive benefits to eligible full-time and part-time employees*. For a list of all the State of Ohio Benefits, visit our Total Rewards website! Our benefits package includes:
Medical Coverage
Free Dental, Vision and Basic Life Insurance premiums after completion of eligibility period
Paid time off, including vacation, personal, sick leave and 11 paid holidays per year
Childbirth, Adoption, and Foster Care leave
Education and Development Opportunities (Employee Development Funds, Public Service Loan Forgiveness, and more)
Public Retirement Systems (such as OPERS, STRS, SERS, and HPRS) &amp; Optional Deferred Compensation (Ohio Deferred Compensation)
*Benefits eligibility is dependent on a number of factors. The Agency Contact listed above will be able to provide specific benefits information for this position.
Qualifications
48 mos. combined work experience in any combination of the following: designing and performing systems analysis, developing and/or modifying programs for computer applications recommending application solutions and/or testing and correcting programs as it relates to testing and implementation and assisting with documentation including 12 mos. work experience in the primary technology as specified by the agency position description &amp; job posting.
-Or completion of associate core program in computer science or information systems; 30 mos. combined work experience in any combination of the following: designing and performing systems analysis, developing and/or modifying programs for computer applications recommending application solutions and/or testing and correcting programs as it relates to testing and implementation and assisting with documentation including 12 mos. work experience in the primary technology as specified by the agency position description &amp; job posting.
-Or completion of undergraduate core program in computer science or information systems; 24 mos. combined work experience in any combination of the following: designing and performing systems analysis, developing and/or modifying programs for computer applications recommending application solutions and/or testing and correcting programs as it relates to testing and implementation and assisting with documentation including 12 mos. work experience in the primary technology as specified by the agency position description &amp; job posting.
-Or equivalent of minimum class qualifications for employment noted above.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
Job Skills: Software Development/Implementation
Supplemental Information
Unless required by legislation or union contract, starting salary will be the minimum salary of the salary range 34 (step 1, currently $35.31 per hour) associated with this position.
All answers to the supplemental questions must be supported by the work experience/education provided on your civil service application. Attachments will not be considered as part of your application.
Proficiency Instruments/Assessments may be required for this position; Applicant must demonstrate proficiency with a passing score to move on to the structured interview portion. Regardless of a passing or failing score, all results will be maintained for 6 months. Applicant with a passing score will be retained and utilized this 6-month period. Applicant with a failing score in the same classification may not re-take the same selection assessment for this 6-month period.
Travel required, as needed. Must provide own transportation or, in order to operate a state vehicle, you must have a valid driver’s license.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
Status of posted positions
You can check the status of your application online be signing into your profile and clicking the “My Jobpage” tab to view completed submissions and submission details. If you have questions other than your applications status, please direct them to DCY.HumanResources@childrenandyouth.ohio.gov.
ADA Statement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Drug-Free Workplace
The State of Ohio is a drug-free workplace which prohibits the use of marijuana (recreational marijuana/non-medical cannabis). Please note, this position may be subject to additional restrictions pursuant to the State of Ohio Drug-Free Workplace Policy (HR-39), and as outlined in the posting.</t>
  </si>
  <si>
    <t>https://www.indeed.com/viewjob?jk=f62f4e702a73f6a7</t>
  </si>
  <si>
    <t>Senior UI/UX Engineer</t>
  </si>
  <si>
    <t>Conversant Group</t>
  </si>
  <si>
    <t>Conversant Group is a mission based Global IT infrastructure and security consulting company founded in 2009 and based in Chattanooga, TN. We are the world’s first Civilian Cybersecurity Force, dedicated to defeating cyber terrorists. To do so, Conversant Group is organized into three battalions: Athena7, which provides infrastructure assessment, strategy, and remediation; Grypho5, which offers ongoing managed protection; and Fenix24, which provides rapid restoration in case of a cyberattack.
Securitas Summa—security above all else—is our mantra, and at Conversant Group, we help organizations optimize the efficiency of their IT operations with security always at the forefront. Since 2009, Conversant Group has helped more than 500 customers understand their security posture, address their vulnerabilities and threats, actively defend against those threats, and restore operations following a breach (should one unfortunately occur). We are growing exponentially and are looking for A Players to change the face of security.
About This Position
We are searching for a Senior UI/UX Engineer to join our software team. As a Senior UI/UX Engineer, you will be responsible for designing, developing, and maintaining the front-end components of our platform using Nuxt 3. You will work closely with cross-functional teams to translate user needs and business requirements into seamless, intuitive, and visually engaging user interfaces. Beyond writing code, you'll play an important role in fostering a collaborative, ego-free culture within the team, providing mentorship and technical guidance to junior engineers, and ensuring that best practices are followed.
This is a highly collaborative role where the ability to communicate and work well with others is just as important as technical expertise. We’re looking for someone who is focused on building great user experiences while helping elevate the skills of those around them.
Key Responsibilities:
Front-End Development: Build, maintain, and optimize dynamic and responsive user interfaces using Nuxt 3, Vue.js, and other modern web technologies.
Mentorship and Collaboration: Provide mentorship and guidance to junior UI developers, offering constructive feedback, reviewing pull requests, and helping them grow technically and professionally.
Cross-Functional Collaboration: Work closely with other business units to ensure alignment between design, functionality, and user experience.
Code Quality and Best Practices: Establish and promote best practices in front-end development, ensuring clean, maintainable, and scalable code.
User-Centered Design: Collaborate with UX designers to implement user-friendly interfaces that are intuitive, responsive, and performant across different devices and browsers.
Performance Optimization: Optimize front-end code for maximum speed and scalability, ensuring a seamless experience for users.
Testing: Write unit tests and end-to-end tests for front-end components to ensure code quality and minimize defects.
Continuous Learning: Stay up to date with the latest front-end trends, tools, and technologies to ensure our UI stack remains modern and competitive.
Other duties as required.
Required Qualifications:
Extensive Front-End Experience: 5+ years of professional experience in UI development, with deep expertise in modern JavaScript frameworks (Vue.js is preferred, or React/Angular with a willingness to learn Vue.js).
Nuxt 3 Proficiency: Strong experience working with Nuxt 3 and its ecosystem, including Vue 3, Composition API, Vue Router, and Vuex.
HTML, CSS, and JavaScript: Deep understanding of front-end technologies (HTML5, CSS3, SCSS) and JavaScript (ES6+).
Responsive and Mobile-First Design: Proven ability to design and build responsive, mobile-first web applications that work across a wide range of devices and screen sizes.
Mentorship Skills: Demonstrated experience mentoring or guiding junior developers, offering constructive feedback, and helping to shape the professional growth of others.
UI/UX Collaboration: Experience working closely with UX/UI designers to bring designs to life and ensure high-quality, user-centered designs are implemented.
Testing: Experience with front-end testing tools (e.g., Jest, Cypress, or Mocha) to ensure high-quality, bug-free code.
Problem-Solving Mindset: Strong analytical skills and the ability to tackle complex front-end challenges while maintaining a focus on simplicity and performance.
Security Best Practices: Strong understanding of security best practices, especially as they relate to data protection, authentication, and secure coding principles.
Preferred Qualifications:
Design System Experience: Experience contributing to or maintaining a design system or component library to ensure consistency and reusability across projects.
API Integration: Experience integrating front-end components with backend services, including RESTful APIs and GraphQL.
State Management: Proficiency with state management in Nuxt.js (Pinia) or similar solutions.
Performance Optimization: Experience with performance profiling, lazy loading, code splitting, and other techniques for optimizing front-end performance.
Bachelors or Associate degree in Information Technology, Business, Operations, or relevant field experience.
Why work for us?
We offer a dynamic, innovative work environment with rewarding work - help save our clients from disaster!
We truly value our employees and provide an extraordinary package to prove it, including:
- Internal and external learning &amp; development opportunities, including career advancement
-Competitive compensation &amp; benefits
-Scheduled &amp; flexible PTO programs
-Family friendly programs
-Care packages
-Regular team building events
Join the world's first Civilian Cybersecurity Force and take your career to the next level!</t>
  </si>
  <si>
    <t>https://www.indeed.com/viewjob?jk=ce674fb01f9fcf0a</t>
  </si>
  <si>
    <t>Note: By applying to this position you will have an opportunity to share your preferred working location from the following: Seattle, WA, USA; Mountain View, CA, USA.
Minimum qualifications:
• Bachelor’s degree or equivalent practical experience.
• 4 years of experience in writing, editorial, marketing, UX writing, content design, or related, as well as leading content strategy projects.
• Experience on UX-focused product writing and shaping content for multi-disciplinary projects.
• Include aportfolio, website, or any other relevant link to your work in your resume (providing a viewable link and/or access instructions).
Preferred qualifications:
• 3 years of experience interacting with executive leadership.
• 2 years of experience working in a complex, cross-functional technology organization.
• Experience working closely with UX research to find new opportunities, test and iterate ideas based on insights from formative research, analysis of quantitative data and from direct user testing.
• Experience in leading projects in a highly diverse and dynamic environment and growing in ambiguity.
• Knowledge of online technology and related products, including web and mobile UI and tools.
• Comfortable with complexity, with the ability to distill things down to simple, intuitive, and tangible solutions.
About the job
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Buying, Analytics, and Measurement (BAM) UX is a group of impassioned designers, researchers, and writers, defining the user experience of theGoogle Marketing Platform and critical pieces of the broader Google advertising ecosystem. As a UX Writer and Content Designer, you will work on creatives within the Google Ads product. This is a unique team that solves deep product and business problems within Google Ads.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The US base salary range for this full-time position is $111,000-$163,000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aboutbenefits at Google.
Responsibilities
• Use writing and content design skills to create UI text that facilitates user navigation, as well on-boarding, promos, error messages, instructional materials, and other components of the user experience.
• Drive outlook for product language and content across a product or subject-matter domain, and ensure cohesive product narratives. Document your strategies with guidelines, and establish best practices and strategy principles.
• Manage projects from needs assessment to implementation. Identify opportunities, establish priorities, secure resources, and manage stakeholders.
• Collaborate with designers, researchers, legal, marketing, product managers, and engineers. Influence and adapt to stakeholders and their feedback.
• Provide leadership, direction, and mentorship to junior UX writers and educate cross-functional partners on the role of UX writing and content strategy throughout the product development process.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alsoGoogle's EEO Policy andEEO is the Law. If you have a disability or special need that requires accommodation, please let us know by completing ourAccommodations for Applicants form.</t>
  </si>
  <si>
    <t>https://www.indeed.com/viewjob?jk=1ab071bbbb87014b</t>
  </si>
  <si>
    <t>Boston, MA 02135</t>
  </si>
  <si>
    <t>Join us as we work to create a thriving ecosystem that delivers accessible, high-quality, and sustainable healthcare for all.
 Senior UX Designer, Marketplace
athenahealth is looking for an elite Senior UX Designer who excels in visual craftsmanship and passionate about designing elegant and simple user experiences. The ideal candidate is driven by a passion for crafting elegant, user-centered solutions and thrives in a fast-paced, collaborative environment. You’ll work closely with cross-functional, internal teams and client teams to deliver engaging, intuitive experiences that meet our user and business goals.
In this role, you’ll be part of the Ecosystem team tasked with improving the user experience of athenahealth’s customer-facing Marketplace. The Marketplace is home to over 500 partners that offer innovative solutions that fully integrate with the athenaOne platform to help our customers improve their clinical or financial outcomes.
What You’ll Do
Lead and execute the UX strategy and design of the athenahealth Marketplace
Collaborate cross-functionally across UX, product, engineering, and partnership teams to create effective designs that solve complex problems.
Create detailed, high-fidelity UI and UX specifications to effectively communicate design requirements to engineers and stakeholders.
Proactively drive user research and market research activities to uncover user needs and industry trends, and iterate toward practical, user-centered interactions
Act as a key collaborator alongside the product manager and architect to develop a strategic vision of where we should go and why, and how we will know when we arrive.
What You’ll Bring
Minimum 3-5 years of professional design experience, creating and building world-class experiences for digital products. Experience designing consumer retail, or e-Commerce platforms a big plus.
A portfolio showcasing UI/UX and visual design work with a strong design sensibility and visual craftsmanship. Evidence of exceptional visual and interaction design is a must.
Strong research instincts and a passion for understanding user needs and getting the designs right through usability testing and research.
Must be proficient and highly skilled in Figma and other design tools. Experience with Jira a plus.
Understanding of front-end web technologies such as HTML/CSS/Javascript/Typescript and general understanding of back-end technologies that are required to build out experiences.
Experience in agile SDLC and proven experience with keeping multiple threads moving forward at the same time required.
Willingness and ability to work across timezones, as some team members are distributed across the US and in India
About athenahealth
Here’s our vision: To create a thriving ecosystem that delivers accessible, high-quality, and sustainable healthcare for all.
What’s unique about our locations?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
Our company culture might be our best feature.
We don't take ourselves too seriously. But our work? That’s another story. athenahealth develops and implements products and services that support US healthcare: It’s our chance to create healthier futures for ourselves, for our family and friends, for everyone.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
Our size makes a difference, too: We are small enough that your individual contributions will stand out — but large enough to grow your career with our resources and established business stability.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
What can we do for you?
Along with health and financial benefits, athenistas enjoy perks specific to each location, including commuter support, employee assistance programs, tuition assistance, employee resource groups, and collaborative workspaces — some offices even welcome dogs.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 taoperations@athenahealth.com for assistance.
https://www.athenahealth.com/careers/equal-opportunity</t>
  </si>
  <si>
    <t>https://www.indeed.com/viewjob?jk=dd5f5f20f2d8df45</t>
  </si>
  <si>
    <t>Safelite Group</t>
  </si>
  <si>
    <t>Does this position interest you? You should apply – even if you don’t match every single requirement! We're known as an auto glass company. That's the focus of what we do. But beyond the glass, we're so much more. We'll help you build a fulfilling career and encourage you to have a life. Let us be the best place you'll ever work.
Senior UX Designer
Does this position interest you? You should apply – even if you don’t match every single requirement! We're known as an auto glass company. That's the focus of what we do. But beyond the glass, we're so much more. We'll help you build a fulfilling career and encourage you to have a life. Let us be the best place you'll ever work.
A Brief Overview
The Sr. User Experience (UX) Designer is a self-starter focused on building seamless digital experiences. They will be a creative problem solver that is excited to create user experiences for both our customers and clients, drive design, and work closely with engineers, product owners, and management throughout the product and development lifecycles. They will lead brainstorm sessions and drive consensus across the business, IT and design teams.
What you will do
Deliver final user interface (UI) designs and detailed design specifications
Define UX requirements, storyboard, interaction flows, wireframes and interactive prototypes
Lead brainstorm sessions and drive consensus across the business, IT and design teams
Establish and manage relationships with key stakeholders including product owners, business teams, international and technology partners to align with and achieve business objectives
Identify innovative opportunities to grow the brand and create experiences that improve the lives of our customers and associates
Ability to deliver presentations and design work to internal and external partners
Participate usability and A/B testing for continuous improvement of the experience.
What you will need
Bachelor's Degree or equivalent required
4-6 years relevant UX Designer experience
Experience working across teams to synthesize feedback and input
Ability to work effectively in a fast-paced Agile environment, including the ability to adapt quickly and effectively to changing requirements
Experience presenting to and advising senior management
Our people are passionate about what they do, the product they sell, and the customers they serve. If you're looking for an opportunity to be a part of a work family that values collaboration, innovation and dedication, we're the right company for you.
#LI-LS1
#LI-Hybrid
-
Internal Associates: Already a member of the Safelite team? Apply through your Workday account by searching 'Find Open Jobs'.
Diversity: Safelite welcomes everyone. We value our diverse workforce and suppliers, and we’re proud to be an equal opportunity employer. Learn more at Safelite.com/Careers.
Benefit amounts are estimates only. Actual values will depend on benefit elections during enrollment.
This position description is not all inclusive for every aspect of this role. Reasonable accommodation will be made for individuals covered by ADA, ADEA, FMLA and other laws and regulations in accordance with their requirements. Physical and mental demands are not and should not be construed to be job qualification standards, but are illustrated to help the employer, employee and/or applicant identify tasks where reasonable accommodations may need to be made when an otherwise qualified person is unable to perform the job's essential duties because of an ADA disability. Other qualifications may be required to ensure employment eligibility in accordance with local laws and regulations and with Safelite Group, Inc. policies and practices.
-</t>
  </si>
  <si>
    <t>https://www.indeed.com/viewjob?jk=6254dee7a01d485a</t>
  </si>
  <si>
    <t>JavaScript Developer only w2</t>
  </si>
  <si>
    <t>$50.06 - $55.68 an hour</t>
  </si>
  <si>
    <t>Ehub Global solution</t>
  </si>
  <si>
    <t>*Hi,*
*Hope you are doing great!!*
*Job : JavaScript Developer with Node.JS, ReactJS, GraphQL*
*Location : St. Louis, MO, Charlotte, NC ,Denver CO(onsite)*
*Type : Contract*
*Only w2*
*Role Overview:*
We are looking for a highly skilled JavaScript Developer with experience in Node.js, React.js, and GraphQL to help us build and maintain powerful web applications. You will be responsible for developing and implementing front-end and back-end features, creating reusable components, and designing APIs using modern technologies.
*Key Responsibilities:*
* Design, develop, and maintain scalable and efficient web applications using *Node.js*, *React.js*, and *GraphQL*.
* Build and integrate RESTful and GraphQL APIs for efficient data handling.
* Collaborate with cross-functional teams, including UI/UX designers and backend engineers, to deliver a seamless and responsive user experience.
* Ensure application performance, scalability, and security.
* Write clean, maintainable, and efficient code following best practices and industry standards.
* Troubleshoot, debug, and optimize application code for performance and user experience.
* Stay updated with the latest trends and technologies in web development, continuously improving your skillset.
*Skills &amp; Qualifications:*
* Strong proficiency in *JavaScript*, with hands-on experience in *Node.js* and *React.js*.
* Experience with *GraphQL* and a solid understanding of GraphQL queries, mutations, and subscriptions.
* Solid understanding of *frontend technologies* (HTML, CSS, JavaScript) and modern front-end development tools like Webpack, Babel, etc.
* Familiarity with state management libraries such as *Redux* or *React Context*.
* Experience with relational and non-relational databases (e.g., MongoDB, PostgreSQL).
* Proficient with version control tools such as *Git* and collaborative workflows (GitHub, GitLab).
* Knowledge of testing frameworks and tools (e.g., Jest, Mocha, or similar).
* Strong problem-solving skills, attention to detail, and the ability to work in a fast-paced environment.
* Excellent communication and teamwork skills.
*Preferred Qualifications:*
* Experience with cloud platforms such as *AWS*, *Azure*, or *Google Cloud*.
* Familiarity with CI/CD pipelines and tools.
* Experience with containerization tools like *Docker*.
* Knowledge of agile development methodologies and tools like *Jira*.
*Why Join Us?*
* Opportunity to work with cutting-edge technologies in a collaborative and innovative environment.
* Competitive salary and benefits.
* Flexible working hours and remote work options.
* A dynamic team that fosters growth and development.
* Ongoing learning and career advancement opportunities.
Thanks &amp; Warm Regards
Ashok Kumar
*Tanisha Systems Inc.*
99 Wood Ave South, Suite # 308, Iselin, NJ 08830
Desk: (732) 746-0367\* 603
Email Id: Ashok.Kumar@tanishasystems.com
Job Type: Contract
Pay: $50.06 - $55.68 per hour
Benefits:
* 401(k)
* Dental insurance
* Flexible schedule
* Health insurance
* Life insurance
* Paid time off
* Vision insurance
Schedule:
* 8 hour shift
Experience:
* javascript developer: 8 years (Preferred)
* GraphQL: 8 years (Preferred)
* React: 8 years (Preferred)
Work Location: On the road</t>
  </si>
  <si>
    <t>https://www.indeed.com/viewjob?jk=a3b9dbd6472025ce</t>
  </si>
  <si>
    <t>Associate Director, TradeHub Design Lead</t>
  </si>
  <si>
    <t>$135,000 - $225,000 a year</t>
  </si>
  <si>
    <t>Royal Bank of Canada</t>
  </si>
  <si>
    <t>New York, NY 10281</t>
  </si>
  <si>
    <t>Job Summary
Job Description
RBC Capital Markets is a leading global investment banking company dedicated to providing services in banking, finance, and capital markets to corporations, institutional investors, asset managers, and governments globally. We are seeking a highly skilled and passionate Senior UX Designer to join our team and play a critical role in shaping the user experience for a key new cross-asset application. You will be instrumental in defining and delivering a robust UX strategy and implementing across multiple programs. This is a unique opportunity to have a significant impact on a major strategic platform and collaborate with top-tier development teams.
What will you do?
Develop and champion a comprehensive UX strategy that aligns to business process and user needs
Drive an in-depth understanding of user needs through user research and analysis of user data
Ensure that the UX strategy is implementable within the program’s constraints and budget while maintaining a high-quality user experience
Create user personas, journey maps, wireframes with associated interactions to drive early design prototypes
Collaborate closely with product managers, developers and users across multiple teams and regions
Provide thought leadership and mentorship, drive improvements in product management and tools usage within RBC CM.
What do you need to succeed?
Must-have
Minimum 5+ years experience in UX Design within the Financial industry
Experience leading and implementing UX strategies from the ground up, as well as building UX teams
Experience in complex mapping at scale
Proficiency in design tools such as Figma
Nice-to-have
Experience working in Capital Markets
Experience working with a broad range of stakeholders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Flexible work/life balance options.
The good-faith expected salary range for the above position is $135,000 - $225,000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 RBC’s compensation philosophy and principles recognize the importance of a highly qualified global workforce and plays a critical role in attracting, engaging and retaining talent that:
Drives RBC’s high performance culture
Enables collective achievement of our strategic goals
Generates sustainable shareholder returns and above market shareholder value
#LI-hybrid
#LI-post
Job Skills
Commercial Acumen, Content Strategy Development, Decision Making, Product Development Methodology, Product Services, User Experience (UX) Design, User Experience (UX) Research, User Interface (UI) Design
Additional Job Details
Address:
BROOKFIELD PLACE FKA 3 WORLD FINANCIAL CENTER, 200 VESEY STREET:NEW YORK
City:
New York
Country:
United States of America
Work hours/week:
40
Employment Type:
Full time
Platform:
CAPITAL MARKETS
Job Type:
Regular
Pay Type:
Salaried
Posted Date:
2025-01-27
Application Deadline:
2025-02-03
Note: Applications will be accepted until 11:59 PM on the day prior to the application deadline date above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t>
  </si>
  <si>
    <t>https://www.indeed.com/viewjob?jk=91e1f2648d418893</t>
  </si>
  <si>
    <t>UI Artist</t>
  </si>
  <si>
    <t>Ruckus Games</t>
  </si>
  <si>
    <t>Description
We are seeking a skilled UI Artist with a minimum of 3 years of game development experience and at least one shipped title. In this role, you will collaborate closely with our team to create visually stunning and user-friendly menus, icons, wireframes, and more, ensuring the game’s features are presented clearly and consistently. The ideal candidate has a strong grasp of both the artistic and user experience aspects of UI design, thrives in a collaborative environment, takes initiative, works autonomously, and is excited to contribute to a dynamic, well-funded startup.
A portfolio of work will be required upon submission.
Responsibilities
Work closely with the Art Director to finalize the look and feel of our interface, with a presentation that has a consistent visual identity and language.
Collaborate with the UX Director to ensure the interface provides a clear and easy to understand user experience.
Create concept sketches, wireframes, mockups, transitions and animations for game features.
Collaborate with engineers to carry designs from concept to final implementation in Unreal’s UMG framework.
Iterate on key player feedback to optimize for simplicity, comprehension, and function.
Work closely with the team to iterate on the best solutions to UI challenges that come up.
Qualifications
Required Skills
A strong understanding of fundamental graphic design principles (color, typography, layout, grid, hierarchy, animation, etc).
Experience working with UX/UI designs that leverage gamepad and mouse/keyboard input types.
Strong iconography and vector art skills.
Highly proficient in Photoshop, Illustrator, and After Effects.
An understanding of usability design principles and trends in the industry.
Desired Skills
Proven experience implementing UI interfaces in Unreal’s UMG toolset.
Familiarity with prototyping and mockup software like Figma, Adobe XD, etc.
A basic understanding of Unreal materials as they pertain to UI asset creation and display.
Experience in 3D Software like Blender or Maya
A degree in graphic design or related field.
Benefits
Work from home (anywhere in the US)!
Flexible hours – 32 hour a week minimum / 50 hour maximum
3 weeks vacation each year, in addition to paid holidays and sick days
Competitive healthcare plans including medical, dental, and vision
Available Flexible Spending / Health Savings Accounts
401K with 100% matching up to 4% of your salary
Employee stock options
About Ruckus Games
Ruckus Games is a veteran team of shooter and RPG developers on a mission to break down the barriers that stand between players and the joy of shared play. We are dedicated to crafting exhilarating and heart-pounding experiences that are held together by deep RPG systems which will grip and captivate players for years to come in a world that is ever-evolving alongside our players.</t>
  </si>
  <si>
    <t>https://www.indeed.com/viewjob?jk=5d8d358999332436</t>
  </si>
  <si>
    <t>This is the *Contract W2 or 1099* opportunity with Amazee Global Ventures Inc.
The job description given below is for a *Lead/ Architect* level position.
We welcome all qualified applicants for this *Contract W2 or 1099* role.
Job Title: *UI/UX Developer*
Job Type: *Contract W2 or 1099*
Job Mode: On-site
Location: *New York, NY*
Duration: 12+ Months (Long Term Possible)
Minimum Required Experience: *15+ years*
Pay Rate: *$60* on *Contract W2 or 1099*
*Job Description:*
We are seeking a talented UI/UX Developer Engineer with expertise in React Native to design and implement cutting-edge user interfaces for Shipcom AI s next-generation applications. This role requires a strong focus on creating seamless and intuitive user experiences while leveraging modern mobile and web development technologies. As a UI/UX Developer Engineer, you will play a pivotal role in designing interfaces for cross-platform applications, optimizing for responsiveness and performance. You will collaborate with designers, engineers, and product managers to bring our vision of sleek, user-friendly interfaces to life.
*Key Responsibilities*
* Develop and implement user interfaces for cross-platform applications using React Native.
* Collaborate with designers to translate wireframes and mockups into high-quality, responsive user interfaces.
* Optimize applications for maximum speed, scalability, and responsiveness.
* Integrate front-end interfaces with backend systems using REST APIs.
* Implement custom components, interactive features, and animations to enhance user experience.
* Ensure compatibility with Android and iOS platforms using tools like Android Studio and Xcode.
* Utilize technologies such as SQLite, HTML5, CSS, and JavaScript to create dynamic interfaces.
* Troubleshoot and debug UI/UX issues to ensure a seamless user experience.
* Stay updated with the latest trends in mobile and web UI/UX design and development.
*Required Qualifications*
* 15+ years of experience in UI/UX design and front-end development.
* Strong proficiency in React Native and JavaScript frameworks.
* Proficiency with mapping technologies, including Google Maps API, Mapbox, or Leaflet.
* Hands-on experience with SQLite, REST APIs, HTML5, CSS3, and responsive design principles.
* Expertise in integrating React Native applications with backend services.
* Proficiency in tools like Android Studio, Xcode, and cross-platform development methodologies.
* Proven track record of delivering high-quality mobile applications with excellent user experiences.
* Strong understanding of UI/UX principles, accessibility standards, and design trends.
* Experience implementing designs from Figma and adhering to established style guides.
* Development experience for embedded devices and mobile platforms.
* Proficiency in version control systems like Git and agile development methodologies.
* Candidates will be required to complete a UI/UX skills test based on the qualifications outlined in this job description.
* Capable of passing a background check.
*Preferred Qualifications*
* Bachelor s degree in Computer Science, Design, or a related field.
* Experience with mapping technologies, such as Google Maps API, Mapbox, or Leaflet.
* Proficiency in using design tools like Figma, Adobe XD, or Sketch for UI/UX prototyping.
* Knowledge of animations, transitions, and advanced styling techniques.
* Familiarity with agile methodologies and version control systems like Git.
*Company EEO:*
*Amazee Global Ventures Inc. is an equal-opportunity employer. We will not discriminate and will follow all measures to ensure no discrimination in employment, recruitment, advertisements for employment, compensation, termination, upgrading, promotions, and other conditions of employment against any employee or job applicant based on race, colour, gender, national origin, age, religion, creed, disability, veteran's status, sexual orientation, gender identity or gender expression. We are committed to providing an inclusive and welcoming environment for all staff members, clients, volunteers, subcontractors, vendors, and clients.*
Thanks and regards
Job Types: Full-time, Contract
Pay: $55.00 - $60.00 per hour
Work Location: On the road</t>
  </si>
  <si>
    <t>https://www.indeed.com/viewjob?jk=942004173702d1e1</t>
  </si>
  <si>
    <t>Senior Software Engineer, iOS</t>
  </si>
  <si>
    <t>Senior Software Engineer, iOS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you’ll have the opportunity to be on the forefront of driving a major transformation within Capital One.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
What You’ll Do:
Develop iOS client code solutions that deliver on Product Strategy and adhere to established engineering best practices, design guidelines and principles
Partner with Software Engineers, UX/UI, Quality Engineers, Product Owners/Analysts to deliver high performing quality customer experiences that are engaging, purposeful and powerful in their simplicity
Actively participate in all team agile ceremonies, contributing to ensure that all team commitments are delivered on time and of the highest quality
Be an active advocate of the mobile platform through both internal and external developer communities
Remain an active learner in all technologies related to mobile development (Swift, Kotlin, 3rd party libraries, etc.)
Influence and contribute to group discussions and incorporate feedback/communication from the broader team
Mentor junior to mid-level members of the team
Actively engage with developers outside of the local sprint team across various disciplines (Android, iOS, APIs, Web, etc.)
Own and lead delivery of major components and platform needs in partnership with senior engineers and Architects
Consistently share best practices and improve processes within and across sprint teams
Identify technical obstacles early and work closely with the team to find creative solutions
Review pull requests and ensure adherence to Swift and other language idioms
Grow and provide SME level leadership
Basic Qualifications:
Bachelor’s Degree
At least 3 years of experience in software engineering (Internship experience does not apply)
At least 2 years of experience building iOS applications
At least 2 years of experience with Swift
Preferred Qualifications:
3+ years of experience building iOS applications
3+ years of experience with Swift
1+ years of experience in open source frameworks
1+ years of experience with Agile practices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$173,000 - $197,400 for Senior Software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</si>
  <si>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https://www.indeed.com/viewjob?jk=fbb9729fda1fe2e1</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</si>
</sst>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mm/dd/yyyy"/>
  </numFmts>
  <fonts count="21">
    <font>
      <sz val="10.0"/>
      <color rgb="FF000000"/>
      <name val="Arial"/>
      <scheme val="minor"/>
    </font>
    <font>
      <sz val="13.0"/>
      <color theme="1"/>
      <name val="Inter"/>
    </font>
    <font>
      <sz val="13.0"/>
      <color theme="1"/>
      <name val="Arial"/>
    </font>
    <font>
      <sz val="14.0"/>
      <color theme="1"/>
      <name val="Arial"/>
    </font>
    <font>
      <u/>
      <sz val="13.0"/>
      <color rgb="FF0000FF"/>
      <name val="Inter"/>
    </font>
    <font>
      <b/>
      <color theme="1"/>
      <name val="Arial"/>
    </font>
    <font>
      <b/>
      <sz val="14.0"/>
      <color theme="1"/>
      <name val="Arial"/>
    </font>
    <font>
      <b/>
      <sz val="13.0"/>
      <color theme="1"/>
      <name val="Inter"/>
    </font>
    <font>
      <sz val="11.0"/>
      <color rgb="FF000000"/>
      <name val="&quot;Aptos Narrow&quot;"/>
    </font>
    <font>
      <u/>
      <sz val="11.0"/>
      <color rgb="FF000000"/>
      <name val="&quot;Aptos Narrow&quot;"/>
    </font>
    <font>
      <sz val="11.0"/>
      <color rgb="FF000000"/>
      <name val="Arial"/>
    </font>
    <font>
      <u/>
      <sz val="11.0"/>
      <color rgb="FF000000"/>
      <name val="Arial"/>
    </font>
    <font>
      <sz val="13.0"/>
      <color rgb="FFFFFFFF"/>
      <name val="Arial"/>
    </font>
    <font>
      <sz val="11.0"/>
      <color theme="1"/>
      <name val="Inter"/>
    </font>
    <font>
      <sz val="11.0"/>
      <color theme="1"/>
      <name val="Arial"/>
    </font>
    <font>
      <b/>
      <sz val="11.0"/>
      <color theme="1"/>
      <name val="Arial"/>
    </font>
    <font>
      <b/>
      <sz val="13.0"/>
      <color theme="1"/>
      <name val="Arial"/>
    </font>
    <font>
      <b/>
      <u/>
      <sz val="13.0"/>
      <color rgb="FF0000FF"/>
      <name val="Inter"/>
    </font>
    <font>
      <b/>
      <sz val="12.0"/>
      <color theme="1"/>
      <name val="Arial"/>
    </font>
    <font>
      <color theme="1"/>
      <name val="Arial"/>
    </font>
    <font>
      <b/>
      <u/>
      <sz val="13.0"/>
      <color rgb="FF0000FF"/>
      <name val="Inte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0" fillId="0" fontId="1" numFmtId="0" xfId="0" applyAlignment="1" applyFont="1">
      <alignment shrinkToFit="0" vertical="top" wrapText="1"/>
    </xf>
    <xf borderId="0" fillId="0" fontId="1" numFmtId="164" xfId="0" applyAlignment="1" applyFont="1" applyNumberFormat="1">
      <alignment shrinkToFit="0" vertical="top" wrapText="1"/>
    </xf>
    <xf borderId="0" fillId="0" fontId="1" numFmtId="0" xfId="0" applyAlignment="1" applyFont="1">
      <alignment shrinkToFit="0" vertical="top" wrapText="0"/>
    </xf>
    <xf borderId="0" fillId="0" fontId="2" numFmtId="0" xfId="0" applyAlignment="1" applyFont="1">
      <alignment horizontal="left" shrinkToFit="0" vertical="top" wrapText="0"/>
    </xf>
    <xf borderId="0" fillId="0" fontId="3" numFmtId="0" xfId="0" applyAlignment="1" applyFont="1">
      <alignment shrinkToFit="0" vertical="top" wrapText="0"/>
    </xf>
    <xf borderId="0" fillId="0" fontId="2" numFmtId="0" xfId="0" applyAlignment="1" applyFont="1">
      <alignment shrinkToFit="0" vertical="top" wrapText="0"/>
    </xf>
    <xf borderId="0" fillId="0" fontId="1" numFmtId="165" xfId="0" applyAlignment="1" applyFont="1" applyNumberFormat="1">
      <alignment shrinkToFit="0" vertical="top" wrapText="1"/>
    </xf>
    <xf borderId="0" fillId="0" fontId="4" numFmtId="0" xfId="0" applyAlignment="1" applyFont="1">
      <alignment shrinkToFit="0" vertical="top" wrapText="1"/>
    </xf>
    <xf borderId="0" fillId="0" fontId="5" numFmtId="0" xfId="0" applyAlignment="1" applyFont="1">
      <alignment horizontal="left" shrinkToFit="0" vertical="top" wrapText="0"/>
    </xf>
    <xf borderId="0" fillId="0" fontId="6" numFmtId="0" xfId="0" applyAlignment="1" applyFont="1">
      <alignment horizontal="left" shrinkToFit="0" vertical="top" wrapText="0"/>
    </xf>
    <xf borderId="0" fillId="0" fontId="7" numFmtId="0" xfId="0" applyAlignment="1" applyFont="1">
      <alignment shrinkToFit="0" vertical="top" wrapText="0"/>
    </xf>
    <xf borderId="0" fillId="0" fontId="8" numFmtId="0" xfId="0" applyAlignment="1" applyFont="1">
      <alignment shrinkToFit="0" vertical="bottom" wrapText="0"/>
    </xf>
    <xf borderId="0" fillId="0" fontId="7" numFmtId="165" xfId="0" applyAlignment="1" applyFont="1" applyNumberFormat="1">
      <alignment shrinkToFit="0" vertical="top" wrapText="0"/>
    </xf>
    <xf borderId="0" fillId="0" fontId="9" numFmtId="0" xfId="0" applyAlignment="1" applyFont="1">
      <alignment shrinkToFit="0" vertical="bottom" wrapText="0"/>
    </xf>
    <xf borderId="0" fillId="0" fontId="10" numFmtId="0" xfId="0" applyAlignment="1" applyFont="1">
      <alignment shrinkToFit="0" vertical="bottom" wrapText="0"/>
    </xf>
    <xf borderId="0" fillId="0" fontId="11" numFmtId="0" xfId="0" applyAlignment="1" applyFont="1">
      <alignment shrinkToFit="0" vertical="bottom" wrapText="0"/>
    </xf>
    <xf borderId="0" fillId="0" fontId="1" numFmtId="164" xfId="0" applyAlignment="1" applyFont="1" applyNumberFormat="1">
      <alignment shrinkToFit="0" vertical="top" wrapText="0"/>
    </xf>
    <xf borderId="0" fillId="0" fontId="1" numFmtId="165" xfId="0" applyAlignment="1" applyFont="1" applyNumberFormat="1">
      <alignment shrinkToFit="0" vertical="top" wrapText="0"/>
    </xf>
    <xf borderId="0" fillId="0" fontId="12" numFmtId="0" xfId="0" applyAlignment="1" applyFont="1">
      <alignment shrinkToFit="0" vertical="top" wrapText="0"/>
    </xf>
    <xf borderId="0" fillId="0" fontId="13" numFmtId="0" xfId="0" applyAlignment="1" applyFont="1">
      <alignment shrinkToFit="0" vertical="top" wrapText="1"/>
    </xf>
    <xf borderId="0" fillId="0" fontId="13" numFmtId="0" xfId="0" applyAlignment="1" applyFont="1">
      <alignment shrinkToFit="0" vertical="top" wrapText="0"/>
    </xf>
    <xf borderId="0" fillId="0" fontId="13" numFmtId="164" xfId="0" applyAlignment="1" applyFont="1" applyNumberFormat="1">
      <alignment shrinkToFit="0" vertical="top" wrapText="0"/>
    </xf>
    <xf borderId="0" fillId="0" fontId="14" numFmtId="0" xfId="0" applyAlignment="1" applyFont="1">
      <alignment horizontal="left" shrinkToFit="0" vertical="top" wrapText="0"/>
    </xf>
    <xf borderId="0" fillId="0" fontId="14" numFmtId="0" xfId="0" applyAlignment="1" applyFont="1">
      <alignment shrinkToFit="0" vertical="top" wrapText="0"/>
    </xf>
    <xf borderId="0" fillId="0" fontId="14" numFmtId="0" xfId="0" applyFont="1"/>
    <xf borderId="0" fillId="0" fontId="15" numFmtId="0" xfId="0" applyAlignment="1" applyFont="1">
      <alignment horizontal="left" shrinkToFit="0" vertical="top" wrapText="0"/>
    </xf>
    <xf borderId="0" fillId="0" fontId="7" numFmtId="0" xfId="0" applyAlignment="1" applyFont="1">
      <alignment shrinkToFit="0" vertical="top" wrapText="1"/>
    </xf>
    <xf borderId="0" fillId="0" fontId="7" numFmtId="164" xfId="0" applyAlignment="1" applyFont="1" applyNumberFormat="1">
      <alignment shrinkToFit="0" vertical="top" wrapText="0"/>
    </xf>
    <xf borderId="0" fillId="0" fontId="16" numFmtId="0" xfId="0" applyAlignment="1" applyFont="1">
      <alignment horizontal="left" shrinkToFit="0" vertical="top" wrapText="0"/>
    </xf>
    <xf borderId="0" fillId="0" fontId="17" numFmtId="0" xfId="0" applyAlignment="1" applyFont="1">
      <alignment shrinkToFit="0" vertical="top" wrapText="1"/>
    </xf>
    <xf borderId="1" fillId="0" fontId="7" numFmtId="0" xfId="0" applyAlignment="1" applyBorder="1" applyFont="1">
      <alignment shrinkToFit="0" vertical="center" wrapText="1"/>
    </xf>
    <xf borderId="1" fillId="0" fontId="7" numFmtId="0" xfId="0" applyAlignment="1" applyBorder="1" applyFont="1">
      <alignment shrinkToFit="0" vertical="center" wrapText="0"/>
    </xf>
    <xf borderId="1" fillId="0" fontId="7" numFmtId="164" xfId="0" applyAlignment="1" applyBorder="1" applyFont="1" applyNumberFormat="1">
      <alignment shrinkToFit="0" vertical="center" wrapText="0"/>
    </xf>
    <xf borderId="1" fillId="0" fontId="16" numFmtId="0" xfId="0" applyAlignment="1" applyBorder="1" applyFont="1">
      <alignment horizontal="left" shrinkToFit="0" vertical="center" wrapText="0"/>
    </xf>
    <xf borderId="1" fillId="0" fontId="18" numFmtId="0" xfId="0" applyAlignment="1" applyBorder="1" applyFont="1">
      <alignment shrinkToFit="0" vertical="center" wrapText="0"/>
    </xf>
    <xf borderId="0" fillId="0" fontId="19" numFmtId="0" xfId="0" applyAlignment="1" applyFont="1">
      <alignment shrinkToFit="0" vertical="center" wrapText="0"/>
    </xf>
    <xf borderId="1" fillId="0" fontId="7" numFmtId="0" xfId="0" applyAlignment="1" applyBorder="1" applyFont="1">
      <alignment shrinkToFit="0" vertical="top" wrapText="1"/>
    </xf>
    <xf borderId="1" fillId="0" fontId="7" numFmtId="0" xfId="0" applyAlignment="1" applyBorder="1" applyFont="1">
      <alignment shrinkToFit="0" vertical="top" wrapText="0"/>
    </xf>
    <xf borderId="1" fillId="0" fontId="7" numFmtId="165" xfId="0" applyAlignment="1" applyBorder="1" applyFont="1" applyNumberFormat="1">
      <alignment shrinkToFit="0" vertical="top" wrapText="0"/>
    </xf>
    <xf borderId="1" fillId="0" fontId="20" numFmtId="0" xfId="0" applyAlignment="1" applyBorder="1" applyFont="1">
      <alignment shrinkToFit="0" vertical="top" wrapText="0"/>
    </xf>
    <xf borderId="1" fillId="0" fontId="6" numFmtId="0" xfId="0" applyAlignment="1" applyBorder="1" applyFont="1">
      <alignment horizontal="left" shrinkToFit="0" vertical="top" wrapText="0"/>
    </xf>
    <xf borderId="0" fillId="0" fontId="19" numFmtId="0" xfId="0" applyAlignment="1" applyFont="1">
      <alignment shrinkToFit="0" wrapText="0"/>
    </xf>
    <xf borderId="0" fillId="0" fontId="5" numFmtId="0" xfId="0" applyAlignment="1" applyFont="1">
      <alignment shrinkToFit="0" vertical="center" wrapText="0"/>
    </xf>
    <xf borderId="1" fillId="0" fontId="7" numFmtId="164" xfId="0" applyAlignment="1" applyBorder="1" applyFont="1" applyNumberFormat="1">
      <alignment shrinkToFit="0" vertical="top" wrapText="0"/>
    </xf>
  </cellXfs>
  <cellStyles count="1">
    <cellStyle xfId="0" name="Normal" builtinId="0"/>
  </cellStyles>
  <dxfs count="3">
    <dxf>
      <font>
        <b/>
        <color rgb="FFFF0000"/>
      </font>
      <fill>
        <patternFill patternType="none"/>
      </fill>
      <border/>
    </dxf>
    <dxf>
      <font/>
      <fill>
        <patternFill patternType="solid">
          <fgColor rgb="FF00FF00"/>
          <bgColor rgb="FF00FF00"/>
        </patternFill>
      </fill>
      <border/>
    </dxf>
    <dxf>
      <font>
        <color rgb="FFFF0000"/>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s>
</file>

<file path=xl/drawings/_rels/drawing7.xml.rels><?xml version="1.0" encoding="UTF-8" standalone="yes"?><Relationships xmlns="http://schemas.openxmlformats.org/package/2006/relationships"><Relationship Id="rId1" Type="http://schemas.openxmlformats.org/officeDocument/2006/relationships/image" Target="../media/image1.jpg"/></Relationships>
</file>

<file path=xl/drawings/_rels/drawing8.xml.rels><?xml version="1.0" encoding="UTF-8" standalone="yes"?><Relationships xmlns="http://schemas.openxmlformats.org/package/2006/relationships"><Relationship Id="rId1" Type="http://schemas.openxmlformats.org/officeDocument/2006/relationships/image" Target="../media/image1.jpg"/></Relationships>
</file>

<file path=xl/drawings/_rels/drawing9.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333375</xdr:colOff>
      <xdr:row>1</xdr:row>
      <xdr:rowOff>47625</xdr:rowOff>
    </xdr:from>
    <xdr:ext cx="10544175" cy="10429875"/>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1076325</xdr:colOff>
      <xdr:row>2</xdr:row>
      <xdr:rowOff>409575</xdr:rowOff>
    </xdr:from>
    <xdr:ext cx="8210550" cy="8124825"/>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xdr:colOff>
      <xdr:row>1</xdr:row>
      <xdr:rowOff>838200</xdr:rowOff>
    </xdr:from>
    <xdr:ext cx="8210550" cy="8124825"/>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914400</xdr:colOff>
      <xdr:row>1</xdr:row>
      <xdr:rowOff>476250</xdr:rowOff>
    </xdr:from>
    <xdr:ext cx="8210550" cy="8124825"/>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74</xdr:row>
      <xdr:rowOff>514350</xdr:rowOff>
    </xdr:from>
    <xdr:ext cx="8210550" cy="8124825"/>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333375</xdr:colOff>
      <xdr:row>1</xdr:row>
      <xdr:rowOff>-209550</xdr:rowOff>
    </xdr:from>
    <xdr:ext cx="8210550" cy="8124825"/>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333375</xdr:colOff>
      <xdr:row>1</xdr:row>
      <xdr:rowOff>-209550</xdr:rowOff>
    </xdr:from>
    <xdr:ext cx="8210550" cy="8124825"/>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190500</xdr:colOff>
      <xdr:row>0</xdr:row>
      <xdr:rowOff>485775</xdr:rowOff>
    </xdr:from>
    <xdr:ext cx="8210550" cy="8124825"/>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333375</xdr:colOff>
      <xdr:row>2</xdr:row>
      <xdr:rowOff>-209550</xdr:rowOff>
    </xdr:from>
    <xdr:ext cx="8210550" cy="8124825"/>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90" Type="http://schemas.openxmlformats.org/officeDocument/2006/relationships/hyperlink" Target="https://www.indeed.com/viewjob?jk=54674080f8b9559e" TargetMode="External"/><Relationship Id="rId194" Type="http://schemas.openxmlformats.org/officeDocument/2006/relationships/hyperlink" Target="https://www.indeed.com/viewjob?jk=796384a526295512" TargetMode="External"/><Relationship Id="rId193" Type="http://schemas.openxmlformats.org/officeDocument/2006/relationships/hyperlink" Target="https://www.indeed.com/viewjob?jk=215376fb58679179" TargetMode="External"/><Relationship Id="rId192" Type="http://schemas.openxmlformats.org/officeDocument/2006/relationships/hyperlink" Target="https://www.indeed.com/viewjob?jk=32a92f4662efdad8" TargetMode="External"/><Relationship Id="rId191" Type="http://schemas.openxmlformats.org/officeDocument/2006/relationships/hyperlink" Target="https://www.indeed.com/viewjob?jk=71a4b14899b9f82f" TargetMode="External"/><Relationship Id="rId187" Type="http://schemas.openxmlformats.org/officeDocument/2006/relationships/hyperlink" Target="https://www.indeed.com/viewjob?jk=4eb1fb686a63a467" TargetMode="External"/><Relationship Id="rId186" Type="http://schemas.openxmlformats.org/officeDocument/2006/relationships/hyperlink" Target="https://www.indeed.com/viewjob?jk=9cb76969fe9ef921" TargetMode="External"/><Relationship Id="rId185" Type="http://schemas.openxmlformats.org/officeDocument/2006/relationships/hyperlink" Target="https://www.indeed.com/viewjob?jk=1295dfc6f50865e2" TargetMode="External"/><Relationship Id="rId184" Type="http://schemas.openxmlformats.org/officeDocument/2006/relationships/hyperlink" Target="https://www.indeed.com/viewjob?jk=7f109ba504e96738" TargetMode="External"/><Relationship Id="rId189" Type="http://schemas.openxmlformats.org/officeDocument/2006/relationships/hyperlink" Target="https://www.indeed.com/viewjob?jk=4a6979e26c0e60f2" TargetMode="External"/><Relationship Id="rId188" Type="http://schemas.openxmlformats.org/officeDocument/2006/relationships/hyperlink" Target="https://www.indeed.com/viewjob?jk=e56e413be763eca3" TargetMode="External"/><Relationship Id="rId183" Type="http://schemas.openxmlformats.org/officeDocument/2006/relationships/hyperlink" Target="https://www.indeed.com/viewjob?jk=b20956ea1c8cda29" TargetMode="External"/><Relationship Id="rId182" Type="http://schemas.openxmlformats.org/officeDocument/2006/relationships/hyperlink" Target="https://www.indeed.com/viewjob?jk=5e8976f21dc29bab" TargetMode="External"/><Relationship Id="rId181" Type="http://schemas.openxmlformats.org/officeDocument/2006/relationships/hyperlink" Target="https://www.indeed.com/viewjob?jk=2db6164234de4631" TargetMode="External"/><Relationship Id="rId180" Type="http://schemas.openxmlformats.org/officeDocument/2006/relationships/hyperlink" Target="https://www.indeed.com/viewjob?jk=16d9dfad0a973609" TargetMode="External"/><Relationship Id="rId176" Type="http://schemas.openxmlformats.org/officeDocument/2006/relationships/hyperlink" Target="https://www.indeed.com/viewjob?jk=884fe94a430ec1c1" TargetMode="External"/><Relationship Id="rId297" Type="http://schemas.openxmlformats.org/officeDocument/2006/relationships/hyperlink" Target="https://www.indeed.com/viewjob?jk=7df593aa4e1a14ec" TargetMode="External"/><Relationship Id="rId175" Type="http://schemas.openxmlformats.org/officeDocument/2006/relationships/hyperlink" Target="https://www.indeed.com/viewjob?jk=cb08c4aec5f7022d" TargetMode="External"/><Relationship Id="rId296" Type="http://schemas.openxmlformats.org/officeDocument/2006/relationships/hyperlink" Target="https://www.indeed.com/viewjob?jk=3393ef1de6c473bf" TargetMode="External"/><Relationship Id="rId174" Type="http://schemas.openxmlformats.org/officeDocument/2006/relationships/hyperlink" Target="https://www.indeed.com/viewjob?jk=6706786dcd71ca43" TargetMode="External"/><Relationship Id="rId295" Type="http://schemas.openxmlformats.org/officeDocument/2006/relationships/hyperlink" Target="https://www.indeed.com/viewjob?jk=b63f632dce30c2e5" TargetMode="External"/><Relationship Id="rId173" Type="http://schemas.openxmlformats.org/officeDocument/2006/relationships/hyperlink" Target="https://www.indeed.com/viewjob?jk=ca8be2469f26d3f9" TargetMode="External"/><Relationship Id="rId294" Type="http://schemas.openxmlformats.org/officeDocument/2006/relationships/hyperlink" Target="https://www.indeed.com/viewjob?jk=4c827969abccd3cc" TargetMode="External"/><Relationship Id="rId179" Type="http://schemas.openxmlformats.org/officeDocument/2006/relationships/hyperlink" Target="https://www.indeed.com/viewjob?jk=e7e6bd88250a5fdc" TargetMode="External"/><Relationship Id="rId178" Type="http://schemas.openxmlformats.org/officeDocument/2006/relationships/hyperlink" Target="https://www.indeed.com/viewjob?jk=dddd4ccff298be8b" TargetMode="External"/><Relationship Id="rId299" Type="http://schemas.openxmlformats.org/officeDocument/2006/relationships/hyperlink" Target="https://www.indeed.com/viewjob?jk=793df7cfab849e1a" TargetMode="External"/><Relationship Id="rId177" Type="http://schemas.openxmlformats.org/officeDocument/2006/relationships/hyperlink" Target="https://www.indeed.com/viewjob?jk=3d8efdf06c70c8c5" TargetMode="External"/><Relationship Id="rId298" Type="http://schemas.openxmlformats.org/officeDocument/2006/relationships/hyperlink" Target="https://www.indeed.com/viewjob?jk=ac230faef02d6acf" TargetMode="External"/><Relationship Id="rId198" Type="http://schemas.openxmlformats.org/officeDocument/2006/relationships/hyperlink" Target="https://www.indeed.com/viewjob?jk=ed0235b50757f1b3" TargetMode="External"/><Relationship Id="rId197" Type="http://schemas.openxmlformats.org/officeDocument/2006/relationships/hyperlink" Target="https://www.indeed.com/viewjob?jk=2973945cd42204fc" TargetMode="External"/><Relationship Id="rId196" Type="http://schemas.openxmlformats.org/officeDocument/2006/relationships/hyperlink" Target="https://www.indeed.com/viewjob?jk=26813087a1f56dfc" TargetMode="External"/><Relationship Id="rId195" Type="http://schemas.openxmlformats.org/officeDocument/2006/relationships/hyperlink" Target="https://www.indeed.com/viewjob?jk=aa7b21a0fe5c022b" TargetMode="External"/><Relationship Id="rId199" Type="http://schemas.openxmlformats.org/officeDocument/2006/relationships/hyperlink" Target="https://www.indeed.com/viewjob?jk=e320d326aad1e5e8" TargetMode="External"/><Relationship Id="rId150" Type="http://schemas.openxmlformats.org/officeDocument/2006/relationships/hyperlink" Target="https://www.indeed.com/viewjob?jk=d442971aa0f09e41" TargetMode="External"/><Relationship Id="rId271" Type="http://schemas.openxmlformats.org/officeDocument/2006/relationships/hyperlink" Target="https://www.indeed.com/viewjob?jk=7620a379e4165d23" TargetMode="External"/><Relationship Id="rId392" Type="http://schemas.openxmlformats.org/officeDocument/2006/relationships/hyperlink" Target="https://www.indeed.com/viewjob?jk=a2a4353e3e731053" TargetMode="External"/><Relationship Id="rId270" Type="http://schemas.openxmlformats.org/officeDocument/2006/relationships/hyperlink" Target="https://www.indeed.com/viewjob?jk=605ee98039c734d9" TargetMode="External"/><Relationship Id="rId391" Type="http://schemas.openxmlformats.org/officeDocument/2006/relationships/hyperlink" Target="https://www.indeed.com/viewjob?jk=1de3e53c42c03a3a" TargetMode="External"/><Relationship Id="rId390" Type="http://schemas.openxmlformats.org/officeDocument/2006/relationships/hyperlink" Target="https://www.indeed.com/viewjob?jk=afc9b58beecde4ac" TargetMode="External"/><Relationship Id="rId1" Type="http://schemas.openxmlformats.org/officeDocument/2006/relationships/hyperlink" Target="https://www.indeed.com/viewjob?jk=f3b49cffb264ee4b" TargetMode="External"/><Relationship Id="rId2" Type="http://schemas.openxmlformats.org/officeDocument/2006/relationships/hyperlink" Target="https://www.indeed.com/viewjob?jk=f5834849f8025bab" TargetMode="External"/><Relationship Id="rId3" Type="http://schemas.openxmlformats.org/officeDocument/2006/relationships/hyperlink" Target="https://www.indeed.com/viewjob?jk=b32977ea4691768c" TargetMode="External"/><Relationship Id="rId149" Type="http://schemas.openxmlformats.org/officeDocument/2006/relationships/hyperlink" Target="https://www.indeed.com/viewjob?jk=076ea3e9187ad7de" TargetMode="External"/><Relationship Id="rId4" Type="http://schemas.openxmlformats.org/officeDocument/2006/relationships/hyperlink" Target="https://www.indeed.com/viewjob?jk=b34aba499b310e1b" TargetMode="External"/><Relationship Id="rId148" Type="http://schemas.openxmlformats.org/officeDocument/2006/relationships/hyperlink" Target="https://www.indeed.com/viewjob?jk=46255d3974d332d9" TargetMode="External"/><Relationship Id="rId269" Type="http://schemas.openxmlformats.org/officeDocument/2006/relationships/hyperlink" Target="https://www.indeed.com/viewjob?jk=3dd3351456d39f44" TargetMode="External"/><Relationship Id="rId9" Type="http://schemas.openxmlformats.org/officeDocument/2006/relationships/hyperlink" Target="https://www.indeed.com/viewjob?jk=2b8564ca8f598c60" TargetMode="External"/><Relationship Id="rId143" Type="http://schemas.openxmlformats.org/officeDocument/2006/relationships/hyperlink" Target="https://www.indeed.com/viewjob?jk=b51ee585271effae" TargetMode="External"/><Relationship Id="rId264" Type="http://schemas.openxmlformats.org/officeDocument/2006/relationships/hyperlink" Target="https://www.indeed.com/viewjob?jk=4a7ced70bf487bd2" TargetMode="External"/><Relationship Id="rId385" Type="http://schemas.openxmlformats.org/officeDocument/2006/relationships/hyperlink" Target="https://www.indeed.com/viewjob?jk=22afe6c4f7179773" TargetMode="External"/><Relationship Id="rId142" Type="http://schemas.openxmlformats.org/officeDocument/2006/relationships/hyperlink" Target="https://www.indeed.com/viewjob?jk=7f9aec9764b26108" TargetMode="External"/><Relationship Id="rId263" Type="http://schemas.openxmlformats.org/officeDocument/2006/relationships/hyperlink" Target="https://www.indeed.com/viewjob?jk=efb8722bc134f75a" TargetMode="External"/><Relationship Id="rId384" Type="http://schemas.openxmlformats.org/officeDocument/2006/relationships/hyperlink" Target="https://www.indeed.com/viewjob?jk=e978a627cfe358ff" TargetMode="External"/><Relationship Id="rId141" Type="http://schemas.openxmlformats.org/officeDocument/2006/relationships/hyperlink" Target="https://www.indeed.com/viewjob?jk=6e8d4e8d86819259" TargetMode="External"/><Relationship Id="rId262" Type="http://schemas.openxmlformats.org/officeDocument/2006/relationships/hyperlink" Target="https://www.indeed.com/viewjob?jk=79e00f6c64d31436" TargetMode="External"/><Relationship Id="rId383" Type="http://schemas.openxmlformats.org/officeDocument/2006/relationships/hyperlink" Target="https://www.indeed.com/viewjob?jk=073da443e955c33d" TargetMode="External"/><Relationship Id="rId140" Type="http://schemas.openxmlformats.org/officeDocument/2006/relationships/hyperlink" Target="https://www.indeed.com/viewjob?jk=dd7bccf03b61ec4a" TargetMode="External"/><Relationship Id="rId261" Type="http://schemas.openxmlformats.org/officeDocument/2006/relationships/hyperlink" Target="https://www.indeed.com/viewjob?jk=addc5fc9e0710322" TargetMode="External"/><Relationship Id="rId382" Type="http://schemas.openxmlformats.org/officeDocument/2006/relationships/hyperlink" Target="https://www.indeed.com/viewjob?jk=c6445e4ea1c1654a" TargetMode="External"/><Relationship Id="rId5" Type="http://schemas.openxmlformats.org/officeDocument/2006/relationships/hyperlink" Target="https://www.indeed.com/viewjob?jk=0ea3fa20a619e0ca" TargetMode="External"/><Relationship Id="rId147" Type="http://schemas.openxmlformats.org/officeDocument/2006/relationships/hyperlink" Target="https://www.indeed.com/viewjob?jk=99ce7f6f80b85c59" TargetMode="External"/><Relationship Id="rId268" Type="http://schemas.openxmlformats.org/officeDocument/2006/relationships/hyperlink" Target="https://www.indeed.com/viewjob?jk=df57c3e24d5d4197" TargetMode="External"/><Relationship Id="rId389" Type="http://schemas.openxmlformats.org/officeDocument/2006/relationships/hyperlink" Target="https://www.indeed.com/viewjob?jk=a3323074d7901fd4" TargetMode="External"/><Relationship Id="rId6" Type="http://schemas.openxmlformats.org/officeDocument/2006/relationships/hyperlink" Target="https://www.indeed.com/viewjob?jk=263680867e8d1360" TargetMode="External"/><Relationship Id="rId146" Type="http://schemas.openxmlformats.org/officeDocument/2006/relationships/hyperlink" Target="https://www.indeed.com/viewjob?jk=61b66982e0d38ea7" TargetMode="External"/><Relationship Id="rId267" Type="http://schemas.openxmlformats.org/officeDocument/2006/relationships/hyperlink" Target="https://www.indeed.com/viewjob?jk=7b554577791d4d2e" TargetMode="External"/><Relationship Id="rId388" Type="http://schemas.openxmlformats.org/officeDocument/2006/relationships/hyperlink" Target="https://www.indeed.com/viewjob?jk=09f87c7c48b88e31" TargetMode="External"/><Relationship Id="rId7" Type="http://schemas.openxmlformats.org/officeDocument/2006/relationships/hyperlink" Target="https://www.indeed.com/viewjob?jk=e41bd509c07e090e" TargetMode="External"/><Relationship Id="rId145" Type="http://schemas.openxmlformats.org/officeDocument/2006/relationships/hyperlink" Target="https://www.indeed.com/viewjob?jk=7b800577e281e2b9" TargetMode="External"/><Relationship Id="rId266" Type="http://schemas.openxmlformats.org/officeDocument/2006/relationships/hyperlink" Target="https://www.indeed.com/viewjob?jk=1ce13180ada4a930" TargetMode="External"/><Relationship Id="rId387" Type="http://schemas.openxmlformats.org/officeDocument/2006/relationships/hyperlink" Target="https://www.indeed.com/viewjob?jk=ef2c8975e90a5396" TargetMode="External"/><Relationship Id="rId8" Type="http://schemas.openxmlformats.org/officeDocument/2006/relationships/hyperlink" Target="https://www.indeed.com/viewjob?jk=25b0076f05bde93b" TargetMode="External"/><Relationship Id="rId144" Type="http://schemas.openxmlformats.org/officeDocument/2006/relationships/hyperlink" Target="https://www.indeed.com/viewjob?jk=da86e72929e24563" TargetMode="External"/><Relationship Id="rId265" Type="http://schemas.openxmlformats.org/officeDocument/2006/relationships/hyperlink" Target="https://www.indeed.com/viewjob?jk=ddc278d8dcccce35" TargetMode="External"/><Relationship Id="rId386" Type="http://schemas.openxmlformats.org/officeDocument/2006/relationships/hyperlink" Target="https://www.indeed.com/viewjob?jk=e4d3087fcbd70134" TargetMode="External"/><Relationship Id="rId260" Type="http://schemas.openxmlformats.org/officeDocument/2006/relationships/hyperlink" Target="https://www.indeed.com/viewjob?jk=a5a22b4b967e9235" TargetMode="External"/><Relationship Id="rId381" Type="http://schemas.openxmlformats.org/officeDocument/2006/relationships/hyperlink" Target="https://www.indeed.com/viewjob?jk=ede2f94c17b89bea" TargetMode="External"/><Relationship Id="rId380" Type="http://schemas.openxmlformats.org/officeDocument/2006/relationships/hyperlink" Target="https://www.indeed.com/viewjob?jk=6e2a06e0ed468c20" TargetMode="External"/><Relationship Id="rId139" Type="http://schemas.openxmlformats.org/officeDocument/2006/relationships/hyperlink" Target="https://www.indeed.com/viewjob?jk=cfcd25965b6ff7a9" TargetMode="External"/><Relationship Id="rId138" Type="http://schemas.openxmlformats.org/officeDocument/2006/relationships/hyperlink" Target="https://www.indeed.com/viewjob?jk=872668c9111d4370" TargetMode="External"/><Relationship Id="rId259" Type="http://schemas.openxmlformats.org/officeDocument/2006/relationships/hyperlink" Target="https://www.indeed.com/viewjob?jk=dfc9f011d8f993da" TargetMode="External"/><Relationship Id="rId137" Type="http://schemas.openxmlformats.org/officeDocument/2006/relationships/hyperlink" Target="https://www.indeed.com/viewjob?jk=797b2cdde0de1416" TargetMode="External"/><Relationship Id="rId258" Type="http://schemas.openxmlformats.org/officeDocument/2006/relationships/hyperlink" Target="https://www.indeed.com/viewjob?jk=066592e1cef8456c" TargetMode="External"/><Relationship Id="rId379" Type="http://schemas.openxmlformats.org/officeDocument/2006/relationships/hyperlink" Target="https://www.indeed.com/viewjob?jk=e456689524f0af5e" TargetMode="External"/><Relationship Id="rId132" Type="http://schemas.openxmlformats.org/officeDocument/2006/relationships/hyperlink" Target="https://www.indeed.com/viewjob?jk=17f23bac765c890f" TargetMode="External"/><Relationship Id="rId253" Type="http://schemas.openxmlformats.org/officeDocument/2006/relationships/hyperlink" Target="https://www.indeed.com/viewjob?jk=28574aeb5303ebff" TargetMode="External"/><Relationship Id="rId374" Type="http://schemas.openxmlformats.org/officeDocument/2006/relationships/hyperlink" Target="https://www.indeed.com/viewjob?jk=3347924ee0caeb66" TargetMode="External"/><Relationship Id="rId495" Type="http://schemas.openxmlformats.org/officeDocument/2006/relationships/hyperlink" Target="https://www.indeed.com/viewjob?jk=71e60efda044929c" TargetMode="External"/><Relationship Id="rId131" Type="http://schemas.openxmlformats.org/officeDocument/2006/relationships/hyperlink" Target="https://www.indeed.com/viewjob?jk=acfb1fd7e9341c91" TargetMode="External"/><Relationship Id="rId252" Type="http://schemas.openxmlformats.org/officeDocument/2006/relationships/hyperlink" Target="https://www.indeed.com/viewjob?jk=3ee170cfb68434cf" TargetMode="External"/><Relationship Id="rId373" Type="http://schemas.openxmlformats.org/officeDocument/2006/relationships/hyperlink" Target="https://www.indeed.com/viewjob?jk=414172fd9ed5d9b1" TargetMode="External"/><Relationship Id="rId494" Type="http://schemas.openxmlformats.org/officeDocument/2006/relationships/hyperlink" Target="https://www.indeed.com/viewjob?jk=55e461f3008b645c" TargetMode="External"/><Relationship Id="rId130" Type="http://schemas.openxmlformats.org/officeDocument/2006/relationships/hyperlink" Target="https://www.indeed.com/viewjob?jk=471adf7b16673da7" TargetMode="External"/><Relationship Id="rId251" Type="http://schemas.openxmlformats.org/officeDocument/2006/relationships/hyperlink" Target="https://www.indeed.com/viewjob?jk=4a2a474abb85af3a" TargetMode="External"/><Relationship Id="rId372" Type="http://schemas.openxmlformats.org/officeDocument/2006/relationships/hyperlink" Target="https://www.indeed.com/viewjob?jk=2a72c3fea60766a3" TargetMode="External"/><Relationship Id="rId493" Type="http://schemas.openxmlformats.org/officeDocument/2006/relationships/hyperlink" Target="https://www.indeed.com/viewjob?jk=8a20ce60ca2e523e" TargetMode="External"/><Relationship Id="rId250" Type="http://schemas.openxmlformats.org/officeDocument/2006/relationships/hyperlink" Target="https://www.indeed.com/viewjob?jk=cf4363f7d12b64be" TargetMode="External"/><Relationship Id="rId371" Type="http://schemas.openxmlformats.org/officeDocument/2006/relationships/hyperlink" Target="https://www.indeed.com/viewjob?jk=b67a1fb7a55e4415" TargetMode="External"/><Relationship Id="rId492" Type="http://schemas.openxmlformats.org/officeDocument/2006/relationships/hyperlink" Target="https://www.indeed.com/viewjob?jk=4c00d9c629bdf1f8" TargetMode="External"/><Relationship Id="rId136" Type="http://schemas.openxmlformats.org/officeDocument/2006/relationships/hyperlink" Target="https://www.indeed.com/viewjob?jk=0fff24c9544b4365" TargetMode="External"/><Relationship Id="rId257" Type="http://schemas.openxmlformats.org/officeDocument/2006/relationships/hyperlink" Target="https://www.indeed.com/viewjob?jk=fa50b0f5eb83c685" TargetMode="External"/><Relationship Id="rId378" Type="http://schemas.openxmlformats.org/officeDocument/2006/relationships/hyperlink" Target="https://www.indeed.com/viewjob?jk=b6c21e88004c3951" TargetMode="External"/><Relationship Id="rId499" Type="http://schemas.openxmlformats.org/officeDocument/2006/relationships/hyperlink" Target="https://www.indeed.com/viewjob?jk=98c200a484c323df" TargetMode="External"/><Relationship Id="rId135" Type="http://schemas.openxmlformats.org/officeDocument/2006/relationships/hyperlink" Target="https://www.indeed.com/viewjob?jk=e03c628a56a74019" TargetMode="External"/><Relationship Id="rId256" Type="http://schemas.openxmlformats.org/officeDocument/2006/relationships/hyperlink" Target="https://www.indeed.com/viewjob?jk=4a2c01edf3a7fd83" TargetMode="External"/><Relationship Id="rId377" Type="http://schemas.openxmlformats.org/officeDocument/2006/relationships/hyperlink" Target="https://www.indeed.com/viewjob?jk=85ecb859bfe28f08" TargetMode="External"/><Relationship Id="rId498" Type="http://schemas.openxmlformats.org/officeDocument/2006/relationships/hyperlink" Target="https://www.indeed.com/viewjob?jk=66a7025864b9c3a6" TargetMode="External"/><Relationship Id="rId134" Type="http://schemas.openxmlformats.org/officeDocument/2006/relationships/hyperlink" Target="https://www.indeed.com/viewjob?jk=0a1a0e7b7b054a5d" TargetMode="External"/><Relationship Id="rId255" Type="http://schemas.openxmlformats.org/officeDocument/2006/relationships/hyperlink" Target="https://www.indeed.com/viewjob?jk=0aee383b309908d1" TargetMode="External"/><Relationship Id="rId376" Type="http://schemas.openxmlformats.org/officeDocument/2006/relationships/hyperlink" Target="https://www.indeed.com/viewjob?jk=5b743faab3d112ec" TargetMode="External"/><Relationship Id="rId497" Type="http://schemas.openxmlformats.org/officeDocument/2006/relationships/hyperlink" Target="https://www.indeed.com/viewjob?jk=08f13494a58a52b0" TargetMode="External"/><Relationship Id="rId133" Type="http://schemas.openxmlformats.org/officeDocument/2006/relationships/hyperlink" Target="https://www.indeed.com/viewjob?jk=bb92a5322b717453" TargetMode="External"/><Relationship Id="rId254" Type="http://schemas.openxmlformats.org/officeDocument/2006/relationships/hyperlink" Target="https://www.indeed.com/viewjob?jk=08c0791f76dc9fa8" TargetMode="External"/><Relationship Id="rId375" Type="http://schemas.openxmlformats.org/officeDocument/2006/relationships/hyperlink" Target="https://www.indeed.com/viewjob?jk=b97084f0cd5fd900" TargetMode="External"/><Relationship Id="rId496" Type="http://schemas.openxmlformats.org/officeDocument/2006/relationships/hyperlink" Target="https://www.indeed.com/viewjob?jk=71bc3de676dfbb1e" TargetMode="External"/><Relationship Id="rId172" Type="http://schemas.openxmlformats.org/officeDocument/2006/relationships/hyperlink" Target="https://www.indeed.com/viewjob?jk=d8910d9081484842" TargetMode="External"/><Relationship Id="rId293" Type="http://schemas.openxmlformats.org/officeDocument/2006/relationships/hyperlink" Target="https://www.indeed.com/viewjob?jk=350f8f07ab4faf7f" TargetMode="External"/><Relationship Id="rId171" Type="http://schemas.openxmlformats.org/officeDocument/2006/relationships/hyperlink" Target="https://www.indeed.com/viewjob?jk=489f851bb8382d04" TargetMode="External"/><Relationship Id="rId292" Type="http://schemas.openxmlformats.org/officeDocument/2006/relationships/hyperlink" Target="https://www.indeed.com/viewjob?jk=6d09dab17d7fe65d" TargetMode="External"/><Relationship Id="rId170" Type="http://schemas.openxmlformats.org/officeDocument/2006/relationships/hyperlink" Target="https://www.indeed.com/viewjob?jk=2caa00ac61688fe7" TargetMode="External"/><Relationship Id="rId291" Type="http://schemas.openxmlformats.org/officeDocument/2006/relationships/hyperlink" Target="https://www.indeed.com/viewjob?jk=d17c3bc11550d0a5" TargetMode="External"/><Relationship Id="rId290" Type="http://schemas.openxmlformats.org/officeDocument/2006/relationships/hyperlink" Target="https://www.indeed.com/viewjob?jk=393bfdbf0f0fae70" TargetMode="External"/><Relationship Id="rId165" Type="http://schemas.openxmlformats.org/officeDocument/2006/relationships/hyperlink" Target="https://www.indeed.com/viewjob?jk=20ca03ed1a45b7be" TargetMode="External"/><Relationship Id="rId286" Type="http://schemas.openxmlformats.org/officeDocument/2006/relationships/hyperlink" Target="https://www.indeed.com/viewjob?jk=e11ab8218ed34e9b" TargetMode="External"/><Relationship Id="rId164" Type="http://schemas.openxmlformats.org/officeDocument/2006/relationships/hyperlink" Target="https://www.indeed.com/viewjob?jk=13706afeb42a5fda" TargetMode="External"/><Relationship Id="rId285" Type="http://schemas.openxmlformats.org/officeDocument/2006/relationships/hyperlink" Target="https://www.indeed.com/viewjob?jk=178852c599fcb581" TargetMode="External"/><Relationship Id="rId163" Type="http://schemas.openxmlformats.org/officeDocument/2006/relationships/hyperlink" Target="https://www.indeed.com/viewjob?jk=0121f0dada8c2ce0" TargetMode="External"/><Relationship Id="rId284" Type="http://schemas.openxmlformats.org/officeDocument/2006/relationships/hyperlink" Target="https://www.indeed.com/viewjob?jk=e0f70322c8259463" TargetMode="External"/><Relationship Id="rId162" Type="http://schemas.openxmlformats.org/officeDocument/2006/relationships/hyperlink" Target="https://www.indeed.com/viewjob?jk=8bddecb74a4166f8" TargetMode="External"/><Relationship Id="rId283" Type="http://schemas.openxmlformats.org/officeDocument/2006/relationships/hyperlink" Target="https://www.indeed.com/viewjob?jk=82c2ccf8dfed9adb" TargetMode="External"/><Relationship Id="rId169" Type="http://schemas.openxmlformats.org/officeDocument/2006/relationships/hyperlink" Target="https://www.indeed.com/viewjob?jk=aa2d2931498bcbe3" TargetMode="External"/><Relationship Id="rId168" Type="http://schemas.openxmlformats.org/officeDocument/2006/relationships/hyperlink" Target="https://www.indeed.com/viewjob?jk=3c40392bcca2efae" TargetMode="External"/><Relationship Id="rId289" Type="http://schemas.openxmlformats.org/officeDocument/2006/relationships/hyperlink" Target="https://www.indeed.com/viewjob?jk=6e0e9d01b3eacfc6" TargetMode="External"/><Relationship Id="rId167" Type="http://schemas.openxmlformats.org/officeDocument/2006/relationships/hyperlink" Target="https://www.indeed.com/viewjob?jk=a55a6e62ebef3f2a" TargetMode="External"/><Relationship Id="rId288" Type="http://schemas.openxmlformats.org/officeDocument/2006/relationships/hyperlink" Target="https://www.indeed.com/viewjob?jk=5c021bcc304c90d7" TargetMode="External"/><Relationship Id="rId166" Type="http://schemas.openxmlformats.org/officeDocument/2006/relationships/hyperlink" Target="https://www.indeed.com/viewjob?jk=bd0bf9da7bb0e294" TargetMode="External"/><Relationship Id="rId287" Type="http://schemas.openxmlformats.org/officeDocument/2006/relationships/hyperlink" Target="https://www.indeed.com/viewjob?jk=fa12ec71b78001c5" TargetMode="External"/><Relationship Id="rId161" Type="http://schemas.openxmlformats.org/officeDocument/2006/relationships/hyperlink" Target="https://www.indeed.com/viewjob?jk=bfb43a5b4a116911" TargetMode="External"/><Relationship Id="rId282" Type="http://schemas.openxmlformats.org/officeDocument/2006/relationships/hyperlink" Target="https://www.indeed.com/viewjob?jk=0d2cbd93e5db7257" TargetMode="External"/><Relationship Id="rId160" Type="http://schemas.openxmlformats.org/officeDocument/2006/relationships/hyperlink" Target="https://www.indeed.com/viewjob?jk=852b777d95acb36e" TargetMode="External"/><Relationship Id="rId281" Type="http://schemas.openxmlformats.org/officeDocument/2006/relationships/hyperlink" Target="https://www.indeed.com/viewjob?jk=d43502f80e4160ea" TargetMode="External"/><Relationship Id="rId280" Type="http://schemas.openxmlformats.org/officeDocument/2006/relationships/hyperlink" Target="https://www.indeed.com/viewjob?jk=84984978fbbc83eb" TargetMode="External"/><Relationship Id="rId159" Type="http://schemas.openxmlformats.org/officeDocument/2006/relationships/hyperlink" Target="https://www.indeed.com/viewjob?jk=f1ff64a799d5c6b6" TargetMode="External"/><Relationship Id="rId154" Type="http://schemas.openxmlformats.org/officeDocument/2006/relationships/hyperlink" Target="https://www.indeed.com/viewjob?jk=f3e8621967ea4429" TargetMode="External"/><Relationship Id="rId275" Type="http://schemas.openxmlformats.org/officeDocument/2006/relationships/hyperlink" Target="https://www.indeed.com/viewjob?jk=8a72a453ce8ec292" TargetMode="External"/><Relationship Id="rId396" Type="http://schemas.openxmlformats.org/officeDocument/2006/relationships/hyperlink" Target="https://www.indeed.com/viewjob?jk=bfe321d49167fd10" TargetMode="External"/><Relationship Id="rId153" Type="http://schemas.openxmlformats.org/officeDocument/2006/relationships/hyperlink" Target="https://www.indeed.com/viewjob?jk=0002f516121f262e" TargetMode="External"/><Relationship Id="rId274" Type="http://schemas.openxmlformats.org/officeDocument/2006/relationships/hyperlink" Target="https://www.indeed.com/viewjob?jk=ec8b7e4a92aa0247" TargetMode="External"/><Relationship Id="rId395" Type="http://schemas.openxmlformats.org/officeDocument/2006/relationships/hyperlink" Target="https://www.indeed.com/viewjob?jk=87c8aa29d7f65647" TargetMode="External"/><Relationship Id="rId152" Type="http://schemas.openxmlformats.org/officeDocument/2006/relationships/hyperlink" Target="https://www.indeed.com/viewjob?jk=81cec9bad3163c8f" TargetMode="External"/><Relationship Id="rId273" Type="http://schemas.openxmlformats.org/officeDocument/2006/relationships/hyperlink" Target="https://www.indeed.com/viewjob?jk=ad91da2ff9b20c7c" TargetMode="External"/><Relationship Id="rId394" Type="http://schemas.openxmlformats.org/officeDocument/2006/relationships/hyperlink" Target="https://www.indeed.com/viewjob?jk=040b39fe20edae50" TargetMode="External"/><Relationship Id="rId151" Type="http://schemas.openxmlformats.org/officeDocument/2006/relationships/hyperlink" Target="https://www.indeed.com/viewjob?jk=eb308a49b96d9db8" TargetMode="External"/><Relationship Id="rId272" Type="http://schemas.openxmlformats.org/officeDocument/2006/relationships/hyperlink" Target="https://www.indeed.com/viewjob?jk=123800add8852a2c" TargetMode="External"/><Relationship Id="rId393" Type="http://schemas.openxmlformats.org/officeDocument/2006/relationships/hyperlink" Target="https://www.indeed.com/viewjob?jk=a340fb948652fbb1" TargetMode="External"/><Relationship Id="rId158" Type="http://schemas.openxmlformats.org/officeDocument/2006/relationships/hyperlink" Target="https://www.indeed.com/viewjob?jk=664b519a56d48543" TargetMode="External"/><Relationship Id="rId279" Type="http://schemas.openxmlformats.org/officeDocument/2006/relationships/hyperlink" Target="https://www.indeed.com/viewjob?jk=e54ecff740f66cb4" TargetMode="External"/><Relationship Id="rId157" Type="http://schemas.openxmlformats.org/officeDocument/2006/relationships/hyperlink" Target="https://www.indeed.com/viewjob?jk=a7b89a47ecb46304" TargetMode="External"/><Relationship Id="rId278" Type="http://schemas.openxmlformats.org/officeDocument/2006/relationships/hyperlink" Target="https://www.indeed.com/viewjob?jk=6c9f31fbbe294a12" TargetMode="External"/><Relationship Id="rId399" Type="http://schemas.openxmlformats.org/officeDocument/2006/relationships/hyperlink" Target="https://www.indeed.com/viewjob?jk=a26a57d3c0c79862" TargetMode="External"/><Relationship Id="rId156" Type="http://schemas.openxmlformats.org/officeDocument/2006/relationships/hyperlink" Target="https://www.indeed.com/viewjob?jk=92b4da54d992c328" TargetMode="External"/><Relationship Id="rId277" Type="http://schemas.openxmlformats.org/officeDocument/2006/relationships/hyperlink" Target="https://www.indeed.com/viewjob?jk=eb6b1596c56bb6b4" TargetMode="External"/><Relationship Id="rId398" Type="http://schemas.openxmlformats.org/officeDocument/2006/relationships/hyperlink" Target="https://www.indeed.com/viewjob?jk=fbf53d21a78a3d00" TargetMode="External"/><Relationship Id="rId155" Type="http://schemas.openxmlformats.org/officeDocument/2006/relationships/hyperlink" Target="https://www.indeed.com/viewjob?jk=d471496113006560" TargetMode="External"/><Relationship Id="rId276" Type="http://schemas.openxmlformats.org/officeDocument/2006/relationships/hyperlink" Target="https://www.indeed.com/viewjob?jk=c3b830ca1a25fe05" TargetMode="External"/><Relationship Id="rId397" Type="http://schemas.openxmlformats.org/officeDocument/2006/relationships/hyperlink" Target="https://www.indeed.com/viewjob?jk=46ac9621c2584420" TargetMode="External"/><Relationship Id="rId40" Type="http://schemas.openxmlformats.org/officeDocument/2006/relationships/hyperlink" Target="https://www.indeed.com/viewjob?jk=c83fbc7328330bc3" TargetMode="External"/><Relationship Id="rId42" Type="http://schemas.openxmlformats.org/officeDocument/2006/relationships/hyperlink" Target="https://www.indeed.com/viewjob?jk=49f55abf01fa102d" TargetMode="External"/><Relationship Id="rId41" Type="http://schemas.openxmlformats.org/officeDocument/2006/relationships/hyperlink" Target="https://www.indeed.com/viewjob?jk=4fb49538a82262b6" TargetMode="External"/><Relationship Id="rId44" Type="http://schemas.openxmlformats.org/officeDocument/2006/relationships/hyperlink" Target="https://www.indeed.com/viewjob?jk=1fcb4a6c85182148" TargetMode="External"/><Relationship Id="rId43" Type="http://schemas.openxmlformats.org/officeDocument/2006/relationships/hyperlink" Target="https://www.indeed.com/viewjob?jk=a598e4a0750d46c2" TargetMode="External"/><Relationship Id="rId46" Type="http://schemas.openxmlformats.org/officeDocument/2006/relationships/hyperlink" Target="https://www.indeed.com/viewjob?jk=4915c093016c5730" TargetMode="External"/><Relationship Id="rId45" Type="http://schemas.openxmlformats.org/officeDocument/2006/relationships/hyperlink" Target="https://www.indeed.com/viewjob?jk=0831e24641bb15e1" TargetMode="External"/><Relationship Id="rId509" Type="http://schemas.openxmlformats.org/officeDocument/2006/relationships/hyperlink" Target="https://www.indeed.com/viewjob?jk=88d175abfada272c" TargetMode="External"/><Relationship Id="rId508" Type="http://schemas.openxmlformats.org/officeDocument/2006/relationships/hyperlink" Target="https://www.indeed.com/viewjob?jk=8490b6fea50e8ef0" TargetMode="External"/><Relationship Id="rId503" Type="http://schemas.openxmlformats.org/officeDocument/2006/relationships/hyperlink" Target="https://www.indeed.com/viewjob?jk=c54dd045709f463d" TargetMode="External"/><Relationship Id="rId502" Type="http://schemas.openxmlformats.org/officeDocument/2006/relationships/hyperlink" Target="https://www.indeed.com/viewjob?jk=47819f29e5433137" TargetMode="External"/><Relationship Id="rId501" Type="http://schemas.openxmlformats.org/officeDocument/2006/relationships/hyperlink" Target="https://www.indeed.com/viewjob?jk=11182951d37f88a5" TargetMode="External"/><Relationship Id="rId500" Type="http://schemas.openxmlformats.org/officeDocument/2006/relationships/hyperlink" Target="https://www.indeed.com/viewjob?jk=6f01efe75dd08c44" TargetMode="External"/><Relationship Id="rId507" Type="http://schemas.openxmlformats.org/officeDocument/2006/relationships/hyperlink" Target="https://www.indeed.com/viewjob?jk=590623d0bdd7559c" TargetMode="External"/><Relationship Id="rId506" Type="http://schemas.openxmlformats.org/officeDocument/2006/relationships/hyperlink" Target="https://www.indeed.com/viewjob?jk=8a20ce60ca2e523e" TargetMode="External"/><Relationship Id="rId505" Type="http://schemas.openxmlformats.org/officeDocument/2006/relationships/hyperlink" Target="https://www.indeed.com/viewjob?jk=69a4fb8082f6506b" TargetMode="External"/><Relationship Id="rId504" Type="http://schemas.openxmlformats.org/officeDocument/2006/relationships/hyperlink" Target="https://www.indeed.com/viewjob?jk=8f73878f25905341" TargetMode="External"/><Relationship Id="rId48" Type="http://schemas.openxmlformats.org/officeDocument/2006/relationships/hyperlink" Target="https://www.indeed.com/viewjob?jk=5ed654d1dad0699a" TargetMode="External"/><Relationship Id="rId47" Type="http://schemas.openxmlformats.org/officeDocument/2006/relationships/hyperlink" Target="https://www.indeed.com/viewjob?jk=fd505a1db970b151" TargetMode="External"/><Relationship Id="rId49" Type="http://schemas.openxmlformats.org/officeDocument/2006/relationships/hyperlink" Target="https://www.indeed.com/viewjob?jk=56e9b04ec680ad21" TargetMode="External"/><Relationship Id="rId31" Type="http://schemas.openxmlformats.org/officeDocument/2006/relationships/hyperlink" Target="https://www.indeed.com/viewjob?jk=cfbbe1ffacd9e010" TargetMode="External"/><Relationship Id="rId30" Type="http://schemas.openxmlformats.org/officeDocument/2006/relationships/hyperlink" Target="https://www.indeed.com/viewjob?jk=b4f0f0a0f0a83a7c" TargetMode="External"/><Relationship Id="rId33" Type="http://schemas.openxmlformats.org/officeDocument/2006/relationships/hyperlink" Target="https://www.indeed.com/viewjob?jk=6e165c89db637f38" TargetMode="External"/><Relationship Id="rId32" Type="http://schemas.openxmlformats.org/officeDocument/2006/relationships/hyperlink" Target="https://www.indeed.com/viewjob?jk=1c2f7449265503c8" TargetMode="External"/><Relationship Id="rId35" Type="http://schemas.openxmlformats.org/officeDocument/2006/relationships/hyperlink" Target="https://www.indeed.com/viewjob?jk=bc4615e717f7ffa1" TargetMode="External"/><Relationship Id="rId34" Type="http://schemas.openxmlformats.org/officeDocument/2006/relationships/hyperlink" Target="https://www.indeed.com/viewjob?jk=c3ef874c7166989d" TargetMode="External"/><Relationship Id="rId37" Type="http://schemas.openxmlformats.org/officeDocument/2006/relationships/hyperlink" Target="https://www.indeed.com/viewjob?jk=d926084bb911fbac" TargetMode="External"/><Relationship Id="rId36" Type="http://schemas.openxmlformats.org/officeDocument/2006/relationships/hyperlink" Target="https://www.indeed.com/viewjob?jk=e7777a35b779dc5f" TargetMode="External"/><Relationship Id="rId39" Type="http://schemas.openxmlformats.org/officeDocument/2006/relationships/hyperlink" Target="https://www.indeed.com/viewjob?jk=c92693490fb30c87" TargetMode="External"/><Relationship Id="rId38" Type="http://schemas.openxmlformats.org/officeDocument/2006/relationships/hyperlink" Target="https://www.indeed.com/viewjob?jk=655ecb09224b5600" TargetMode="External"/><Relationship Id="rId20" Type="http://schemas.openxmlformats.org/officeDocument/2006/relationships/hyperlink" Target="https://www.indeed.com/viewjob?jk=fd719000e6e8f5b6" TargetMode="External"/><Relationship Id="rId22" Type="http://schemas.openxmlformats.org/officeDocument/2006/relationships/hyperlink" Target="https://www.indeed.com/viewjob?jk=a4bc04d7989c027e" TargetMode="External"/><Relationship Id="rId21" Type="http://schemas.openxmlformats.org/officeDocument/2006/relationships/hyperlink" Target="https://www.indeed.com/viewjob?jk=dc5f9d302cd231ae" TargetMode="External"/><Relationship Id="rId24" Type="http://schemas.openxmlformats.org/officeDocument/2006/relationships/hyperlink" Target="https://www.indeed.com/viewjob?jk=a58a1ce53437b147" TargetMode="External"/><Relationship Id="rId23" Type="http://schemas.openxmlformats.org/officeDocument/2006/relationships/hyperlink" Target="https://www.indeed.com/viewjob?jk=d6300dcbda059ce0" TargetMode="External"/><Relationship Id="rId409" Type="http://schemas.openxmlformats.org/officeDocument/2006/relationships/hyperlink" Target="https://www.indeed.com/viewjob?jk=b4e8880019a5cd5e" TargetMode="External"/><Relationship Id="rId404" Type="http://schemas.openxmlformats.org/officeDocument/2006/relationships/hyperlink" Target="https://www.indeed.com/viewjob?jk=c514d0681d7230e5" TargetMode="External"/><Relationship Id="rId403" Type="http://schemas.openxmlformats.org/officeDocument/2006/relationships/hyperlink" Target="https://www.indeed.com/viewjob?jk=fca8db4e0e5dfcb8" TargetMode="External"/><Relationship Id="rId402" Type="http://schemas.openxmlformats.org/officeDocument/2006/relationships/hyperlink" Target="https://www.indeed.com/viewjob?jk=91d91dcf11f81993" TargetMode="External"/><Relationship Id="rId401" Type="http://schemas.openxmlformats.org/officeDocument/2006/relationships/hyperlink" Target="https://www.indeed.com/viewjob?jk=328a7067fc7fcf77" TargetMode="External"/><Relationship Id="rId408" Type="http://schemas.openxmlformats.org/officeDocument/2006/relationships/hyperlink" Target="https://www.indeed.com/viewjob?jk=2d4dbc18243fb39d" TargetMode="External"/><Relationship Id="rId407" Type="http://schemas.openxmlformats.org/officeDocument/2006/relationships/hyperlink" Target="https://www.indeed.com/viewjob?jk=ed7d93d8a769e26f" TargetMode="External"/><Relationship Id="rId406" Type="http://schemas.openxmlformats.org/officeDocument/2006/relationships/hyperlink" Target="https://www.indeed.com/viewjob?jk=b2667892c205593e" TargetMode="External"/><Relationship Id="rId405" Type="http://schemas.openxmlformats.org/officeDocument/2006/relationships/hyperlink" Target="https://www.indeed.com/viewjob?jk=3bbca3b9dbc2d831" TargetMode="External"/><Relationship Id="rId26" Type="http://schemas.openxmlformats.org/officeDocument/2006/relationships/hyperlink" Target="https://www.indeed.com/viewjob?jk=65a526a3e49dd6bd" TargetMode="External"/><Relationship Id="rId25" Type="http://schemas.openxmlformats.org/officeDocument/2006/relationships/hyperlink" Target="https://www.indeed.com/viewjob?jk=c02670910b9fe78d" TargetMode="External"/><Relationship Id="rId28" Type="http://schemas.openxmlformats.org/officeDocument/2006/relationships/hyperlink" Target="https://www.indeed.com/viewjob?jk=e8dd047d3929e175" TargetMode="External"/><Relationship Id="rId27" Type="http://schemas.openxmlformats.org/officeDocument/2006/relationships/hyperlink" Target="https://www.indeed.com/viewjob?jk=71f7ce02cf6937f5" TargetMode="External"/><Relationship Id="rId400" Type="http://schemas.openxmlformats.org/officeDocument/2006/relationships/hyperlink" Target="https://www.indeed.com/viewjob?jk=7b4c57ed387373fd" TargetMode="External"/><Relationship Id="rId29" Type="http://schemas.openxmlformats.org/officeDocument/2006/relationships/hyperlink" Target="https://www.indeed.com/viewjob?jk=f8984d19844c1fae" TargetMode="External"/><Relationship Id="rId11" Type="http://schemas.openxmlformats.org/officeDocument/2006/relationships/hyperlink" Target="https://www.indeed.com/viewjob?jk=3729d888f54cf507" TargetMode="External"/><Relationship Id="rId10" Type="http://schemas.openxmlformats.org/officeDocument/2006/relationships/hyperlink" Target="https://www.indeed.com/viewjob?jk=59645e2f1d0434e8" TargetMode="External"/><Relationship Id="rId13" Type="http://schemas.openxmlformats.org/officeDocument/2006/relationships/hyperlink" Target="https://www.indeed.com/viewjob?jk=1855f71aabf0df79" TargetMode="External"/><Relationship Id="rId12" Type="http://schemas.openxmlformats.org/officeDocument/2006/relationships/hyperlink" Target="https://www.indeed.com/viewjob?jk=fc011adfd74ec3f2" TargetMode="External"/><Relationship Id="rId514" Type="http://schemas.openxmlformats.org/officeDocument/2006/relationships/hyperlink" Target="https://www.indeed.com/viewjob?jk=0a11331134cf70bd" TargetMode="External"/><Relationship Id="rId513" Type="http://schemas.openxmlformats.org/officeDocument/2006/relationships/hyperlink" Target="https://www.indeed.com/viewjob?jk=bd29298ea18f4eec" TargetMode="External"/><Relationship Id="rId512" Type="http://schemas.openxmlformats.org/officeDocument/2006/relationships/hyperlink" Target="https://www.indeed.com/viewjob?jk=9a1ec0aeecf181ca" TargetMode="External"/><Relationship Id="rId511" Type="http://schemas.openxmlformats.org/officeDocument/2006/relationships/hyperlink" Target="https://www.indeed.com/viewjob?jk=0c43afa8172f56ab" TargetMode="External"/><Relationship Id="rId517" Type="http://schemas.openxmlformats.org/officeDocument/2006/relationships/drawing" Target="../drawings/drawing2.xml"/><Relationship Id="rId516" Type="http://schemas.openxmlformats.org/officeDocument/2006/relationships/hyperlink" Target="https://www.indeed.com/viewjob?jk=dcdb25e29a88b281" TargetMode="External"/><Relationship Id="rId515" Type="http://schemas.openxmlformats.org/officeDocument/2006/relationships/hyperlink" Target="https://www.indeed.com/viewjob?jk=db7ebc7e211efa90" TargetMode="External"/><Relationship Id="rId15" Type="http://schemas.openxmlformats.org/officeDocument/2006/relationships/hyperlink" Target="https://www.indeed.com/viewjob?jk=8add80c8cd348fd2" TargetMode="External"/><Relationship Id="rId14" Type="http://schemas.openxmlformats.org/officeDocument/2006/relationships/hyperlink" Target="https://www.indeed.com/viewjob?jk=043351b1466edb78" TargetMode="External"/><Relationship Id="rId17" Type="http://schemas.openxmlformats.org/officeDocument/2006/relationships/hyperlink" Target="https://www.indeed.com/viewjob?jk=b22e95ae0804e43f" TargetMode="External"/><Relationship Id="rId16" Type="http://schemas.openxmlformats.org/officeDocument/2006/relationships/hyperlink" Target="https://www.indeed.com/viewjob?jk=a91bb8b9b9beb855" TargetMode="External"/><Relationship Id="rId19" Type="http://schemas.openxmlformats.org/officeDocument/2006/relationships/hyperlink" Target="https://www.indeed.com/viewjob?jk=ea6763a558764b48" TargetMode="External"/><Relationship Id="rId510" Type="http://schemas.openxmlformats.org/officeDocument/2006/relationships/hyperlink" Target="https://www.indeed.com/viewjob?jk=c76241f59728f360" TargetMode="External"/><Relationship Id="rId18" Type="http://schemas.openxmlformats.org/officeDocument/2006/relationships/hyperlink" Target="https://www.indeed.com/viewjob?jk=c187bb479ad19c11" TargetMode="External"/><Relationship Id="rId84" Type="http://schemas.openxmlformats.org/officeDocument/2006/relationships/hyperlink" Target="https://www.indeed.com/viewjob?jk=70b935a33c060921" TargetMode="External"/><Relationship Id="rId83" Type="http://schemas.openxmlformats.org/officeDocument/2006/relationships/hyperlink" Target="https://www.indeed.com/viewjob?jk=dc9dacd7ab017205" TargetMode="External"/><Relationship Id="rId86" Type="http://schemas.openxmlformats.org/officeDocument/2006/relationships/hyperlink" Target="https://www.indeed.com/viewjob?jk=080ee00c02a9bd08" TargetMode="External"/><Relationship Id="rId85" Type="http://schemas.openxmlformats.org/officeDocument/2006/relationships/hyperlink" Target="https://www.indeed.com/viewjob?jk=a9e0ae5b3c31bbd3" TargetMode="External"/><Relationship Id="rId88" Type="http://schemas.openxmlformats.org/officeDocument/2006/relationships/hyperlink" Target="https://www.indeed.com/viewjob?jk=2a486926b51c6054" TargetMode="External"/><Relationship Id="rId87" Type="http://schemas.openxmlformats.org/officeDocument/2006/relationships/hyperlink" Target="https://www.indeed.com/viewjob?jk=2af8617bc104691c" TargetMode="External"/><Relationship Id="rId89" Type="http://schemas.openxmlformats.org/officeDocument/2006/relationships/hyperlink" Target="https://www.indeed.com/viewjob?jk=aa6f8a62d0f0447b" TargetMode="External"/><Relationship Id="rId80" Type="http://schemas.openxmlformats.org/officeDocument/2006/relationships/hyperlink" Target="https://www.indeed.com/viewjob?jk=7c21581761e8efc0" TargetMode="External"/><Relationship Id="rId82" Type="http://schemas.openxmlformats.org/officeDocument/2006/relationships/hyperlink" Target="https://www.indeed.com/viewjob?jk=25693c726f5f065d" TargetMode="External"/><Relationship Id="rId81" Type="http://schemas.openxmlformats.org/officeDocument/2006/relationships/hyperlink" Target="https://www.indeed.com/viewjob?jk=6ebdd32137accfec" TargetMode="External"/><Relationship Id="rId73" Type="http://schemas.openxmlformats.org/officeDocument/2006/relationships/hyperlink" Target="https://www.indeed.com/viewjob?jk=edf2c8593f6f2a78" TargetMode="External"/><Relationship Id="rId72" Type="http://schemas.openxmlformats.org/officeDocument/2006/relationships/hyperlink" Target="https://www.indeed.com/viewjob?jk=6ea87673aed18ab7" TargetMode="External"/><Relationship Id="rId75" Type="http://schemas.openxmlformats.org/officeDocument/2006/relationships/hyperlink" Target="https://www.indeed.com/viewjob?jk=566b9321b7248923" TargetMode="External"/><Relationship Id="rId74" Type="http://schemas.openxmlformats.org/officeDocument/2006/relationships/hyperlink" Target="https://www.indeed.com/viewjob?jk=4f36c7ed136f3c7e" TargetMode="External"/><Relationship Id="rId77" Type="http://schemas.openxmlformats.org/officeDocument/2006/relationships/hyperlink" Target="https://www.indeed.com/viewjob?jk=6718e11489a51101" TargetMode="External"/><Relationship Id="rId76" Type="http://schemas.openxmlformats.org/officeDocument/2006/relationships/hyperlink" Target="https://www.indeed.com/viewjob?jk=9399f1ae0ea25949" TargetMode="External"/><Relationship Id="rId79" Type="http://schemas.openxmlformats.org/officeDocument/2006/relationships/hyperlink" Target="https://www.indeed.com/viewjob?jk=06e5a47f1187d85f" TargetMode="External"/><Relationship Id="rId78" Type="http://schemas.openxmlformats.org/officeDocument/2006/relationships/hyperlink" Target="https://www.indeed.com/viewjob?jk=743ccb0f46645fb0" TargetMode="External"/><Relationship Id="rId71" Type="http://schemas.openxmlformats.org/officeDocument/2006/relationships/hyperlink" Target="https://www.indeed.com/viewjob?jk=bc9632ab72ffb6cd" TargetMode="External"/><Relationship Id="rId70" Type="http://schemas.openxmlformats.org/officeDocument/2006/relationships/hyperlink" Target="https://www.indeed.com/viewjob?jk=614b55c448b9a8d7" TargetMode="External"/><Relationship Id="rId62" Type="http://schemas.openxmlformats.org/officeDocument/2006/relationships/hyperlink" Target="https://www.indeed.com/viewjob?jk=e8fd7ca334ec28e3" TargetMode="External"/><Relationship Id="rId61" Type="http://schemas.openxmlformats.org/officeDocument/2006/relationships/hyperlink" Target="https://www.indeed.com/viewjob?jk=4f38f1d421143533" TargetMode="External"/><Relationship Id="rId64" Type="http://schemas.openxmlformats.org/officeDocument/2006/relationships/hyperlink" Target="https://www.indeed.com/viewjob?jk=bd7379e5aa418fdf" TargetMode="External"/><Relationship Id="rId63" Type="http://schemas.openxmlformats.org/officeDocument/2006/relationships/hyperlink" Target="https://www.indeed.com/viewjob?jk=0e7b6be4379f62fd" TargetMode="External"/><Relationship Id="rId66" Type="http://schemas.openxmlformats.org/officeDocument/2006/relationships/hyperlink" Target="https://www.indeed.com/viewjob?jk=8ecc01004692a44e" TargetMode="External"/><Relationship Id="rId65" Type="http://schemas.openxmlformats.org/officeDocument/2006/relationships/hyperlink" Target="https://www.indeed.com/viewjob?jk=dc5f47b131e34fda" TargetMode="External"/><Relationship Id="rId68" Type="http://schemas.openxmlformats.org/officeDocument/2006/relationships/hyperlink" Target="https://www.indeed.com/viewjob?jk=227386394adc0503" TargetMode="External"/><Relationship Id="rId67" Type="http://schemas.openxmlformats.org/officeDocument/2006/relationships/hyperlink" Target="https://www.indeed.com/viewjob?jk=b7bd4e468d622e43" TargetMode="External"/><Relationship Id="rId60" Type="http://schemas.openxmlformats.org/officeDocument/2006/relationships/hyperlink" Target="https://www.indeed.com/viewjob?jk=5b3cd25afe87d327" TargetMode="External"/><Relationship Id="rId69" Type="http://schemas.openxmlformats.org/officeDocument/2006/relationships/hyperlink" Target="https://www.indeed.com/viewjob?jk=d2b9965e1a1ef033" TargetMode="External"/><Relationship Id="rId51" Type="http://schemas.openxmlformats.org/officeDocument/2006/relationships/hyperlink" Target="https://www.indeed.com/viewjob?jk=20ad34ecddd2b39f" TargetMode="External"/><Relationship Id="rId50" Type="http://schemas.openxmlformats.org/officeDocument/2006/relationships/hyperlink" Target="https://www.indeed.com/viewjob?jk=455a1c712e194667" TargetMode="External"/><Relationship Id="rId53" Type="http://schemas.openxmlformats.org/officeDocument/2006/relationships/hyperlink" Target="https://www.indeed.com/viewjob?jk=9db5ec2d95561194" TargetMode="External"/><Relationship Id="rId52" Type="http://schemas.openxmlformats.org/officeDocument/2006/relationships/hyperlink" Target="https://www.indeed.com/viewjob?jk=785e4316be186236" TargetMode="External"/><Relationship Id="rId55" Type="http://schemas.openxmlformats.org/officeDocument/2006/relationships/hyperlink" Target="https://www.indeed.com/viewjob?jk=14acef15270597d7" TargetMode="External"/><Relationship Id="rId54" Type="http://schemas.openxmlformats.org/officeDocument/2006/relationships/hyperlink" Target="https://www.indeed.com/viewjob?jk=aef0832afdd6b2af" TargetMode="External"/><Relationship Id="rId57" Type="http://schemas.openxmlformats.org/officeDocument/2006/relationships/hyperlink" Target="https://www.indeed.com/viewjob?jk=369557c22a316c7d" TargetMode="External"/><Relationship Id="rId56" Type="http://schemas.openxmlformats.org/officeDocument/2006/relationships/hyperlink" Target="https://www.indeed.com/viewjob?jk=cbdbdd5974b4dca3" TargetMode="External"/><Relationship Id="rId59" Type="http://schemas.openxmlformats.org/officeDocument/2006/relationships/hyperlink" Target="https://www.indeed.com/viewjob?jk=0b89cf1c28f88da5" TargetMode="External"/><Relationship Id="rId58" Type="http://schemas.openxmlformats.org/officeDocument/2006/relationships/hyperlink" Target="https://www.indeed.com/viewjob?jk=49e658c381853bfb" TargetMode="External"/><Relationship Id="rId107" Type="http://schemas.openxmlformats.org/officeDocument/2006/relationships/hyperlink" Target="https://www.indeed.com/viewjob?jk=bc115f0a8416cb50" TargetMode="External"/><Relationship Id="rId228" Type="http://schemas.openxmlformats.org/officeDocument/2006/relationships/hyperlink" Target="https://www.indeed.com/viewjob?jk=4c4490aee2b267f1" TargetMode="External"/><Relationship Id="rId349" Type="http://schemas.openxmlformats.org/officeDocument/2006/relationships/hyperlink" Target="https://www.indeed.com/viewjob?jk=1c28523626fabe53" TargetMode="External"/><Relationship Id="rId106" Type="http://schemas.openxmlformats.org/officeDocument/2006/relationships/hyperlink" Target="https://www.indeed.com/viewjob?jk=1b6e8ef94ef121c6" TargetMode="External"/><Relationship Id="rId227" Type="http://schemas.openxmlformats.org/officeDocument/2006/relationships/hyperlink" Target="https://www.indeed.com/viewjob?jk=57c5dd0fc2371417" TargetMode="External"/><Relationship Id="rId348" Type="http://schemas.openxmlformats.org/officeDocument/2006/relationships/hyperlink" Target="https://www.indeed.com/viewjob?jk=4b79bb5cfe86f1f7" TargetMode="External"/><Relationship Id="rId469" Type="http://schemas.openxmlformats.org/officeDocument/2006/relationships/hyperlink" Target="https://www.indeed.com/viewjob?jk=8dabca311c4a52f3" TargetMode="External"/><Relationship Id="rId105" Type="http://schemas.openxmlformats.org/officeDocument/2006/relationships/hyperlink" Target="https://www.indeed.com/viewjob?jk=f6a40c8b2d2d2a9e" TargetMode="External"/><Relationship Id="rId226" Type="http://schemas.openxmlformats.org/officeDocument/2006/relationships/hyperlink" Target="https://www.indeed.com/viewjob?jk=2c016514c60de003" TargetMode="External"/><Relationship Id="rId347" Type="http://schemas.openxmlformats.org/officeDocument/2006/relationships/hyperlink" Target="https://www.indeed.com/viewjob?jk=c4efe699994c9a36" TargetMode="External"/><Relationship Id="rId468" Type="http://schemas.openxmlformats.org/officeDocument/2006/relationships/hyperlink" Target="https://www.indeed.com/viewjob?jk=1c79cccc791f41f9" TargetMode="External"/><Relationship Id="rId104" Type="http://schemas.openxmlformats.org/officeDocument/2006/relationships/hyperlink" Target="https://www.indeed.com/viewjob?jk=8d7ec37282916ebf" TargetMode="External"/><Relationship Id="rId225" Type="http://schemas.openxmlformats.org/officeDocument/2006/relationships/hyperlink" Target="https://www.indeed.com/viewjob?jk=50ba6afab79bf1f1" TargetMode="External"/><Relationship Id="rId346" Type="http://schemas.openxmlformats.org/officeDocument/2006/relationships/hyperlink" Target="https://www.indeed.com/viewjob?jk=414464683c2711de" TargetMode="External"/><Relationship Id="rId467" Type="http://schemas.openxmlformats.org/officeDocument/2006/relationships/hyperlink" Target="https://www.indeed.com/viewjob?jk=8f7aca639b789f43" TargetMode="External"/><Relationship Id="rId109" Type="http://schemas.openxmlformats.org/officeDocument/2006/relationships/hyperlink" Target="https://www.indeed.com/viewjob?jk=8aaa0bc8d2f00e38" TargetMode="External"/><Relationship Id="rId108" Type="http://schemas.openxmlformats.org/officeDocument/2006/relationships/hyperlink" Target="https://www.indeed.com/viewjob?jk=1303c7dea9ff3980" TargetMode="External"/><Relationship Id="rId229" Type="http://schemas.openxmlformats.org/officeDocument/2006/relationships/hyperlink" Target="https://www.indeed.com/viewjob?jk=a5f7f97662371418" TargetMode="External"/><Relationship Id="rId220" Type="http://schemas.openxmlformats.org/officeDocument/2006/relationships/hyperlink" Target="https://www.indeed.com/viewjob?jk=8d6da3115de8c0c5" TargetMode="External"/><Relationship Id="rId341" Type="http://schemas.openxmlformats.org/officeDocument/2006/relationships/hyperlink" Target="https://www.indeed.com/viewjob?jk=672958f5e98d4eac" TargetMode="External"/><Relationship Id="rId462" Type="http://schemas.openxmlformats.org/officeDocument/2006/relationships/hyperlink" Target="https://www.indeed.com/viewjob?jk=7b0b183d7fde9bd2" TargetMode="External"/><Relationship Id="rId340" Type="http://schemas.openxmlformats.org/officeDocument/2006/relationships/hyperlink" Target="https://www.indeed.com/viewjob?jk=df1d7aadb299ebb4" TargetMode="External"/><Relationship Id="rId461" Type="http://schemas.openxmlformats.org/officeDocument/2006/relationships/hyperlink" Target="https://www.indeed.com/viewjob?jk=da7d1308eb37ff52" TargetMode="External"/><Relationship Id="rId460" Type="http://schemas.openxmlformats.org/officeDocument/2006/relationships/hyperlink" Target="https://www.indeed.com/viewjob?jk=a763750dd58efd93" TargetMode="External"/><Relationship Id="rId103" Type="http://schemas.openxmlformats.org/officeDocument/2006/relationships/hyperlink" Target="https://www.indeed.com/viewjob?jk=7ff2715d0bb19047" TargetMode="External"/><Relationship Id="rId224" Type="http://schemas.openxmlformats.org/officeDocument/2006/relationships/hyperlink" Target="https://www.indeed.com/viewjob?jk=1132556a3b8fb0fa" TargetMode="External"/><Relationship Id="rId345" Type="http://schemas.openxmlformats.org/officeDocument/2006/relationships/hyperlink" Target="https://www.indeed.com/viewjob?jk=f5eef2673db15516" TargetMode="External"/><Relationship Id="rId466" Type="http://schemas.openxmlformats.org/officeDocument/2006/relationships/hyperlink" Target="https://www.indeed.com/viewjob?jk=3ae155578cb6d3c0" TargetMode="External"/><Relationship Id="rId102" Type="http://schemas.openxmlformats.org/officeDocument/2006/relationships/hyperlink" Target="https://www.indeed.com/viewjob?jk=8a77e9dc17fd17ab" TargetMode="External"/><Relationship Id="rId223" Type="http://schemas.openxmlformats.org/officeDocument/2006/relationships/hyperlink" Target="https://www.indeed.com/viewjob?jk=ddccdeb8031b916f" TargetMode="External"/><Relationship Id="rId344" Type="http://schemas.openxmlformats.org/officeDocument/2006/relationships/hyperlink" Target="https://www.indeed.com/viewjob?jk=197a4ad4f931671d" TargetMode="External"/><Relationship Id="rId465" Type="http://schemas.openxmlformats.org/officeDocument/2006/relationships/hyperlink" Target="https://www.indeed.com/viewjob?jk=7b8bb79e89df79a9" TargetMode="External"/><Relationship Id="rId101" Type="http://schemas.openxmlformats.org/officeDocument/2006/relationships/hyperlink" Target="https://www.indeed.com/viewjob?jk=9d1e2be49f7e1459" TargetMode="External"/><Relationship Id="rId222" Type="http://schemas.openxmlformats.org/officeDocument/2006/relationships/hyperlink" Target="https://www.indeed.com/viewjob?jk=409607a3f04a40de" TargetMode="External"/><Relationship Id="rId343" Type="http://schemas.openxmlformats.org/officeDocument/2006/relationships/hyperlink" Target="https://www.indeed.com/viewjob?jk=4db52bfe34462356" TargetMode="External"/><Relationship Id="rId464" Type="http://schemas.openxmlformats.org/officeDocument/2006/relationships/hyperlink" Target="https://www.indeed.com/viewjob?jk=e1c2c91f785e1730" TargetMode="External"/><Relationship Id="rId100" Type="http://schemas.openxmlformats.org/officeDocument/2006/relationships/hyperlink" Target="https://www.indeed.com/viewjob?jk=45105eac42192c87" TargetMode="External"/><Relationship Id="rId221" Type="http://schemas.openxmlformats.org/officeDocument/2006/relationships/hyperlink" Target="https://www.indeed.com/viewjob?jk=6b940383f2a154bb" TargetMode="External"/><Relationship Id="rId342" Type="http://schemas.openxmlformats.org/officeDocument/2006/relationships/hyperlink" Target="https://www.indeed.com/viewjob?jk=b6caef5c2d7544a4" TargetMode="External"/><Relationship Id="rId463" Type="http://schemas.openxmlformats.org/officeDocument/2006/relationships/hyperlink" Target="https://www.indeed.com/viewjob?jk=0406b6432eadf093" TargetMode="External"/><Relationship Id="rId217" Type="http://schemas.openxmlformats.org/officeDocument/2006/relationships/hyperlink" Target="https://www.indeed.com/viewjob?jk=04a33a7e9a122cf2" TargetMode="External"/><Relationship Id="rId338" Type="http://schemas.openxmlformats.org/officeDocument/2006/relationships/hyperlink" Target="https://www.indeed.com/viewjob?jk=3b1ff345fa011b58" TargetMode="External"/><Relationship Id="rId459" Type="http://schemas.openxmlformats.org/officeDocument/2006/relationships/hyperlink" Target="https://www.indeed.com/viewjob?jk=0ccf181f4ca167ff" TargetMode="External"/><Relationship Id="rId216" Type="http://schemas.openxmlformats.org/officeDocument/2006/relationships/hyperlink" Target="https://www.indeed.com/viewjob?jk=b2e0195269ca9237" TargetMode="External"/><Relationship Id="rId337" Type="http://schemas.openxmlformats.org/officeDocument/2006/relationships/hyperlink" Target="https://www.indeed.com/viewjob?jk=314388fb2d7e2bef" TargetMode="External"/><Relationship Id="rId458" Type="http://schemas.openxmlformats.org/officeDocument/2006/relationships/hyperlink" Target="https://www.indeed.com/viewjob?jk=4a879875f8108939" TargetMode="External"/><Relationship Id="rId215" Type="http://schemas.openxmlformats.org/officeDocument/2006/relationships/hyperlink" Target="https://www.indeed.com/viewjob?jk=bb2b09875b084cd9" TargetMode="External"/><Relationship Id="rId336" Type="http://schemas.openxmlformats.org/officeDocument/2006/relationships/hyperlink" Target="https://www.indeed.com/viewjob?jk=a873c0e55769173f" TargetMode="External"/><Relationship Id="rId457" Type="http://schemas.openxmlformats.org/officeDocument/2006/relationships/hyperlink" Target="https://www.indeed.com/viewjob?jk=d295b78ab83dde3b" TargetMode="External"/><Relationship Id="rId214" Type="http://schemas.openxmlformats.org/officeDocument/2006/relationships/hyperlink" Target="https://www.indeed.com/viewjob?jk=29c08e9af650f4cf" TargetMode="External"/><Relationship Id="rId335" Type="http://schemas.openxmlformats.org/officeDocument/2006/relationships/hyperlink" Target="https://www.indeed.com/viewjob?jk=73b7d3f04f63c8a6" TargetMode="External"/><Relationship Id="rId456" Type="http://schemas.openxmlformats.org/officeDocument/2006/relationships/hyperlink" Target="https://www.indeed.com/viewjob?jk=6050eed0e4e5ccb7" TargetMode="External"/><Relationship Id="rId219" Type="http://schemas.openxmlformats.org/officeDocument/2006/relationships/hyperlink" Target="https://www.indeed.com/viewjob?jk=e4311df3ca0ea313" TargetMode="External"/><Relationship Id="rId218" Type="http://schemas.openxmlformats.org/officeDocument/2006/relationships/hyperlink" Target="https://www.indeed.com/viewjob?jk=1730fb97bd77de67" TargetMode="External"/><Relationship Id="rId339" Type="http://schemas.openxmlformats.org/officeDocument/2006/relationships/hyperlink" Target="https://www.indeed.com/viewjob?jk=b7f97a0eda422c62" TargetMode="External"/><Relationship Id="rId330" Type="http://schemas.openxmlformats.org/officeDocument/2006/relationships/hyperlink" Target="https://www.indeed.com/viewjob?jk=706b7644ae1eb7c1" TargetMode="External"/><Relationship Id="rId451" Type="http://schemas.openxmlformats.org/officeDocument/2006/relationships/hyperlink" Target="https://www.indeed.com/viewjob?jk=6bcde2c35aef70cd" TargetMode="External"/><Relationship Id="rId450" Type="http://schemas.openxmlformats.org/officeDocument/2006/relationships/hyperlink" Target="https://www.indeed.com/viewjob?jk=46ce720d3318a357" TargetMode="External"/><Relationship Id="rId213" Type="http://schemas.openxmlformats.org/officeDocument/2006/relationships/hyperlink" Target="https://www.indeed.com/viewjob?jk=c203a3b5fe62e519" TargetMode="External"/><Relationship Id="rId334" Type="http://schemas.openxmlformats.org/officeDocument/2006/relationships/hyperlink" Target="https://www.indeed.com/viewjob?jk=42e5e4e586f45659" TargetMode="External"/><Relationship Id="rId455" Type="http://schemas.openxmlformats.org/officeDocument/2006/relationships/hyperlink" Target="https://www.indeed.com/viewjob?jk=a0a89ca3490b6ed7" TargetMode="External"/><Relationship Id="rId212" Type="http://schemas.openxmlformats.org/officeDocument/2006/relationships/hyperlink" Target="https://www.indeed.com/viewjob?jk=0d2411b0b23b879f" TargetMode="External"/><Relationship Id="rId333" Type="http://schemas.openxmlformats.org/officeDocument/2006/relationships/hyperlink" Target="https://www.indeed.com/viewjob?jk=eb6d32f8ac43f1b8" TargetMode="External"/><Relationship Id="rId454" Type="http://schemas.openxmlformats.org/officeDocument/2006/relationships/hyperlink" Target="https://www.indeed.com/viewjob?jk=467b32191fab9fb8" TargetMode="External"/><Relationship Id="rId211" Type="http://schemas.openxmlformats.org/officeDocument/2006/relationships/hyperlink" Target="https://www.indeed.com/viewjob?jk=5dc57781f9c46951" TargetMode="External"/><Relationship Id="rId332" Type="http://schemas.openxmlformats.org/officeDocument/2006/relationships/hyperlink" Target="https://www.indeed.com/viewjob?jk=d1632a3fd7c8bdc5" TargetMode="External"/><Relationship Id="rId453" Type="http://schemas.openxmlformats.org/officeDocument/2006/relationships/hyperlink" Target="https://www.indeed.com/viewjob?jk=e8f6625a1dc5d731" TargetMode="External"/><Relationship Id="rId210" Type="http://schemas.openxmlformats.org/officeDocument/2006/relationships/hyperlink" Target="https://www.indeed.com/viewjob?jk=8143ec2c85eaec54" TargetMode="External"/><Relationship Id="rId331" Type="http://schemas.openxmlformats.org/officeDocument/2006/relationships/hyperlink" Target="https://www.indeed.com/viewjob?jk=f9d19f4049dcf647" TargetMode="External"/><Relationship Id="rId452" Type="http://schemas.openxmlformats.org/officeDocument/2006/relationships/hyperlink" Target="https://www.indeed.com/viewjob?jk=7c89aa4525cb8b4a" TargetMode="External"/><Relationship Id="rId370" Type="http://schemas.openxmlformats.org/officeDocument/2006/relationships/hyperlink" Target="https://www.indeed.com/viewjob?jk=3dfddbd51dab6ad8" TargetMode="External"/><Relationship Id="rId491" Type="http://schemas.openxmlformats.org/officeDocument/2006/relationships/hyperlink" Target="https://www.indeed.com/viewjob?jk=11fe61b1b7543bdd" TargetMode="External"/><Relationship Id="rId490" Type="http://schemas.openxmlformats.org/officeDocument/2006/relationships/hyperlink" Target="https://www.indeed.com/viewjob?jk=23abdc03e1385d9c" TargetMode="External"/><Relationship Id="rId129" Type="http://schemas.openxmlformats.org/officeDocument/2006/relationships/hyperlink" Target="https://www.indeed.com/viewjob?jk=decd419725cd3586" TargetMode="External"/><Relationship Id="rId128" Type="http://schemas.openxmlformats.org/officeDocument/2006/relationships/hyperlink" Target="https://www.indeed.com/viewjob?jk=e367fe3fece6f4c9" TargetMode="External"/><Relationship Id="rId249" Type="http://schemas.openxmlformats.org/officeDocument/2006/relationships/hyperlink" Target="https://www.indeed.com/viewjob?jk=0e4185010e020699" TargetMode="External"/><Relationship Id="rId127" Type="http://schemas.openxmlformats.org/officeDocument/2006/relationships/hyperlink" Target="https://www.indeed.com/viewjob?jk=cec192cc3382944c" TargetMode="External"/><Relationship Id="rId248" Type="http://schemas.openxmlformats.org/officeDocument/2006/relationships/hyperlink" Target="https://www.indeed.com/viewjob?jk=1888d37a3905b917" TargetMode="External"/><Relationship Id="rId369" Type="http://schemas.openxmlformats.org/officeDocument/2006/relationships/hyperlink" Target="https://www.indeed.com/viewjob?jk=4be61d36b5210133" TargetMode="External"/><Relationship Id="rId126" Type="http://schemas.openxmlformats.org/officeDocument/2006/relationships/hyperlink" Target="https://www.indeed.com/viewjob?jk=eeed1d26e87cca06" TargetMode="External"/><Relationship Id="rId247" Type="http://schemas.openxmlformats.org/officeDocument/2006/relationships/hyperlink" Target="https://www.indeed.com/viewjob?jk=cd4e0afe6a9f05c6" TargetMode="External"/><Relationship Id="rId368" Type="http://schemas.openxmlformats.org/officeDocument/2006/relationships/hyperlink" Target="https://www.indeed.com/viewjob?jk=daf86529a404af35" TargetMode="External"/><Relationship Id="rId489" Type="http://schemas.openxmlformats.org/officeDocument/2006/relationships/hyperlink" Target="https://www.indeed.com/viewjob?jk=8490b6fea50e8ef0" TargetMode="External"/><Relationship Id="rId121" Type="http://schemas.openxmlformats.org/officeDocument/2006/relationships/hyperlink" Target="https://www.indeed.com/viewjob?jk=85d42e621ad6370f" TargetMode="External"/><Relationship Id="rId242" Type="http://schemas.openxmlformats.org/officeDocument/2006/relationships/hyperlink" Target="https://www.indeed.com/viewjob?jk=7df593aa4e1a14ec" TargetMode="External"/><Relationship Id="rId363" Type="http://schemas.openxmlformats.org/officeDocument/2006/relationships/hyperlink" Target="https://www.indeed.com/viewjob?jk=58196da8080ace8b" TargetMode="External"/><Relationship Id="rId484" Type="http://schemas.openxmlformats.org/officeDocument/2006/relationships/hyperlink" Target="https://www.indeed.com/viewjob?jk=32c6016eada7a85b" TargetMode="External"/><Relationship Id="rId120" Type="http://schemas.openxmlformats.org/officeDocument/2006/relationships/hyperlink" Target="https://www.indeed.com/viewjob?jk=97f66337a77f0a92" TargetMode="External"/><Relationship Id="rId241" Type="http://schemas.openxmlformats.org/officeDocument/2006/relationships/hyperlink" Target="https://www.indeed.com/viewjob?jk=3393ef1de6c473bf" TargetMode="External"/><Relationship Id="rId362" Type="http://schemas.openxmlformats.org/officeDocument/2006/relationships/hyperlink" Target="https://www.indeed.com/viewjob?jk=607f8bf4a45ce8f3" TargetMode="External"/><Relationship Id="rId483" Type="http://schemas.openxmlformats.org/officeDocument/2006/relationships/hyperlink" Target="https://www.indeed.com/viewjob?jk=b2dea4e73f67357b" TargetMode="External"/><Relationship Id="rId240" Type="http://schemas.openxmlformats.org/officeDocument/2006/relationships/hyperlink" Target="https://www.indeed.com/viewjob?jk=b63f632dce30c2e5" TargetMode="External"/><Relationship Id="rId361" Type="http://schemas.openxmlformats.org/officeDocument/2006/relationships/hyperlink" Target="https://www.indeed.com/viewjob?jk=abc24487dd59983d" TargetMode="External"/><Relationship Id="rId482" Type="http://schemas.openxmlformats.org/officeDocument/2006/relationships/hyperlink" Target="https://www.indeed.com/viewjob?jk=d95972af64802814" TargetMode="External"/><Relationship Id="rId360" Type="http://schemas.openxmlformats.org/officeDocument/2006/relationships/hyperlink" Target="https://www.indeed.com/viewjob?jk=a56edc2bf029e28c" TargetMode="External"/><Relationship Id="rId481" Type="http://schemas.openxmlformats.org/officeDocument/2006/relationships/hyperlink" Target="https://www.indeed.com/viewjob?jk=b48f85b3128da881" TargetMode="External"/><Relationship Id="rId125" Type="http://schemas.openxmlformats.org/officeDocument/2006/relationships/hyperlink" Target="https://www.indeed.com/viewjob?jk=e288e83012b3390e" TargetMode="External"/><Relationship Id="rId246" Type="http://schemas.openxmlformats.org/officeDocument/2006/relationships/hyperlink" Target="https://www.indeed.com/viewjob?jk=eb9892c077ce3c3c" TargetMode="External"/><Relationship Id="rId367" Type="http://schemas.openxmlformats.org/officeDocument/2006/relationships/hyperlink" Target="https://www.indeed.com/viewjob?jk=c4b50e0836d80763" TargetMode="External"/><Relationship Id="rId488" Type="http://schemas.openxmlformats.org/officeDocument/2006/relationships/hyperlink" Target="https://www.indeed.com/viewjob?jk=95839ca85137c03d" TargetMode="External"/><Relationship Id="rId124" Type="http://schemas.openxmlformats.org/officeDocument/2006/relationships/hyperlink" Target="https://www.indeed.com/viewjob?jk=cc3266b23b1f8e70" TargetMode="External"/><Relationship Id="rId245" Type="http://schemas.openxmlformats.org/officeDocument/2006/relationships/hyperlink" Target="https://www.indeed.com/viewjob?jk=ff4d23f76864e049" TargetMode="External"/><Relationship Id="rId366" Type="http://schemas.openxmlformats.org/officeDocument/2006/relationships/hyperlink" Target="https://www.indeed.com/viewjob?jk=53f4c401a86c9a64" TargetMode="External"/><Relationship Id="rId487" Type="http://schemas.openxmlformats.org/officeDocument/2006/relationships/hyperlink" Target="https://www.indeed.com/viewjob?jk=73634b6a53546b91" TargetMode="External"/><Relationship Id="rId123" Type="http://schemas.openxmlformats.org/officeDocument/2006/relationships/hyperlink" Target="https://www.indeed.com/viewjob?jk=9f49bda54e8fbddc" TargetMode="External"/><Relationship Id="rId244" Type="http://schemas.openxmlformats.org/officeDocument/2006/relationships/hyperlink" Target="https://www.indeed.com/viewjob?jk=793df7cfab849e1a" TargetMode="External"/><Relationship Id="rId365" Type="http://schemas.openxmlformats.org/officeDocument/2006/relationships/hyperlink" Target="https://www.indeed.com/viewjob?jk=78d7856acf47e581" TargetMode="External"/><Relationship Id="rId486" Type="http://schemas.openxmlformats.org/officeDocument/2006/relationships/hyperlink" Target="https://www.indeed.com/viewjob?jk=6954a1cdf4f2a979" TargetMode="External"/><Relationship Id="rId122" Type="http://schemas.openxmlformats.org/officeDocument/2006/relationships/hyperlink" Target="https://www.indeed.com/viewjob?jk=1295dfc6f50865e2" TargetMode="External"/><Relationship Id="rId243" Type="http://schemas.openxmlformats.org/officeDocument/2006/relationships/hyperlink" Target="https://www.indeed.com/viewjob?jk=ac230faef02d6acf" TargetMode="External"/><Relationship Id="rId364" Type="http://schemas.openxmlformats.org/officeDocument/2006/relationships/hyperlink" Target="https://www.indeed.com/viewjob?jk=e784bdceb982db29" TargetMode="External"/><Relationship Id="rId485" Type="http://schemas.openxmlformats.org/officeDocument/2006/relationships/hyperlink" Target="https://www.indeed.com/viewjob?jk=7ec5ad7ff42a826e" TargetMode="External"/><Relationship Id="rId95" Type="http://schemas.openxmlformats.org/officeDocument/2006/relationships/hyperlink" Target="https://www.indeed.com/viewjob?jk=b8d1ca9f3eccceb6" TargetMode="External"/><Relationship Id="rId94" Type="http://schemas.openxmlformats.org/officeDocument/2006/relationships/hyperlink" Target="https://www.indeed.com/viewjob?jk=3aa22b2c480de23b" TargetMode="External"/><Relationship Id="rId97" Type="http://schemas.openxmlformats.org/officeDocument/2006/relationships/hyperlink" Target="https://www.indeed.com/viewjob?jk=48c7110432e0329b" TargetMode="External"/><Relationship Id="rId96" Type="http://schemas.openxmlformats.org/officeDocument/2006/relationships/hyperlink" Target="https://www.indeed.com/viewjob?jk=1bd3bdc687144ff9" TargetMode="External"/><Relationship Id="rId99" Type="http://schemas.openxmlformats.org/officeDocument/2006/relationships/hyperlink" Target="https://www.indeed.com/viewjob?jk=0678423f9f4b7cf3" TargetMode="External"/><Relationship Id="rId480" Type="http://schemas.openxmlformats.org/officeDocument/2006/relationships/hyperlink" Target="https://www.indeed.com/viewjob?jk=20b75af034cd81af" TargetMode="External"/><Relationship Id="rId98" Type="http://schemas.openxmlformats.org/officeDocument/2006/relationships/hyperlink" Target="https://www.indeed.com/viewjob?jk=b749a9c922d76e5c" TargetMode="External"/><Relationship Id="rId91" Type="http://schemas.openxmlformats.org/officeDocument/2006/relationships/hyperlink" Target="https://www.indeed.com/viewjob?jk=4ac54ca9245cfc6d" TargetMode="External"/><Relationship Id="rId90" Type="http://schemas.openxmlformats.org/officeDocument/2006/relationships/hyperlink" Target="https://www.indeed.com/viewjob?jk=e30312a704a24f41" TargetMode="External"/><Relationship Id="rId93" Type="http://schemas.openxmlformats.org/officeDocument/2006/relationships/hyperlink" Target="https://www.indeed.com/viewjob?jk=e45870467128cd08" TargetMode="External"/><Relationship Id="rId92" Type="http://schemas.openxmlformats.org/officeDocument/2006/relationships/hyperlink" Target="https://www.indeed.com/viewjob?jk=a0f588b19420a503" TargetMode="External"/><Relationship Id="rId118" Type="http://schemas.openxmlformats.org/officeDocument/2006/relationships/hyperlink" Target="https://www.indeed.com/viewjob?jk=54674080f8b9559e" TargetMode="External"/><Relationship Id="rId239" Type="http://schemas.openxmlformats.org/officeDocument/2006/relationships/hyperlink" Target="https://www.indeed.com/viewjob?jk=4c827969abccd3cc" TargetMode="External"/><Relationship Id="rId117" Type="http://schemas.openxmlformats.org/officeDocument/2006/relationships/hyperlink" Target="https://www.indeed.com/viewjob?jk=6462b58fcbfb099d" TargetMode="External"/><Relationship Id="rId238" Type="http://schemas.openxmlformats.org/officeDocument/2006/relationships/hyperlink" Target="https://www.indeed.com/viewjob?jk=350f8f07ab4faf7f" TargetMode="External"/><Relationship Id="rId359" Type="http://schemas.openxmlformats.org/officeDocument/2006/relationships/hyperlink" Target="https://www.indeed.com/viewjob?jk=b1c07cf6f1a64552" TargetMode="External"/><Relationship Id="rId116" Type="http://schemas.openxmlformats.org/officeDocument/2006/relationships/hyperlink" Target="https://www.indeed.com/viewjob?jk=789136d59523602f" TargetMode="External"/><Relationship Id="rId237" Type="http://schemas.openxmlformats.org/officeDocument/2006/relationships/hyperlink" Target="https://www.indeed.com/viewjob?jk=6d09dab17d7fe65d" TargetMode="External"/><Relationship Id="rId358" Type="http://schemas.openxmlformats.org/officeDocument/2006/relationships/hyperlink" Target="https://www.indeed.com/viewjob?jk=45cbb91ddda2d69a" TargetMode="External"/><Relationship Id="rId479" Type="http://schemas.openxmlformats.org/officeDocument/2006/relationships/hyperlink" Target="https://www.indeed.com/viewjob?jk=99b202bb4703aa13" TargetMode="External"/><Relationship Id="rId115" Type="http://schemas.openxmlformats.org/officeDocument/2006/relationships/hyperlink" Target="https://www.indeed.com/viewjob?jk=e56e413be763eca3" TargetMode="External"/><Relationship Id="rId236" Type="http://schemas.openxmlformats.org/officeDocument/2006/relationships/hyperlink" Target="https://www.indeed.com/viewjob?jk=ef62165d7475dd2d" TargetMode="External"/><Relationship Id="rId357" Type="http://schemas.openxmlformats.org/officeDocument/2006/relationships/hyperlink" Target="https://www.indeed.com/viewjob?jk=1d2e96e4f8baf544" TargetMode="External"/><Relationship Id="rId478" Type="http://schemas.openxmlformats.org/officeDocument/2006/relationships/hyperlink" Target="https://www.indeed.com/viewjob?jk=8abf430c217c05bc" TargetMode="External"/><Relationship Id="rId119" Type="http://schemas.openxmlformats.org/officeDocument/2006/relationships/hyperlink" Target="https://www.indeed.com/viewjob?jk=76f5f2894a0a884f" TargetMode="External"/><Relationship Id="rId110" Type="http://schemas.openxmlformats.org/officeDocument/2006/relationships/hyperlink" Target="https://www.indeed.com/viewjob?jk=b49c4208bca5dc2e" TargetMode="External"/><Relationship Id="rId231" Type="http://schemas.openxmlformats.org/officeDocument/2006/relationships/hyperlink" Target="https://www.indeed.com/viewjob?jk=83fadb448ce33c20" TargetMode="External"/><Relationship Id="rId352" Type="http://schemas.openxmlformats.org/officeDocument/2006/relationships/hyperlink" Target="https://www.indeed.com/viewjob?jk=d378463d689b3b5f" TargetMode="External"/><Relationship Id="rId473" Type="http://schemas.openxmlformats.org/officeDocument/2006/relationships/hyperlink" Target="https://www.indeed.com/viewjob?jk=7c2edffe22323f23" TargetMode="External"/><Relationship Id="rId230" Type="http://schemas.openxmlformats.org/officeDocument/2006/relationships/hyperlink" Target="https://www.indeed.com/viewjob?jk=f31026a72284f6bf" TargetMode="External"/><Relationship Id="rId351" Type="http://schemas.openxmlformats.org/officeDocument/2006/relationships/hyperlink" Target="https://www.indeed.com/viewjob?jk=de8876012fb301cb" TargetMode="External"/><Relationship Id="rId472" Type="http://schemas.openxmlformats.org/officeDocument/2006/relationships/hyperlink" Target="https://www.indeed.com/viewjob?jk=91ad937b574a969d" TargetMode="External"/><Relationship Id="rId350" Type="http://schemas.openxmlformats.org/officeDocument/2006/relationships/hyperlink" Target="https://www.indeed.com/viewjob?jk=1a9b9dbde4f5a8f6" TargetMode="External"/><Relationship Id="rId471" Type="http://schemas.openxmlformats.org/officeDocument/2006/relationships/hyperlink" Target="https://www.indeed.com/viewjob?jk=abfcbcb7d202d4e4" TargetMode="External"/><Relationship Id="rId470" Type="http://schemas.openxmlformats.org/officeDocument/2006/relationships/hyperlink" Target="https://www.indeed.com/viewjob?jk=ef0ad7c4f8a032ac" TargetMode="External"/><Relationship Id="rId114" Type="http://schemas.openxmlformats.org/officeDocument/2006/relationships/hyperlink" Target="https://www.indeed.com/viewjob?jk=7ff2715d0bb19047" TargetMode="External"/><Relationship Id="rId235" Type="http://schemas.openxmlformats.org/officeDocument/2006/relationships/hyperlink" Target="https://www.indeed.com/viewjob?jk=5ca4bd0f7000718f" TargetMode="External"/><Relationship Id="rId356" Type="http://schemas.openxmlformats.org/officeDocument/2006/relationships/hyperlink" Target="https://www.indeed.com/viewjob?jk=9b2c8640e9bfa23a" TargetMode="External"/><Relationship Id="rId477" Type="http://schemas.openxmlformats.org/officeDocument/2006/relationships/hyperlink" Target="https://www.indeed.com/viewjob?jk=f9713b4384f4108f" TargetMode="External"/><Relationship Id="rId113" Type="http://schemas.openxmlformats.org/officeDocument/2006/relationships/hyperlink" Target="https://www.indeed.com/viewjob?jk=7e9f9adad4a4ef2f" TargetMode="External"/><Relationship Id="rId234" Type="http://schemas.openxmlformats.org/officeDocument/2006/relationships/hyperlink" Target="https://www.indeed.com/viewjob?jk=4f690cf38eec4f19" TargetMode="External"/><Relationship Id="rId355" Type="http://schemas.openxmlformats.org/officeDocument/2006/relationships/hyperlink" Target="https://www.indeed.com/viewjob?jk=b86da9d27131f835" TargetMode="External"/><Relationship Id="rId476" Type="http://schemas.openxmlformats.org/officeDocument/2006/relationships/hyperlink" Target="https://www.indeed.com/viewjob?jk=c1ada38c28a2d3ab" TargetMode="External"/><Relationship Id="rId112" Type="http://schemas.openxmlformats.org/officeDocument/2006/relationships/hyperlink" Target="https://www.indeed.com/viewjob?jk=f505c1544bc0f2c9" TargetMode="External"/><Relationship Id="rId233" Type="http://schemas.openxmlformats.org/officeDocument/2006/relationships/hyperlink" Target="https://www.indeed.com/viewjob?jk=933053f9a924346f" TargetMode="External"/><Relationship Id="rId354" Type="http://schemas.openxmlformats.org/officeDocument/2006/relationships/hyperlink" Target="https://www.indeed.com/viewjob?jk=2c14d2d32b3bbacc" TargetMode="External"/><Relationship Id="rId475" Type="http://schemas.openxmlformats.org/officeDocument/2006/relationships/hyperlink" Target="https://www.indeed.com/viewjob?jk=57431033635ce8e3" TargetMode="External"/><Relationship Id="rId111" Type="http://schemas.openxmlformats.org/officeDocument/2006/relationships/hyperlink" Target="https://www.indeed.com/viewjob?jk=9424b4628a51a824" TargetMode="External"/><Relationship Id="rId232" Type="http://schemas.openxmlformats.org/officeDocument/2006/relationships/hyperlink" Target="https://www.indeed.com/viewjob?jk=5d0f710f8ed49845" TargetMode="External"/><Relationship Id="rId353" Type="http://schemas.openxmlformats.org/officeDocument/2006/relationships/hyperlink" Target="https://www.indeed.com/viewjob?jk=41bd9f6bc515565b" TargetMode="External"/><Relationship Id="rId474" Type="http://schemas.openxmlformats.org/officeDocument/2006/relationships/hyperlink" Target="https://www.indeed.com/viewjob?jk=a4e62e09aeab588a" TargetMode="External"/><Relationship Id="rId305" Type="http://schemas.openxmlformats.org/officeDocument/2006/relationships/hyperlink" Target="https://www.indeed.com/viewjob?jk=cf4363f7d12b64be" TargetMode="External"/><Relationship Id="rId426" Type="http://schemas.openxmlformats.org/officeDocument/2006/relationships/hyperlink" Target="https://www.indeed.com/viewjob?jk=c8bf0266e8081fd2" TargetMode="External"/><Relationship Id="rId304" Type="http://schemas.openxmlformats.org/officeDocument/2006/relationships/hyperlink" Target="https://www.indeed.com/viewjob?jk=0e4185010e020699" TargetMode="External"/><Relationship Id="rId425" Type="http://schemas.openxmlformats.org/officeDocument/2006/relationships/hyperlink" Target="https://www.indeed.com/viewjob?jk=192c469b06680491" TargetMode="External"/><Relationship Id="rId303" Type="http://schemas.openxmlformats.org/officeDocument/2006/relationships/hyperlink" Target="https://www.indeed.com/viewjob?jk=1888d37a3905b917" TargetMode="External"/><Relationship Id="rId424" Type="http://schemas.openxmlformats.org/officeDocument/2006/relationships/hyperlink" Target="https://www.indeed.com/viewjob?jk=46ac9621c2584420" TargetMode="External"/><Relationship Id="rId302" Type="http://schemas.openxmlformats.org/officeDocument/2006/relationships/hyperlink" Target="https://www.indeed.com/viewjob?jk=cd4e0afe6a9f05c6" TargetMode="External"/><Relationship Id="rId423" Type="http://schemas.openxmlformats.org/officeDocument/2006/relationships/hyperlink" Target="https://www.indeed.com/viewjob?jk=9c23391bf72ae271" TargetMode="External"/><Relationship Id="rId309" Type="http://schemas.openxmlformats.org/officeDocument/2006/relationships/hyperlink" Target="https://www.indeed.com/viewjob?jk=b9f7bc95e0a75fd0" TargetMode="External"/><Relationship Id="rId308" Type="http://schemas.openxmlformats.org/officeDocument/2006/relationships/hyperlink" Target="https://www.indeed.com/viewjob?jk=f73f12ee93994146" TargetMode="External"/><Relationship Id="rId429" Type="http://schemas.openxmlformats.org/officeDocument/2006/relationships/hyperlink" Target="https://www.indeed.com/viewjob?jk=dced92f305c2b039" TargetMode="External"/><Relationship Id="rId307" Type="http://schemas.openxmlformats.org/officeDocument/2006/relationships/hyperlink" Target="https://www.indeed.com/viewjob?jk=3ac5494c106d748f" TargetMode="External"/><Relationship Id="rId428" Type="http://schemas.openxmlformats.org/officeDocument/2006/relationships/hyperlink" Target="https://www.indeed.com/viewjob?jk=8db11bd597d08829" TargetMode="External"/><Relationship Id="rId306" Type="http://schemas.openxmlformats.org/officeDocument/2006/relationships/hyperlink" Target="https://www.indeed.com/viewjob?jk=4a2a474abb85af3a" TargetMode="External"/><Relationship Id="rId427" Type="http://schemas.openxmlformats.org/officeDocument/2006/relationships/hyperlink" Target="https://www.indeed.com/viewjob?jk=871d23ba32b79e54" TargetMode="External"/><Relationship Id="rId301" Type="http://schemas.openxmlformats.org/officeDocument/2006/relationships/hyperlink" Target="https://www.indeed.com/viewjob?jk=eb9892c077ce3c3c" TargetMode="External"/><Relationship Id="rId422" Type="http://schemas.openxmlformats.org/officeDocument/2006/relationships/hyperlink" Target="https://www.indeed.com/viewjob?jk=d1906c48f1084eff" TargetMode="External"/><Relationship Id="rId300" Type="http://schemas.openxmlformats.org/officeDocument/2006/relationships/hyperlink" Target="https://www.indeed.com/viewjob?jk=ff4d23f76864e049" TargetMode="External"/><Relationship Id="rId421" Type="http://schemas.openxmlformats.org/officeDocument/2006/relationships/hyperlink" Target="https://www.indeed.com/viewjob?jk=ad739770aad3990e" TargetMode="External"/><Relationship Id="rId420" Type="http://schemas.openxmlformats.org/officeDocument/2006/relationships/hyperlink" Target="https://www.indeed.com/viewjob?jk=5fb140126d2a3446" TargetMode="External"/><Relationship Id="rId415" Type="http://schemas.openxmlformats.org/officeDocument/2006/relationships/hyperlink" Target="https://www.indeed.com/viewjob?jk=5e21908e38ca5960" TargetMode="External"/><Relationship Id="rId414" Type="http://schemas.openxmlformats.org/officeDocument/2006/relationships/hyperlink" Target="https://www.indeed.com/viewjob?jk=58f518a4bcf227aa" TargetMode="External"/><Relationship Id="rId413" Type="http://schemas.openxmlformats.org/officeDocument/2006/relationships/hyperlink" Target="https://www.indeed.com/viewjob?jk=e54a6da745e1f2cd" TargetMode="External"/><Relationship Id="rId412" Type="http://schemas.openxmlformats.org/officeDocument/2006/relationships/hyperlink" Target="https://www.indeed.com/viewjob?jk=38bd31cae6484c81" TargetMode="External"/><Relationship Id="rId419" Type="http://schemas.openxmlformats.org/officeDocument/2006/relationships/hyperlink" Target="https://www.indeed.com/viewjob?jk=fdbc5adb8b041f6c" TargetMode="External"/><Relationship Id="rId418" Type="http://schemas.openxmlformats.org/officeDocument/2006/relationships/hyperlink" Target="https://www.indeed.com/viewjob?jk=3dfddbd51dab6ad8" TargetMode="External"/><Relationship Id="rId417" Type="http://schemas.openxmlformats.org/officeDocument/2006/relationships/hyperlink" Target="https://www.indeed.com/viewjob?jk=31eb5a8fc8bdfe2c" TargetMode="External"/><Relationship Id="rId416" Type="http://schemas.openxmlformats.org/officeDocument/2006/relationships/hyperlink" Target="https://www.indeed.com/viewjob?jk=b62bdaceae7b7cd2" TargetMode="External"/><Relationship Id="rId411" Type="http://schemas.openxmlformats.org/officeDocument/2006/relationships/hyperlink" Target="https://www.indeed.com/viewjob?jk=6fcad26d9ec55b2a" TargetMode="External"/><Relationship Id="rId410" Type="http://schemas.openxmlformats.org/officeDocument/2006/relationships/hyperlink" Target="https://www.indeed.com/viewjob?jk=e49229d235a4f95a" TargetMode="External"/><Relationship Id="rId206" Type="http://schemas.openxmlformats.org/officeDocument/2006/relationships/hyperlink" Target="https://www.indeed.com/viewjob?jk=6d23cd8dc31f30fb" TargetMode="External"/><Relationship Id="rId327" Type="http://schemas.openxmlformats.org/officeDocument/2006/relationships/hyperlink" Target="https://www.indeed.com/viewjob?jk=f6739404534ce418" TargetMode="External"/><Relationship Id="rId448" Type="http://schemas.openxmlformats.org/officeDocument/2006/relationships/hyperlink" Target="https://www.indeed.com/viewjob?jk=b9f8d515315fe431" TargetMode="External"/><Relationship Id="rId205" Type="http://schemas.openxmlformats.org/officeDocument/2006/relationships/hyperlink" Target="https://www.indeed.com/viewjob?jk=fdacce667a252700" TargetMode="External"/><Relationship Id="rId326" Type="http://schemas.openxmlformats.org/officeDocument/2006/relationships/hyperlink" Target="https://www.indeed.com/viewjob?jk=3a3c744522d26ba3" TargetMode="External"/><Relationship Id="rId447" Type="http://schemas.openxmlformats.org/officeDocument/2006/relationships/hyperlink" Target="https://www.indeed.com/viewjob?jk=73dd25e6898a68e7" TargetMode="External"/><Relationship Id="rId204" Type="http://schemas.openxmlformats.org/officeDocument/2006/relationships/hyperlink" Target="https://www.indeed.com/viewjob?jk=89ce2e6892032793" TargetMode="External"/><Relationship Id="rId325" Type="http://schemas.openxmlformats.org/officeDocument/2006/relationships/hyperlink" Target="https://www.indeed.com/viewjob?jk=7ef8298da9035e18" TargetMode="External"/><Relationship Id="rId446" Type="http://schemas.openxmlformats.org/officeDocument/2006/relationships/hyperlink" Target="https://www.indeed.com/viewjob?jk=673e9769b57c77fa" TargetMode="External"/><Relationship Id="rId203" Type="http://schemas.openxmlformats.org/officeDocument/2006/relationships/hyperlink" Target="https://www.indeed.com/viewjob?jk=3e4e8150185d61bd" TargetMode="External"/><Relationship Id="rId324" Type="http://schemas.openxmlformats.org/officeDocument/2006/relationships/hyperlink" Target="https://www.indeed.com/viewjob?jk=6a330dbada94864d" TargetMode="External"/><Relationship Id="rId445" Type="http://schemas.openxmlformats.org/officeDocument/2006/relationships/hyperlink" Target="https://www.indeed.com/viewjob?jk=f1b8c65623b5c47d" TargetMode="External"/><Relationship Id="rId209" Type="http://schemas.openxmlformats.org/officeDocument/2006/relationships/hyperlink" Target="https://www.indeed.com/viewjob?jk=066830de647b313d" TargetMode="External"/><Relationship Id="rId208" Type="http://schemas.openxmlformats.org/officeDocument/2006/relationships/hyperlink" Target="https://www.indeed.com/viewjob?jk=e5428a02dc491cc4" TargetMode="External"/><Relationship Id="rId329" Type="http://schemas.openxmlformats.org/officeDocument/2006/relationships/hyperlink" Target="https://www.indeed.com/viewjob?jk=e5c2bb7c90cb0749" TargetMode="External"/><Relationship Id="rId207" Type="http://schemas.openxmlformats.org/officeDocument/2006/relationships/hyperlink" Target="https://www.indeed.com/viewjob?jk=25907c3c71fe23cc" TargetMode="External"/><Relationship Id="rId328" Type="http://schemas.openxmlformats.org/officeDocument/2006/relationships/hyperlink" Target="https://www.indeed.com/viewjob?jk=f59de7ffad4793c5" TargetMode="External"/><Relationship Id="rId449" Type="http://schemas.openxmlformats.org/officeDocument/2006/relationships/hyperlink" Target="https://www.indeed.com/viewjob?jk=b2079434329bc17c" TargetMode="External"/><Relationship Id="rId440" Type="http://schemas.openxmlformats.org/officeDocument/2006/relationships/hyperlink" Target="https://www.indeed.com/viewjob?jk=6ba19c88fec9bac8" TargetMode="External"/><Relationship Id="rId202" Type="http://schemas.openxmlformats.org/officeDocument/2006/relationships/hyperlink" Target="https://www.indeed.com/viewjob?jk=4407ef0fa4836d22" TargetMode="External"/><Relationship Id="rId323" Type="http://schemas.openxmlformats.org/officeDocument/2006/relationships/hyperlink" Target="https://www.indeed.com/viewjob?jk=c40bf09521ac2d6f" TargetMode="External"/><Relationship Id="rId444" Type="http://schemas.openxmlformats.org/officeDocument/2006/relationships/hyperlink" Target="https://www.indeed.com/viewjob?jk=a556e51e7f690bd1" TargetMode="External"/><Relationship Id="rId201" Type="http://schemas.openxmlformats.org/officeDocument/2006/relationships/hyperlink" Target="https://www.indeed.com/viewjob?jk=6842c6e5b33cdd06" TargetMode="External"/><Relationship Id="rId322" Type="http://schemas.openxmlformats.org/officeDocument/2006/relationships/hyperlink" Target="https://www.indeed.com/viewjob?jk=0b7eaa4efd408348" TargetMode="External"/><Relationship Id="rId443" Type="http://schemas.openxmlformats.org/officeDocument/2006/relationships/hyperlink" Target="https://www.indeed.com/viewjob?jk=1bd6b79a744d2db3" TargetMode="External"/><Relationship Id="rId200" Type="http://schemas.openxmlformats.org/officeDocument/2006/relationships/hyperlink" Target="https://www.indeed.com/viewjob?jk=28d5ee05e158de21" TargetMode="External"/><Relationship Id="rId321" Type="http://schemas.openxmlformats.org/officeDocument/2006/relationships/hyperlink" Target="https://www.indeed.com/viewjob?jk=0f427e7b477dc805" TargetMode="External"/><Relationship Id="rId442" Type="http://schemas.openxmlformats.org/officeDocument/2006/relationships/hyperlink" Target="https://www.indeed.com/viewjob?jk=56a548f919149b7f" TargetMode="External"/><Relationship Id="rId320" Type="http://schemas.openxmlformats.org/officeDocument/2006/relationships/hyperlink" Target="https://www.indeed.com/viewjob?jk=e91952a02843c0c4" TargetMode="External"/><Relationship Id="rId441" Type="http://schemas.openxmlformats.org/officeDocument/2006/relationships/hyperlink" Target="https://www.indeed.com/viewjob?jk=36e9717b1e1ac11b" TargetMode="External"/><Relationship Id="rId316" Type="http://schemas.openxmlformats.org/officeDocument/2006/relationships/hyperlink" Target="https://www.indeed.com/viewjob?jk=ad739770aad3990e" TargetMode="External"/><Relationship Id="rId437" Type="http://schemas.openxmlformats.org/officeDocument/2006/relationships/hyperlink" Target="https://www.indeed.com/viewjob?jk=2cee60803e72e69e" TargetMode="External"/><Relationship Id="rId315" Type="http://schemas.openxmlformats.org/officeDocument/2006/relationships/hyperlink" Target="https://www.indeed.com/viewjob?jk=da352dc199c47243" TargetMode="External"/><Relationship Id="rId436" Type="http://schemas.openxmlformats.org/officeDocument/2006/relationships/hyperlink" Target="https://www.indeed.com/viewjob?jk=176a605988ae2bb4" TargetMode="External"/><Relationship Id="rId314" Type="http://schemas.openxmlformats.org/officeDocument/2006/relationships/hyperlink" Target="https://www.indeed.com/viewjob?jk=3110a165466de44f" TargetMode="External"/><Relationship Id="rId435" Type="http://schemas.openxmlformats.org/officeDocument/2006/relationships/hyperlink" Target="https://www.indeed.com/viewjob?jk=ba80749ffda5e8a7" TargetMode="External"/><Relationship Id="rId313" Type="http://schemas.openxmlformats.org/officeDocument/2006/relationships/hyperlink" Target="https://www.indeed.com/viewjob?jk=7ef8298da9035e18" TargetMode="External"/><Relationship Id="rId434" Type="http://schemas.openxmlformats.org/officeDocument/2006/relationships/hyperlink" Target="https://www.indeed.com/viewjob?jk=231cc79437670649" TargetMode="External"/><Relationship Id="rId319" Type="http://schemas.openxmlformats.org/officeDocument/2006/relationships/hyperlink" Target="https://www.indeed.com/viewjob?jk=774f79ff5c7af4d0" TargetMode="External"/><Relationship Id="rId318" Type="http://schemas.openxmlformats.org/officeDocument/2006/relationships/hyperlink" Target="https://www.indeed.com/viewjob?jk=d1906c48f1084eff" TargetMode="External"/><Relationship Id="rId439" Type="http://schemas.openxmlformats.org/officeDocument/2006/relationships/hyperlink" Target="https://www.indeed.com/viewjob?jk=b32668dc997d1798" TargetMode="External"/><Relationship Id="rId317" Type="http://schemas.openxmlformats.org/officeDocument/2006/relationships/hyperlink" Target="https://www.indeed.com/viewjob?jk=a30aa4f912db297f" TargetMode="External"/><Relationship Id="rId438" Type="http://schemas.openxmlformats.org/officeDocument/2006/relationships/hyperlink" Target="https://www.indeed.com/viewjob?jk=2e0b6f1edb1b0cd5" TargetMode="External"/><Relationship Id="rId312" Type="http://schemas.openxmlformats.org/officeDocument/2006/relationships/hyperlink" Target="https://www.indeed.com/viewjob?jk=6e3747502093b131" TargetMode="External"/><Relationship Id="rId433" Type="http://schemas.openxmlformats.org/officeDocument/2006/relationships/hyperlink" Target="https://www.indeed.com/viewjob?jk=72a283febaa2e409" TargetMode="External"/><Relationship Id="rId311" Type="http://schemas.openxmlformats.org/officeDocument/2006/relationships/hyperlink" Target="https://www.indeed.com/viewjob?jk=b580361c81cecb53" TargetMode="External"/><Relationship Id="rId432" Type="http://schemas.openxmlformats.org/officeDocument/2006/relationships/hyperlink" Target="https://www.indeed.com/viewjob?jk=66a7025864b9c3a6" TargetMode="External"/><Relationship Id="rId310" Type="http://schemas.openxmlformats.org/officeDocument/2006/relationships/hyperlink" Target="https://www.indeed.com/viewjob?jk=8aab941fc0982af1" TargetMode="External"/><Relationship Id="rId431" Type="http://schemas.openxmlformats.org/officeDocument/2006/relationships/hyperlink" Target="https://www.indeed.com/viewjob?jk=fecf506ee4ede8fb" TargetMode="External"/><Relationship Id="rId430" Type="http://schemas.openxmlformats.org/officeDocument/2006/relationships/hyperlink" Target="https://www.indeed.com/viewjob?jk=7adfe025198fa300"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moveworks.ai" TargetMode="External"/><Relationship Id="rId194" Type="http://schemas.openxmlformats.org/officeDocument/2006/relationships/hyperlink" Target="https://www.indeed.com/viewjob?jk=99ca32d606d3fc09" TargetMode="External"/><Relationship Id="rId193" Type="http://schemas.openxmlformats.org/officeDocument/2006/relationships/hyperlink" Target="https://www.indeed.com/viewjob?jk=f21ff1a869bfdd1b" TargetMode="External"/><Relationship Id="rId192" Type="http://schemas.openxmlformats.org/officeDocument/2006/relationships/hyperlink" Target="https://www.indeed.com/viewjob?jk=e7310475a22991c3" TargetMode="External"/><Relationship Id="rId191" Type="http://schemas.openxmlformats.org/officeDocument/2006/relationships/hyperlink" Target="https://www.indeed.com/viewjob?jk=ff56832ac3ce1ec4" TargetMode="External"/><Relationship Id="rId187" Type="http://schemas.openxmlformats.org/officeDocument/2006/relationships/hyperlink" Target="https://www.indeed.com/viewjob?jk=537ccfa112fd2374" TargetMode="External"/><Relationship Id="rId186" Type="http://schemas.openxmlformats.org/officeDocument/2006/relationships/hyperlink" Target="https://www.indeed.com/viewjob?jk=cf9be651c8030396" TargetMode="External"/><Relationship Id="rId185" Type="http://schemas.openxmlformats.org/officeDocument/2006/relationships/hyperlink" Target="https://www.indeed.com/viewjob?jk=b579d65dcd76ff5b" TargetMode="External"/><Relationship Id="rId184" Type="http://schemas.openxmlformats.org/officeDocument/2006/relationships/hyperlink" Target="https://www.indeed.com/viewjob?jk=73819e6cb6dcd1c3" TargetMode="External"/><Relationship Id="rId189" Type="http://schemas.openxmlformats.org/officeDocument/2006/relationships/hyperlink" Target="https://www.indeed.com/viewjob?jk=e2d1415f45a1763f" TargetMode="External"/><Relationship Id="rId188" Type="http://schemas.openxmlformats.org/officeDocument/2006/relationships/hyperlink" Target="https://www.indeed.com/viewjob?jk=6307e9e938a06eba" TargetMode="External"/><Relationship Id="rId183" Type="http://schemas.openxmlformats.org/officeDocument/2006/relationships/hyperlink" Target="https://www.indeed.com/viewjob?jk=c902e9dc4463e081" TargetMode="External"/><Relationship Id="rId182" Type="http://schemas.openxmlformats.org/officeDocument/2006/relationships/hyperlink" Target="https://www.indeed.com/viewjob?jk=d12cdc3a22bd2491" TargetMode="External"/><Relationship Id="rId181" Type="http://schemas.openxmlformats.org/officeDocument/2006/relationships/hyperlink" Target="https://www.indeed.com/viewjob?jk=b48edcc6a7ee5d41" TargetMode="External"/><Relationship Id="rId180" Type="http://schemas.openxmlformats.org/officeDocument/2006/relationships/hyperlink" Target="https://www.indeed.com/viewjob?jk=b591495f18127e72" TargetMode="External"/><Relationship Id="rId176" Type="http://schemas.openxmlformats.org/officeDocument/2006/relationships/hyperlink" Target="https://www.indeed.com/viewjob?jk=576fcdb8c7ed6bd1" TargetMode="External"/><Relationship Id="rId297" Type="http://schemas.openxmlformats.org/officeDocument/2006/relationships/hyperlink" Target="https://www.indeed.com/viewjob?jk=37c7163eca03de74" TargetMode="External"/><Relationship Id="rId175" Type="http://schemas.openxmlformats.org/officeDocument/2006/relationships/hyperlink" Target="https://www.indeed.com/viewjob?jk=9e343f9cc66e2350" TargetMode="External"/><Relationship Id="rId296" Type="http://schemas.openxmlformats.org/officeDocument/2006/relationships/hyperlink" Target="https://www.indeed.com/viewjob?jk=0af29d225c6c89e0" TargetMode="External"/><Relationship Id="rId174" Type="http://schemas.openxmlformats.org/officeDocument/2006/relationships/hyperlink" Target="https://www.indeed.com/viewjob?jk=6a0e11c97baba1e2" TargetMode="External"/><Relationship Id="rId295" Type="http://schemas.openxmlformats.org/officeDocument/2006/relationships/hyperlink" Target="https://www.indeed.com/viewjob?jk=93663dc5e336d92f" TargetMode="External"/><Relationship Id="rId173" Type="http://schemas.openxmlformats.org/officeDocument/2006/relationships/hyperlink" Target="https://www.indeed.com/viewjob?jk=47866ed22da0504e" TargetMode="External"/><Relationship Id="rId294" Type="http://schemas.openxmlformats.org/officeDocument/2006/relationships/hyperlink" Target="https://www.indeed.com/viewjob?jk=d9522fbca226c294" TargetMode="External"/><Relationship Id="rId179" Type="http://schemas.openxmlformats.org/officeDocument/2006/relationships/hyperlink" Target="https://www.indeed.com/viewjob?jk=fcc1547a5384b68e" TargetMode="External"/><Relationship Id="rId178" Type="http://schemas.openxmlformats.org/officeDocument/2006/relationships/hyperlink" Target="https://www.indeed.com/viewjob?jk=1a40329beb901bc7" TargetMode="External"/><Relationship Id="rId299" Type="http://schemas.openxmlformats.org/officeDocument/2006/relationships/hyperlink" Target="https://www.indeed.com/viewjob?jk=a08f91a70fd7aaa9" TargetMode="External"/><Relationship Id="rId177" Type="http://schemas.openxmlformats.org/officeDocument/2006/relationships/hyperlink" Target="https://www.indeed.com/viewjob?jk=866251848b4376d8" TargetMode="External"/><Relationship Id="rId298" Type="http://schemas.openxmlformats.org/officeDocument/2006/relationships/hyperlink" Target="https://www.indeed.com/viewjob?jk=15314fe8d2a9b659" TargetMode="External"/><Relationship Id="rId198" Type="http://schemas.openxmlformats.org/officeDocument/2006/relationships/hyperlink" Target="https://www.indeed.com/viewjob?jk=29d4a59a923da45b" TargetMode="External"/><Relationship Id="rId197" Type="http://schemas.openxmlformats.org/officeDocument/2006/relationships/hyperlink" Target="https://www.indeed.com/viewjob?jk=f95872f9c401437a" TargetMode="External"/><Relationship Id="rId196" Type="http://schemas.openxmlformats.org/officeDocument/2006/relationships/hyperlink" Target="https://www.indeed.com/viewjob?jk=cd52fd50d28ed1d7" TargetMode="External"/><Relationship Id="rId195" Type="http://schemas.openxmlformats.org/officeDocument/2006/relationships/hyperlink" Target="https://www.indeed.com/viewjob?jk=9573a8aab274e617" TargetMode="External"/><Relationship Id="rId199" Type="http://schemas.openxmlformats.org/officeDocument/2006/relationships/hyperlink" Target="https://www.indeed.com/viewjob?jk=5a308b75e4ee26da" TargetMode="External"/><Relationship Id="rId150" Type="http://schemas.openxmlformats.org/officeDocument/2006/relationships/hyperlink" Target="https://www.indeed.com/viewjob?jk=62b84c8e3d128aa8" TargetMode="External"/><Relationship Id="rId271" Type="http://schemas.openxmlformats.org/officeDocument/2006/relationships/hyperlink" Target="https://www.indeed.com/viewjob?jk=735806dfd1cb0132" TargetMode="External"/><Relationship Id="rId270" Type="http://schemas.openxmlformats.org/officeDocument/2006/relationships/hyperlink" Target="https://www.indeed.com/viewjob?jk=15b8efddb625f6f5" TargetMode="External"/><Relationship Id="rId1" Type="http://schemas.openxmlformats.org/officeDocument/2006/relationships/hyperlink" Target="https://www.indeed.com/viewjob?jk=1775461828f233e5" TargetMode="External"/><Relationship Id="rId2" Type="http://schemas.openxmlformats.org/officeDocument/2006/relationships/hyperlink" Target="https://www.indeed.com/viewjob?jk=8c1d958a12da2b64" TargetMode="External"/><Relationship Id="rId3" Type="http://schemas.openxmlformats.org/officeDocument/2006/relationships/hyperlink" Target="https://www.indeed.com/viewjob?jk=f2d03819f753948b" TargetMode="External"/><Relationship Id="rId149" Type="http://schemas.openxmlformats.org/officeDocument/2006/relationships/hyperlink" Target="https://www.indeed.com/viewjob?jk=37d8ffa7f3f69fe8" TargetMode="External"/><Relationship Id="rId4" Type="http://schemas.openxmlformats.org/officeDocument/2006/relationships/hyperlink" Target="https://www.indeed.com/viewjob?jk=6562eb199c6ac986" TargetMode="External"/><Relationship Id="rId148" Type="http://schemas.openxmlformats.org/officeDocument/2006/relationships/hyperlink" Target="https://www.indeed.com/viewjob?jk=399f373c7339536f" TargetMode="External"/><Relationship Id="rId269" Type="http://schemas.openxmlformats.org/officeDocument/2006/relationships/hyperlink" Target="https://www.indeed.com/viewjob?jk=2914d3fdf832faaf" TargetMode="External"/><Relationship Id="rId9" Type="http://schemas.openxmlformats.org/officeDocument/2006/relationships/hyperlink" Target="https://www.indeed.com/viewjob?jk=401a2196e6e85bdd" TargetMode="External"/><Relationship Id="rId143" Type="http://schemas.openxmlformats.org/officeDocument/2006/relationships/hyperlink" Target="https://www.indeed.com/viewjob?jk=16e0a6f0a9f18bd1" TargetMode="External"/><Relationship Id="rId264" Type="http://schemas.openxmlformats.org/officeDocument/2006/relationships/hyperlink" Target="https://www.indeed.com/viewjob?jk=a33ccd85f3abe3b5" TargetMode="External"/><Relationship Id="rId142" Type="http://schemas.openxmlformats.org/officeDocument/2006/relationships/hyperlink" Target="https://www.indeed.com/viewjob?jk=3934ef3f193a5a5a" TargetMode="External"/><Relationship Id="rId263" Type="http://schemas.openxmlformats.org/officeDocument/2006/relationships/hyperlink" Target="https://www.indeed.com/viewjob?jk=1e529d421e2c3007" TargetMode="External"/><Relationship Id="rId141" Type="http://schemas.openxmlformats.org/officeDocument/2006/relationships/hyperlink" Target="https://www.indeed.com/viewjob?jk=732d8df4e205b143" TargetMode="External"/><Relationship Id="rId262" Type="http://schemas.openxmlformats.org/officeDocument/2006/relationships/hyperlink" Target="https://www.indeed.com/viewjob?jk=393edc02d72160d0" TargetMode="External"/><Relationship Id="rId140" Type="http://schemas.openxmlformats.org/officeDocument/2006/relationships/hyperlink" Target="https://www.indeed.com/viewjob?jk=154fc20c45c6581b" TargetMode="External"/><Relationship Id="rId261" Type="http://schemas.openxmlformats.org/officeDocument/2006/relationships/hyperlink" Target="https://www.indeed.com/viewjob?jk=d92e608d33653bdc" TargetMode="External"/><Relationship Id="rId5" Type="http://schemas.openxmlformats.org/officeDocument/2006/relationships/hyperlink" Target="https://www.indeed.com/viewjob?jk=a62456084add9b7b" TargetMode="External"/><Relationship Id="rId147" Type="http://schemas.openxmlformats.org/officeDocument/2006/relationships/hyperlink" Target="https://www.indeed.com/viewjob?jk=c900bdac7c0273d9" TargetMode="External"/><Relationship Id="rId268" Type="http://schemas.openxmlformats.org/officeDocument/2006/relationships/hyperlink" Target="https://www.indeed.com/viewjob?jk=06091b1e110dbe24" TargetMode="External"/><Relationship Id="rId6" Type="http://schemas.openxmlformats.org/officeDocument/2006/relationships/hyperlink" Target="https://www.indeed.com/viewjob?jk=a6ed16e818558b5e" TargetMode="External"/><Relationship Id="rId146" Type="http://schemas.openxmlformats.org/officeDocument/2006/relationships/hyperlink" Target="https://www.indeed.com/viewjob?jk=c92203a4812e4c44" TargetMode="External"/><Relationship Id="rId267" Type="http://schemas.openxmlformats.org/officeDocument/2006/relationships/hyperlink" Target="https://www.indeed.com/viewjob?jk=1776351e7df00998" TargetMode="External"/><Relationship Id="rId7" Type="http://schemas.openxmlformats.org/officeDocument/2006/relationships/hyperlink" Target="https://www.indeed.com/viewjob?jk=177e01ce7921d0f8" TargetMode="External"/><Relationship Id="rId145" Type="http://schemas.openxmlformats.org/officeDocument/2006/relationships/hyperlink" Target="https://www.indeed.com/viewjob?jk=ee95fba837c45760" TargetMode="External"/><Relationship Id="rId266" Type="http://schemas.openxmlformats.org/officeDocument/2006/relationships/hyperlink" Target="https://www.indeed.com/viewjob?jk=22926012d2f77d21" TargetMode="External"/><Relationship Id="rId8" Type="http://schemas.openxmlformats.org/officeDocument/2006/relationships/hyperlink" Target="https://www.indeed.com/viewjob?jk=a9020c159e91d14b" TargetMode="External"/><Relationship Id="rId144" Type="http://schemas.openxmlformats.org/officeDocument/2006/relationships/hyperlink" Target="https://www.indeed.com/viewjob?jk=6b4b950ecccd7c08" TargetMode="External"/><Relationship Id="rId265" Type="http://schemas.openxmlformats.org/officeDocument/2006/relationships/hyperlink" Target="https://www.indeed.com/viewjob?jk=c4d96136aa57282e" TargetMode="External"/><Relationship Id="rId260" Type="http://schemas.openxmlformats.org/officeDocument/2006/relationships/hyperlink" Target="https://www.indeed.com/viewjob?jk=9301d1798c3a78f6" TargetMode="External"/><Relationship Id="rId139" Type="http://schemas.openxmlformats.org/officeDocument/2006/relationships/hyperlink" Target="https://www.indeed.com/viewjob?jk=13b1f628585b9534" TargetMode="External"/><Relationship Id="rId138" Type="http://schemas.openxmlformats.org/officeDocument/2006/relationships/hyperlink" Target="https://www.indeed.com/viewjob?jk=70575e61a0459801" TargetMode="External"/><Relationship Id="rId259" Type="http://schemas.openxmlformats.org/officeDocument/2006/relationships/hyperlink" Target="https://www.indeed.com/viewjob?jk=b25bd57869990d25" TargetMode="External"/><Relationship Id="rId137" Type="http://schemas.openxmlformats.org/officeDocument/2006/relationships/hyperlink" Target="https://www.indeed.com/viewjob?jk=6b563f1cea6e9f57" TargetMode="External"/><Relationship Id="rId258" Type="http://schemas.openxmlformats.org/officeDocument/2006/relationships/hyperlink" Target="https://www.indeed.com/viewjob?jk=bdb60e7b0d10f296" TargetMode="External"/><Relationship Id="rId132" Type="http://schemas.openxmlformats.org/officeDocument/2006/relationships/hyperlink" Target="https://www.indeed.com/viewjob?jk=084b7998455a59e3" TargetMode="External"/><Relationship Id="rId253" Type="http://schemas.openxmlformats.org/officeDocument/2006/relationships/hyperlink" Target="https://www.indeed.com/viewjob?jk=e0939c70ee690a73" TargetMode="External"/><Relationship Id="rId131" Type="http://schemas.openxmlformats.org/officeDocument/2006/relationships/hyperlink" Target="https://www.indeed.com/viewjob?jk=f2c4bf2649ec090b" TargetMode="External"/><Relationship Id="rId252" Type="http://schemas.openxmlformats.org/officeDocument/2006/relationships/hyperlink" Target="https://www.indeed.com/viewjob?jk=9bba615b106cc79c" TargetMode="External"/><Relationship Id="rId130" Type="http://schemas.openxmlformats.org/officeDocument/2006/relationships/hyperlink" Target="https://www.indeed.com/viewjob?jk=65213aa9068f6154" TargetMode="External"/><Relationship Id="rId251" Type="http://schemas.openxmlformats.org/officeDocument/2006/relationships/hyperlink" Target="https://www.indeed.com/viewjob?jk=0daef271dc489d8f" TargetMode="External"/><Relationship Id="rId250" Type="http://schemas.openxmlformats.org/officeDocument/2006/relationships/hyperlink" Target="https://www.indeed.com/viewjob?jk=57843ae75fa02cab" TargetMode="External"/><Relationship Id="rId136" Type="http://schemas.openxmlformats.org/officeDocument/2006/relationships/hyperlink" Target="https://www.indeed.com/viewjob?jk=13f520d418c3579c" TargetMode="External"/><Relationship Id="rId257" Type="http://schemas.openxmlformats.org/officeDocument/2006/relationships/hyperlink" Target="https://www.indeed.com/viewjob?jk=de64be0fdaa88b0e" TargetMode="External"/><Relationship Id="rId135" Type="http://schemas.openxmlformats.org/officeDocument/2006/relationships/hyperlink" Target="https://www.indeed.com/viewjob?jk=4c089d115dd6c3be" TargetMode="External"/><Relationship Id="rId256" Type="http://schemas.openxmlformats.org/officeDocument/2006/relationships/hyperlink" Target="https://www.indeed.com/viewjob?jk=0b09be8763b1704b" TargetMode="External"/><Relationship Id="rId134" Type="http://schemas.openxmlformats.org/officeDocument/2006/relationships/hyperlink" Target="https://www.indeed.com/viewjob?jk=883ea44062035579" TargetMode="External"/><Relationship Id="rId255" Type="http://schemas.openxmlformats.org/officeDocument/2006/relationships/hyperlink" Target="https://www.indeed.com/viewjob?jk=99060a54eeb3ee78" TargetMode="External"/><Relationship Id="rId133" Type="http://schemas.openxmlformats.org/officeDocument/2006/relationships/hyperlink" Target="https://www.indeed.com/viewjob?jk=0650e1d608a858b3" TargetMode="External"/><Relationship Id="rId254" Type="http://schemas.openxmlformats.org/officeDocument/2006/relationships/hyperlink" Target="https://www.indeed.com/viewjob?jk=cbe36acc56dfcec2" TargetMode="External"/><Relationship Id="rId172" Type="http://schemas.openxmlformats.org/officeDocument/2006/relationships/hyperlink" Target="https://www.indeed.com/viewjob?jk=689339f83c5746f3" TargetMode="External"/><Relationship Id="rId293" Type="http://schemas.openxmlformats.org/officeDocument/2006/relationships/hyperlink" Target="https://www.indeed.com/viewjob?jk=4c851a25d779b219" TargetMode="External"/><Relationship Id="rId171" Type="http://schemas.openxmlformats.org/officeDocument/2006/relationships/hyperlink" Target="https://www.indeed.com/viewjob?jk=3618fd5dd4248474" TargetMode="External"/><Relationship Id="rId292" Type="http://schemas.openxmlformats.org/officeDocument/2006/relationships/hyperlink" Target="https://www.indeed.com/viewjob?jk=e6167b8e7ab43a4f" TargetMode="External"/><Relationship Id="rId170" Type="http://schemas.openxmlformats.org/officeDocument/2006/relationships/hyperlink" Target="https://www.indeed.com/viewjob?jk=1d0f449db35fac4b" TargetMode="External"/><Relationship Id="rId291" Type="http://schemas.openxmlformats.org/officeDocument/2006/relationships/hyperlink" Target="https://www.indeed.com/viewjob?jk=35e86be6f9020fec" TargetMode="External"/><Relationship Id="rId290" Type="http://schemas.openxmlformats.org/officeDocument/2006/relationships/hyperlink" Target="https://www.indeed.com/viewjob?jk=d0e8c2e1831b4453" TargetMode="External"/><Relationship Id="rId165" Type="http://schemas.openxmlformats.org/officeDocument/2006/relationships/hyperlink" Target="https://www.indeed.com/viewjob?jk=4f7cb53219c1f134" TargetMode="External"/><Relationship Id="rId286" Type="http://schemas.openxmlformats.org/officeDocument/2006/relationships/hyperlink" Target="https://www.indeed.com/viewjob?jk=6a26b7252a6825cc" TargetMode="External"/><Relationship Id="rId164" Type="http://schemas.openxmlformats.org/officeDocument/2006/relationships/hyperlink" Target="https://www.indeed.com/viewjob?jk=0835521702516bdb" TargetMode="External"/><Relationship Id="rId285" Type="http://schemas.openxmlformats.org/officeDocument/2006/relationships/hyperlink" Target="https://www.indeed.com/viewjob?jk=d941174b7829af0c" TargetMode="External"/><Relationship Id="rId163" Type="http://schemas.openxmlformats.org/officeDocument/2006/relationships/hyperlink" Target="https://www.indeed.com/viewjob?jk=f46941120fabd502" TargetMode="External"/><Relationship Id="rId284" Type="http://schemas.openxmlformats.org/officeDocument/2006/relationships/hyperlink" Target="https://www.indeed.com/viewjob?jk=acb99ad927dd809a" TargetMode="External"/><Relationship Id="rId162" Type="http://schemas.openxmlformats.org/officeDocument/2006/relationships/hyperlink" Target="https://www.indeed.com/viewjob?jk=502ce937b5396c0a" TargetMode="External"/><Relationship Id="rId283" Type="http://schemas.openxmlformats.org/officeDocument/2006/relationships/hyperlink" Target="https://www.indeed.com/viewjob?jk=676be847639458d2" TargetMode="External"/><Relationship Id="rId169" Type="http://schemas.openxmlformats.org/officeDocument/2006/relationships/hyperlink" Target="https://www.indeed.com/viewjob?jk=245f7be2e4fb80c5" TargetMode="External"/><Relationship Id="rId168" Type="http://schemas.openxmlformats.org/officeDocument/2006/relationships/hyperlink" Target="https://www.indeed.com/viewjob?jk=60cb05e4e2ee1adc" TargetMode="External"/><Relationship Id="rId289" Type="http://schemas.openxmlformats.org/officeDocument/2006/relationships/hyperlink" Target="https://www.indeed.com/viewjob?jk=3492910d913594d6" TargetMode="External"/><Relationship Id="rId167" Type="http://schemas.openxmlformats.org/officeDocument/2006/relationships/hyperlink" Target="https://www.indeed.com/viewjob?jk=df1de395d7c3ba63" TargetMode="External"/><Relationship Id="rId288" Type="http://schemas.openxmlformats.org/officeDocument/2006/relationships/hyperlink" Target="https://www.indeed.com/viewjob?jk=02f7fae6ef78929e" TargetMode="External"/><Relationship Id="rId166" Type="http://schemas.openxmlformats.org/officeDocument/2006/relationships/hyperlink" Target="https://www.indeed.com/viewjob?jk=cb602c85d86c07ee" TargetMode="External"/><Relationship Id="rId287" Type="http://schemas.openxmlformats.org/officeDocument/2006/relationships/hyperlink" Target="https://www.indeed.com/viewjob?jk=a0d00a519fb4f190" TargetMode="External"/><Relationship Id="rId161" Type="http://schemas.openxmlformats.org/officeDocument/2006/relationships/hyperlink" Target="https://www.indeed.com/viewjob?jk=59391a5e0c061a04" TargetMode="External"/><Relationship Id="rId282" Type="http://schemas.openxmlformats.org/officeDocument/2006/relationships/hyperlink" Target="https://www.indeed.com/viewjob?jk=371bee34d732af34" TargetMode="External"/><Relationship Id="rId160" Type="http://schemas.openxmlformats.org/officeDocument/2006/relationships/hyperlink" Target="https://www.indeed.com/viewjob?jk=8b9e4af1b4f56cd1" TargetMode="External"/><Relationship Id="rId281" Type="http://schemas.openxmlformats.org/officeDocument/2006/relationships/hyperlink" Target="https://www.indeed.com/viewjob?jk=2879dc9f6b2ff5bc" TargetMode="External"/><Relationship Id="rId280" Type="http://schemas.openxmlformats.org/officeDocument/2006/relationships/hyperlink" Target="https://www.indeed.com/viewjob?jk=1798ed7431a78bb4" TargetMode="External"/><Relationship Id="rId159" Type="http://schemas.openxmlformats.org/officeDocument/2006/relationships/hyperlink" Target="https://www.indeed.com/viewjob?jk=298cb357a2c0d51b" TargetMode="External"/><Relationship Id="rId154" Type="http://schemas.openxmlformats.org/officeDocument/2006/relationships/hyperlink" Target="https://www.indeed.com/viewjob?jk=818d87dd80aec626" TargetMode="External"/><Relationship Id="rId275" Type="http://schemas.openxmlformats.org/officeDocument/2006/relationships/hyperlink" Target="https://www.indeed.com/viewjob?jk=f0df4e9e11eeed5a" TargetMode="External"/><Relationship Id="rId153" Type="http://schemas.openxmlformats.org/officeDocument/2006/relationships/hyperlink" Target="https://www.indeed.com/viewjob?jk=5514b2c11966f890" TargetMode="External"/><Relationship Id="rId274" Type="http://schemas.openxmlformats.org/officeDocument/2006/relationships/hyperlink" Target="https://www.indeed.com/viewjob?jk=c1f5ffd601df3f19" TargetMode="External"/><Relationship Id="rId152" Type="http://schemas.openxmlformats.org/officeDocument/2006/relationships/hyperlink" Target="https://www.indeed.com/viewjob?jk=67d3307d6227ec24" TargetMode="External"/><Relationship Id="rId273" Type="http://schemas.openxmlformats.org/officeDocument/2006/relationships/hyperlink" Target="https://www.indeed.com/viewjob?jk=9d4d01ed5c172efb" TargetMode="External"/><Relationship Id="rId151" Type="http://schemas.openxmlformats.org/officeDocument/2006/relationships/hyperlink" Target="https://www.indeed.com/viewjob?jk=e454ee2142a34364" TargetMode="External"/><Relationship Id="rId272" Type="http://schemas.openxmlformats.org/officeDocument/2006/relationships/hyperlink" Target="https://www.indeed.com/viewjob?jk=ef0b34f8b3034528" TargetMode="External"/><Relationship Id="rId158" Type="http://schemas.openxmlformats.org/officeDocument/2006/relationships/hyperlink" Target="https://www.indeed.com/viewjob?jk=e40ada95d883424d" TargetMode="External"/><Relationship Id="rId279" Type="http://schemas.openxmlformats.org/officeDocument/2006/relationships/hyperlink" Target="https://www.indeed.com/viewjob?jk=0d75971a7516e518" TargetMode="External"/><Relationship Id="rId157" Type="http://schemas.openxmlformats.org/officeDocument/2006/relationships/hyperlink" Target="https://www.indeed.com/viewjob?jk=121e056190d41aa7" TargetMode="External"/><Relationship Id="rId278" Type="http://schemas.openxmlformats.org/officeDocument/2006/relationships/hyperlink" Target="https://www.indeed.com/viewjob?jk=f6b3edec20010b78" TargetMode="External"/><Relationship Id="rId156" Type="http://schemas.openxmlformats.org/officeDocument/2006/relationships/hyperlink" Target="https://www.indeed.com/viewjob?jk=0e63aa6c9e500121" TargetMode="External"/><Relationship Id="rId277" Type="http://schemas.openxmlformats.org/officeDocument/2006/relationships/hyperlink" Target="https://www.indeed.com/viewjob?jk=361faed964fecba6" TargetMode="External"/><Relationship Id="rId155" Type="http://schemas.openxmlformats.org/officeDocument/2006/relationships/hyperlink" Target="https://www.indeed.com/viewjob?jk=4c46f95834341c2f" TargetMode="External"/><Relationship Id="rId276" Type="http://schemas.openxmlformats.org/officeDocument/2006/relationships/hyperlink" Target="https://www.indeed.com/viewjob?jk=b74fccfd36f5e843" TargetMode="External"/><Relationship Id="rId40" Type="http://schemas.openxmlformats.org/officeDocument/2006/relationships/hyperlink" Target="https://www.indeed.com/viewjob?jk=5527a48335567466" TargetMode="External"/><Relationship Id="rId42" Type="http://schemas.openxmlformats.org/officeDocument/2006/relationships/hyperlink" Target="https://www.indeed.com/viewjob?jk=96fd70ca4e2c1282" TargetMode="External"/><Relationship Id="rId41" Type="http://schemas.openxmlformats.org/officeDocument/2006/relationships/hyperlink" Target="https://www.indeed.com/viewjob?jk=8a97b11e5ee623ff" TargetMode="External"/><Relationship Id="rId44" Type="http://schemas.openxmlformats.org/officeDocument/2006/relationships/hyperlink" Target="https://www.indeed.com/viewjob?jk=1ba2ec48d8d83fe0" TargetMode="External"/><Relationship Id="rId43" Type="http://schemas.openxmlformats.org/officeDocument/2006/relationships/hyperlink" Target="https://www.indeed.com/viewjob?jk=df28bec75cde071f" TargetMode="External"/><Relationship Id="rId46" Type="http://schemas.openxmlformats.org/officeDocument/2006/relationships/hyperlink" Target="https://www.indeed.com/viewjob?jk=c04f94b60edfc67f" TargetMode="External"/><Relationship Id="rId45" Type="http://schemas.openxmlformats.org/officeDocument/2006/relationships/hyperlink" Target="https://www.indeed.com/viewjob?jk=cdc5196fce73450e" TargetMode="External"/><Relationship Id="rId48" Type="http://schemas.openxmlformats.org/officeDocument/2006/relationships/hyperlink" Target="https://www.indeed.com/viewjob?jk=e8dd047d3929e175" TargetMode="External"/><Relationship Id="rId47" Type="http://schemas.openxmlformats.org/officeDocument/2006/relationships/hyperlink" Target="https://www.indeed.com/viewjob?jk=371b447968802c22" TargetMode="External"/><Relationship Id="rId49" Type="http://schemas.openxmlformats.org/officeDocument/2006/relationships/hyperlink" Target="https://www.indeed.com/viewjob?jk=76194c79819afa39" TargetMode="External"/><Relationship Id="rId31" Type="http://schemas.openxmlformats.org/officeDocument/2006/relationships/hyperlink" Target="https://www.indeed.com/viewjob?jk=ff0e160457747726" TargetMode="External"/><Relationship Id="rId30" Type="http://schemas.openxmlformats.org/officeDocument/2006/relationships/hyperlink" Target="https://www.indeed.com/viewjob?jk=48c72e930c241c03" TargetMode="External"/><Relationship Id="rId33" Type="http://schemas.openxmlformats.org/officeDocument/2006/relationships/hyperlink" Target="https://www.indeed.com/viewjob?jk=8126b8b7d9c398f9" TargetMode="External"/><Relationship Id="rId32" Type="http://schemas.openxmlformats.org/officeDocument/2006/relationships/hyperlink" Target="https://www.indeed.com/viewjob?jk=bed820e8044edbe4" TargetMode="External"/><Relationship Id="rId35" Type="http://schemas.openxmlformats.org/officeDocument/2006/relationships/hyperlink" Target="https://www.indeed.com/viewjob?jk=0130eb20c264eed8" TargetMode="External"/><Relationship Id="rId34" Type="http://schemas.openxmlformats.org/officeDocument/2006/relationships/hyperlink" Target="https://www.indeed.com/viewjob?jk=a6912ba6116dce30" TargetMode="External"/><Relationship Id="rId37" Type="http://schemas.openxmlformats.org/officeDocument/2006/relationships/hyperlink" Target="https://www.indeed.com/viewjob?jk=867c9969964fa4b8" TargetMode="External"/><Relationship Id="rId36" Type="http://schemas.openxmlformats.org/officeDocument/2006/relationships/hyperlink" Target="https://www.indeed.com/viewjob?jk=b083b5b468e00beb" TargetMode="External"/><Relationship Id="rId39" Type="http://schemas.openxmlformats.org/officeDocument/2006/relationships/hyperlink" Target="https://www.indeed.com/viewjob?jk=db3dc268df3883ee" TargetMode="External"/><Relationship Id="rId38" Type="http://schemas.openxmlformats.org/officeDocument/2006/relationships/hyperlink" Target="https://www.indeed.com/viewjob?jk=eddafc2c223d8d71" TargetMode="External"/><Relationship Id="rId20" Type="http://schemas.openxmlformats.org/officeDocument/2006/relationships/hyperlink" Target="https://www.indeed.com/viewjob?jk=d77412aedbbea4be" TargetMode="External"/><Relationship Id="rId22" Type="http://schemas.openxmlformats.org/officeDocument/2006/relationships/hyperlink" Target="https://www.indeed.com/viewjob?jk=5469c73cab96c3f9" TargetMode="External"/><Relationship Id="rId21" Type="http://schemas.openxmlformats.org/officeDocument/2006/relationships/hyperlink" Target="https://www.indeed.com/viewjob?jk=cd8f9fa94b449e30" TargetMode="External"/><Relationship Id="rId24" Type="http://schemas.openxmlformats.org/officeDocument/2006/relationships/hyperlink" Target="https://www.indeed.com/viewjob?jk=843bc665b7893003" TargetMode="External"/><Relationship Id="rId23" Type="http://schemas.openxmlformats.org/officeDocument/2006/relationships/hyperlink" Target="https://www.indeed.com/viewjob?jk=9fcf52f8e43100a6" TargetMode="External"/><Relationship Id="rId26" Type="http://schemas.openxmlformats.org/officeDocument/2006/relationships/hyperlink" Target="https://www.indeed.com/viewjob?jk=0be2614739d5c27b" TargetMode="External"/><Relationship Id="rId25" Type="http://schemas.openxmlformats.org/officeDocument/2006/relationships/hyperlink" Target="https://www.indeed.com/viewjob?jk=c409fa1e5d7737af" TargetMode="External"/><Relationship Id="rId28" Type="http://schemas.openxmlformats.org/officeDocument/2006/relationships/hyperlink" Target="https://www.indeed.com/viewjob?jk=ad8bb8f03ab97d6b" TargetMode="External"/><Relationship Id="rId27" Type="http://schemas.openxmlformats.org/officeDocument/2006/relationships/hyperlink" Target="https://www.indeed.com/viewjob?jk=eb480f9b0060ffac" TargetMode="External"/><Relationship Id="rId29" Type="http://schemas.openxmlformats.org/officeDocument/2006/relationships/hyperlink" Target="https://www.indeed.com/viewjob?jk=d28bec8ec8702883" TargetMode="External"/><Relationship Id="rId11" Type="http://schemas.openxmlformats.org/officeDocument/2006/relationships/hyperlink" Target="https://www.indeed.com/viewjob?jk=47d7af1f5395bea9" TargetMode="External"/><Relationship Id="rId10" Type="http://schemas.openxmlformats.org/officeDocument/2006/relationships/hyperlink" Target="https://www.indeed.com/viewjob?jk=ab139b15f7bf76c3" TargetMode="External"/><Relationship Id="rId13" Type="http://schemas.openxmlformats.org/officeDocument/2006/relationships/hyperlink" Target="https://www.indeed.com/viewjob?jk=291925dc5b6f2404" TargetMode="External"/><Relationship Id="rId12" Type="http://schemas.openxmlformats.org/officeDocument/2006/relationships/hyperlink" Target="https://www.indeed.com/viewjob?jk=81a66031f122d11c" TargetMode="External"/><Relationship Id="rId15" Type="http://schemas.openxmlformats.org/officeDocument/2006/relationships/hyperlink" Target="https://www.indeed.com/viewjob?jk=02f2e23a866c0e59" TargetMode="External"/><Relationship Id="rId14" Type="http://schemas.openxmlformats.org/officeDocument/2006/relationships/hyperlink" Target="https://www.indeed.com/viewjob?jk=e3298a2a9b41878d" TargetMode="External"/><Relationship Id="rId17" Type="http://schemas.openxmlformats.org/officeDocument/2006/relationships/hyperlink" Target="https://www.indeed.com/viewjob?jk=99beed657a5a830e" TargetMode="External"/><Relationship Id="rId16" Type="http://schemas.openxmlformats.org/officeDocument/2006/relationships/hyperlink" Target="https://www.indeed.com/viewjob?jk=3ef5c0a07e23102d" TargetMode="External"/><Relationship Id="rId19" Type="http://schemas.openxmlformats.org/officeDocument/2006/relationships/hyperlink" Target="https://www.indeed.com/viewjob?jk=d6c029341001ba45" TargetMode="External"/><Relationship Id="rId18" Type="http://schemas.openxmlformats.org/officeDocument/2006/relationships/hyperlink" Target="https://www.indeed.com/viewjob?jk=ca361edfd7ac7489" TargetMode="External"/><Relationship Id="rId84" Type="http://schemas.openxmlformats.org/officeDocument/2006/relationships/hyperlink" Target="https://www.indeed.com/viewjob?jk=d60e438b4f400377" TargetMode="External"/><Relationship Id="rId83" Type="http://schemas.openxmlformats.org/officeDocument/2006/relationships/hyperlink" Target="https://www.indeed.com/viewjob?jk=2ef0b2a2b8490fb8" TargetMode="External"/><Relationship Id="rId86" Type="http://schemas.openxmlformats.org/officeDocument/2006/relationships/hyperlink" Target="https://www.indeed.com/viewjob?jk=1b78bb3d35c5c3d7" TargetMode="External"/><Relationship Id="rId85" Type="http://schemas.openxmlformats.org/officeDocument/2006/relationships/hyperlink" Target="https://www.indeed.com/viewjob?jk=c3d7e8947e8d3679" TargetMode="External"/><Relationship Id="rId88" Type="http://schemas.openxmlformats.org/officeDocument/2006/relationships/hyperlink" Target="https://www.indeed.com/viewjob?jk=405db63a8bfd3679" TargetMode="External"/><Relationship Id="rId87" Type="http://schemas.openxmlformats.org/officeDocument/2006/relationships/hyperlink" Target="https://www.indeed.com/viewjob?jk=1b8d65702c02204d" TargetMode="External"/><Relationship Id="rId89" Type="http://schemas.openxmlformats.org/officeDocument/2006/relationships/hyperlink" Target="https://www.indeed.com/viewjob?jk=903e6c771d3b56af" TargetMode="External"/><Relationship Id="rId80" Type="http://schemas.openxmlformats.org/officeDocument/2006/relationships/hyperlink" Target="https://www.indeed.com/viewjob?jk=9424b4628a51a824" TargetMode="External"/><Relationship Id="rId82" Type="http://schemas.openxmlformats.org/officeDocument/2006/relationships/hyperlink" Target="https://www.indeed.com/viewjob?jk=b8b90412c848705e" TargetMode="External"/><Relationship Id="rId81" Type="http://schemas.openxmlformats.org/officeDocument/2006/relationships/hyperlink" Target="https://www.indeed.com/viewjob?jk=fafeae29d8d12311" TargetMode="External"/><Relationship Id="rId73" Type="http://schemas.openxmlformats.org/officeDocument/2006/relationships/hyperlink" Target="https://www.indeed.com/viewjob?jk=7bf9de0f729d0acf" TargetMode="External"/><Relationship Id="rId72" Type="http://schemas.openxmlformats.org/officeDocument/2006/relationships/hyperlink" Target="https://www.indeed.com/viewjob?jk=149fa3867dbb0167" TargetMode="External"/><Relationship Id="rId75" Type="http://schemas.openxmlformats.org/officeDocument/2006/relationships/hyperlink" Target="https://www.indeed.com/viewjob?jk=2e8c6591ffb9cae6" TargetMode="External"/><Relationship Id="rId74" Type="http://schemas.openxmlformats.org/officeDocument/2006/relationships/hyperlink" Target="https://www.indeed.com/viewjob?jk=3aa71f4642518cfb" TargetMode="External"/><Relationship Id="rId77" Type="http://schemas.openxmlformats.org/officeDocument/2006/relationships/hyperlink" Target="https://www.indeed.com/viewjob?jk=cfe0e001eaca12f7" TargetMode="External"/><Relationship Id="rId76" Type="http://schemas.openxmlformats.org/officeDocument/2006/relationships/hyperlink" Target="https://www.indeed.com/viewjob?jk=c476f31d26a562d6" TargetMode="External"/><Relationship Id="rId79" Type="http://schemas.openxmlformats.org/officeDocument/2006/relationships/hyperlink" Target="https://www.indeed.com/viewjob?jk=aa5070b01a9da636" TargetMode="External"/><Relationship Id="rId78" Type="http://schemas.openxmlformats.org/officeDocument/2006/relationships/hyperlink" Target="https://www.indeed.com/viewjob?jk=9bebc3afe6ed0256" TargetMode="External"/><Relationship Id="rId71" Type="http://schemas.openxmlformats.org/officeDocument/2006/relationships/hyperlink" Target="https://www.indeed.com/viewjob?jk=ebe107f4f618ea7a" TargetMode="External"/><Relationship Id="rId70" Type="http://schemas.openxmlformats.org/officeDocument/2006/relationships/hyperlink" Target="https://www.indeed.com/viewjob?jk=0d97e9b04a1f3a67" TargetMode="External"/><Relationship Id="rId62" Type="http://schemas.openxmlformats.org/officeDocument/2006/relationships/hyperlink" Target="https://www.indeed.com/viewjob?jk=980d58fec71c02e0" TargetMode="External"/><Relationship Id="rId61" Type="http://schemas.openxmlformats.org/officeDocument/2006/relationships/hyperlink" Target="https://www.indeed.com/viewjob?jk=b1e2b0dd69b0b4b0" TargetMode="External"/><Relationship Id="rId64" Type="http://schemas.openxmlformats.org/officeDocument/2006/relationships/hyperlink" Target="https://www.indeed.com/viewjob?jk=f88ee1364830bb98" TargetMode="External"/><Relationship Id="rId63" Type="http://schemas.openxmlformats.org/officeDocument/2006/relationships/hyperlink" Target="https://www.indeed.com/viewjob?jk=0c145c498b42cd69" TargetMode="External"/><Relationship Id="rId66" Type="http://schemas.openxmlformats.org/officeDocument/2006/relationships/hyperlink" Target="https://www.indeed.com/viewjob?jk=25457671abd77248" TargetMode="External"/><Relationship Id="rId65" Type="http://schemas.openxmlformats.org/officeDocument/2006/relationships/hyperlink" Target="https://www.indeed.com/viewjob?jk=70c0bc58678477b7" TargetMode="External"/><Relationship Id="rId68" Type="http://schemas.openxmlformats.org/officeDocument/2006/relationships/hyperlink" Target="https://www.indeed.com/viewjob?jk=c5f3a0c2becbc583" TargetMode="External"/><Relationship Id="rId67" Type="http://schemas.openxmlformats.org/officeDocument/2006/relationships/hyperlink" Target="https://www.indeed.com/viewjob?jk=e612b6a592272c21" TargetMode="External"/><Relationship Id="rId60" Type="http://schemas.openxmlformats.org/officeDocument/2006/relationships/hyperlink" Target="https://www.indeed.com/viewjob?jk=52373d5990356902" TargetMode="External"/><Relationship Id="rId69" Type="http://schemas.openxmlformats.org/officeDocument/2006/relationships/hyperlink" Target="https://www.indeed.com/viewjob?jk=cab16197d5e2c55f" TargetMode="External"/><Relationship Id="rId51" Type="http://schemas.openxmlformats.org/officeDocument/2006/relationships/hyperlink" Target="https://www.indeed.com/viewjob?jk=e35604225e086607" TargetMode="External"/><Relationship Id="rId50" Type="http://schemas.openxmlformats.org/officeDocument/2006/relationships/hyperlink" Target="https://www.indeed.com/viewjob?jk=dc4a7bc3162f8dc2" TargetMode="External"/><Relationship Id="rId53" Type="http://schemas.openxmlformats.org/officeDocument/2006/relationships/hyperlink" Target="https://www.indeed.com/viewjob?jk=99b4e93d16dd4e02" TargetMode="External"/><Relationship Id="rId52" Type="http://schemas.openxmlformats.org/officeDocument/2006/relationships/hyperlink" Target="https://www.indeed.com/viewjob?jk=3edca5dd63eb2428" TargetMode="External"/><Relationship Id="rId55" Type="http://schemas.openxmlformats.org/officeDocument/2006/relationships/hyperlink" Target="https://www.indeed.com/viewjob?jk=6d2a0f95a4f82c43" TargetMode="External"/><Relationship Id="rId54" Type="http://schemas.openxmlformats.org/officeDocument/2006/relationships/hyperlink" Target="https://www.indeed.com/viewjob?jk=3ea978b29c9d594e" TargetMode="External"/><Relationship Id="rId57" Type="http://schemas.openxmlformats.org/officeDocument/2006/relationships/hyperlink" Target="https://www.indeed.com/viewjob?jk=3d2504b3b9f864c4" TargetMode="External"/><Relationship Id="rId56" Type="http://schemas.openxmlformats.org/officeDocument/2006/relationships/hyperlink" Target="https://www.indeed.com/viewjob?jk=3567bb945d0451b9" TargetMode="External"/><Relationship Id="rId59" Type="http://schemas.openxmlformats.org/officeDocument/2006/relationships/hyperlink" Target="https://www.indeed.com/viewjob?jk=a5ac2deccd5e14aa" TargetMode="External"/><Relationship Id="rId58" Type="http://schemas.openxmlformats.org/officeDocument/2006/relationships/hyperlink" Target="https://www.indeed.com/viewjob?jk=e6f491fb124eaa2e" TargetMode="External"/><Relationship Id="rId107" Type="http://schemas.openxmlformats.org/officeDocument/2006/relationships/hyperlink" Target="https://www.indeed.com/viewjob?jk=a7dc15cfee77236c" TargetMode="External"/><Relationship Id="rId228" Type="http://schemas.openxmlformats.org/officeDocument/2006/relationships/hyperlink" Target="https://www.indeed.com/viewjob?jk=81b999c586e3de5c" TargetMode="External"/><Relationship Id="rId349" Type="http://schemas.openxmlformats.org/officeDocument/2006/relationships/hyperlink" Target="https://www.indeed.com/viewjob?jk=7c8eeb21862c2d1a" TargetMode="External"/><Relationship Id="rId106" Type="http://schemas.openxmlformats.org/officeDocument/2006/relationships/hyperlink" Target="https://www.indeed.com/viewjob?jk=af620a3dc6009402" TargetMode="External"/><Relationship Id="rId227" Type="http://schemas.openxmlformats.org/officeDocument/2006/relationships/hyperlink" Target="https://www.indeed.com/viewjob?jk=593af07f90a02283" TargetMode="External"/><Relationship Id="rId348" Type="http://schemas.openxmlformats.org/officeDocument/2006/relationships/hyperlink" Target="https://www.indeed.com/viewjob?jk=170acadb35ec1fa8" TargetMode="External"/><Relationship Id="rId105" Type="http://schemas.openxmlformats.org/officeDocument/2006/relationships/hyperlink" Target="https://www.indeed.com/viewjob?jk=9660c924cc613f35" TargetMode="External"/><Relationship Id="rId226" Type="http://schemas.openxmlformats.org/officeDocument/2006/relationships/hyperlink" Target="https://www.indeed.com/viewjob?jk=4bdb38dcd3adabd2" TargetMode="External"/><Relationship Id="rId347" Type="http://schemas.openxmlformats.org/officeDocument/2006/relationships/hyperlink" Target="https://www.indeed.com/viewjob?jk=fc6c099fe208603a" TargetMode="External"/><Relationship Id="rId104" Type="http://schemas.openxmlformats.org/officeDocument/2006/relationships/hyperlink" Target="https://www.indeed.com/viewjob?jk=38edf46b79b3ab56" TargetMode="External"/><Relationship Id="rId225" Type="http://schemas.openxmlformats.org/officeDocument/2006/relationships/hyperlink" Target="https://www.indeed.com/viewjob?jk=4204c16a11bf9ad3" TargetMode="External"/><Relationship Id="rId346" Type="http://schemas.openxmlformats.org/officeDocument/2006/relationships/hyperlink" Target="https://www.indeed.com/viewjob?jk=7fc1aad4205f6384" TargetMode="External"/><Relationship Id="rId109" Type="http://schemas.openxmlformats.org/officeDocument/2006/relationships/hyperlink" Target="https://www.indeed.com/viewjob?jk=d8871468d5524751" TargetMode="External"/><Relationship Id="rId108" Type="http://schemas.openxmlformats.org/officeDocument/2006/relationships/hyperlink" Target="https://www.indeed.com/viewjob?jk=8776ac7b8079a1a5" TargetMode="External"/><Relationship Id="rId229" Type="http://schemas.openxmlformats.org/officeDocument/2006/relationships/hyperlink" Target="https://www.indeed.com/viewjob?jk=1c443820f556a62c" TargetMode="External"/><Relationship Id="rId220" Type="http://schemas.openxmlformats.org/officeDocument/2006/relationships/hyperlink" Target="https://www.indeed.com/viewjob?jk=2d8bb2a970ac7cfb" TargetMode="External"/><Relationship Id="rId341" Type="http://schemas.openxmlformats.org/officeDocument/2006/relationships/hyperlink" Target="https://www.indeed.com/viewjob?jk=0efc8ad9aee4d345" TargetMode="External"/><Relationship Id="rId340" Type="http://schemas.openxmlformats.org/officeDocument/2006/relationships/hyperlink" Target="https://www.indeed.com/viewjob?jk=ec9658d077142576" TargetMode="External"/><Relationship Id="rId103" Type="http://schemas.openxmlformats.org/officeDocument/2006/relationships/hyperlink" Target="https://www.indeed.com/viewjob?jk=8e6650f8f2af30b9" TargetMode="External"/><Relationship Id="rId224" Type="http://schemas.openxmlformats.org/officeDocument/2006/relationships/hyperlink" Target="https://www.indeed.com/viewjob?jk=f9d795387ea260c1" TargetMode="External"/><Relationship Id="rId345" Type="http://schemas.openxmlformats.org/officeDocument/2006/relationships/hyperlink" Target="https://www.indeed.com/viewjob?jk=c61e85ba28897f19" TargetMode="External"/><Relationship Id="rId102" Type="http://schemas.openxmlformats.org/officeDocument/2006/relationships/hyperlink" Target="https://www.indeed.com/viewjob?jk=1df03ffad23b8504" TargetMode="External"/><Relationship Id="rId223" Type="http://schemas.openxmlformats.org/officeDocument/2006/relationships/hyperlink" Target="https://www.indeed.com/viewjob?jk=f20f82cc3796b950" TargetMode="External"/><Relationship Id="rId344" Type="http://schemas.openxmlformats.org/officeDocument/2006/relationships/hyperlink" Target="https://www.indeed.com/viewjob?jk=b24c419cea63da23" TargetMode="External"/><Relationship Id="rId101" Type="http://schemas.openxmlformats.org/officeDocument/2006/relationships/hyperlink" Target="https://www.indeed.com/viewjob?jk=30bf0fb84a7a7f6b" TargetMode="External"/><Relationship Id="rId222" Type="http://schemas.openxmlformats.org/officeDocument/2006/relationships/hyperlink" Target="https://www.indeed.com/viewjob?jk=5d016d6320140b81" TargetMode="External"/><Relationship Id="rId343" Type="http://schemas.openxmlformats.org/officeDocument/2006/relationships/hyperlink" Target="https://www.indeed.com/viewjob?jk=29cc87a872252790" TargetMode="External"/><Relationship Id="rId100" Type="http://schemas.openxmlformats.org/officeDocument/2006/relationships/hyperlink" Target="https://www.indeed.com/viewjob?jk=73f02d28e0603294" TargetMode="External"/><Relationship Id="rId221" Type="http://schemas.openxmlformats.org/officeDocument/2006/relationships/hyperlink" Target="https://www.indeed.com/viewjob?jk=e78896e2f6d04276" TargetMode="External"/><Relationship Id="rId342" Type="http://schemas.openxmlformats.org/officeDocument/2006/relationships/hyperlink" Target="https://www.indeed.com/viewjob?jk=2c4d3c69877f48df" TargetMode="External"/><Relationship Id="rId217" Type="http://schemas.openxmlformats.org/officeDocument/2006/relationships/hyperlink" Target="https://www.indeed.com/viewjob?jk=ed9a008ed87284ce" TargetMode="External"/><Relationship Id="rId338" Type="http://schemas.openxmlformats.org/officeDocument/2006/relationships/hyperlink" Target="https://www.indeed.com/viewjob?jk=2f2d4aa0a395164a" TargetMode="External"/><Relationship Id="rId216" Type="http://schemas.openxmlformats.org/officeDocument/2006/relationships/hyperlink" Target="https://www.indeed.com/viewjob?jk=392ce08ed58f4c58" TargetMode="External"/><Relationship Id="rId337" Type="http://schemas.openxmlformats.org/officeDocument/2006/relationships/hyperlink" Target="http://molecule.xyz" TargetMode="External"/><Relationship Id="rId215" Type="http://schemas.openxmlformats.org/officeDocument/2006/relationships/hyperlink" Target="https://www.indeed.com/viewjob?jk=c27c31b7a0087b2c" TargetMode="External"/><Relationship Id="rId336" Type="http://schemas.openxmlformats.org/officeDocument/2006/relationships/hyperlink" Target="https://www.indeed.com/viewjob?jk=a8eab59eb9bc1f5a" TargetMode="External"/><Relationship Id="rId214" Type="http://schemas.openxmlformats.org/officeDocument/2006/relationships/hyperlink" Target="https://www.indeed.com/viewjob?jk=f60847865c44dde1" TargetMode="External"/><Relationship Id="rId335" Type="http://schemas.openxmlformats.org/officeDocument/2006/relationships/hyperlink" Target="https://www.indeed.com/viewjob?jk=baac16a81bee93c1" TargetMode="External"/><Relationship Id="rId219" Type="http://schemas.openxmlformats.org/officeDocument/2006/relationships/hyperlink" Target="https://www.indeed.com/viewjob?jk=a8ddc16ece756edb" TargetMode="External"/><Relationship Id="rId218" Type="http://schemas.openxmlformats.org/officeDocument/2006/relationships/hyperlink" Target="https://www.indeed.com/viewjob?jk=55b5bbe6a0827478" TargetMode="External"/><Relationship Id="rId339" Type="http://schemas.openxmlformats.org/officeDocument/2006/relationships/hyperlink" Target="https://www.indeed.com/viewjob?jk=8a4ef0f87651b165" TargetMode="External"/><Relationship Id="rId330" Type="http://schemas.openxmlformats.org/officeDocument/2006/relationships/hyperlink" Target="https://www.indeed.com/viewjob?jk=73282d3de2c0f77c" TargetMode="External"/><Relationship Id="rId213" Type="http://schemas.openxmlformats.org/officeDocument/2006/relationships/hyperlink" Target="https://www.indeed.com/viewjob?jk=f324a3ee92889467" TargetMode="External"/><Relationship Id="rId334" Type="http://schemas.openxmlformats.org/officeDocument/2006/relationships/hyperlink" Target="https://www.indeed.com/viewjob?jk=7978068e7a2d1ec9" TargetMode="External"/><Relationship Id="rId212" Type="http://schemas.openxmlformats.org/officeDocument/2006/relationships/hyperlink" Target="https://www.indeed.com/viewjob?jk=8aa6dde34ee5dce0" TargetMode="External"/><Relationship Id="rId333" Type="http://schemas.openxmlformats.org/officeDocument/2006/relationships/hyperlink" Target="https://www.indeed.com/viewjob?jk=e5f7ee313d86aea8" TargetMode="External"/><Relationship Id="rId211" Type="http://schemas.openxmlformats.org/officeDocument/2006/relationships/hyperlink" Target="https://www.indeed.com/viewjob?jk=b18f5f5b3364da87" TargetMode="External"/><Relationship Id="rId332" Type="http://schemas.openxmlformats.org/officeDocument/2006/relationships/hyperlink" Target="https://www.indeed.com/viewjob?jk=42644b6fe85bfdf6" TargetMode="External"/><Relationship Id="rId210" Type="http://schemas.openxmlformats.org/officeDocument/2006/relationships/hyperlink" Target="https://www.indeed.com/viewjob?jk=f42517c0f67ab073" TargetMode="External"/><Relationship Id="rId331" Type="http://schemas.openxmlformats.org/officeDocument/2006/relationships/hyperlink" Target="https://www.indeed.com/viewjob?jk=4d123364ea76b4a6" TargetMode="External"/><Relationship Id="rId129" Type="http://schemas.openxmlformats.org/officeDocument/2006/relationships/hyperlink" Target="https://www.indeed.com/viewjob?jk=f8896dbaf2b619a0" TargetMode="External"/><Relationship Id="rId128" Type="http://schemas.openxmlformats.org/officeDocument/2006/relationships/hyperlink" Target="https://www.indeed.com/viewjob?jk=b9cc2b3fb2f996ea" TargetMode="External"/><Relationship Id="rId249" Type="http://schemas.openxmlformats.org/officeDocument/2006/relationships/hyperlink" Target="https://www.indeed.com/viewjob?jk=f2df74adf5535697" TargetMode="External"/><Relationship Id="rId127" Type="http://schemas.openxmlformats.org/officeDocument/2006/relationships/hyperlink" Target="https://www.indeed.com/viewjob?jk=b2ae16cfa71f9812" TargetMode="External"/><Relationship Id="rId248" Type="http://schemas.openxmlformats.org/officeDocument/2006/relationships/hyperlink" Target="https://www.indeed.com/viewjob?jk=4838dffae5c38bb5" TargetMode="External"/><Relationship Id="rId126" Type="http://schemas.openxmlformats.org/officeDocument/2006/relationships/hyperlink" Target="https://www.indeed.com/viewjob?jk=82e7cd594fdf36b8" TargetMode="External"/><Relationship Id="rId247" Type="http://schemas.openxmlformats.org/officeDocument/2006/relationships/hyperlink" Target="https://www.indeed.com/viewjob?jk=bd0a8d482c105338" TargetMode="External"/><Relationship Id="rId121" Type="http://schemas.openxmlformats.org/officeDocument/2006/relationships/hyperlink" Target="https://www.indeed.com/viewjob?jk=edbcbc9042584d67" TargetMode="External"/><Relationship Id="rId242" Type="http://schemas.openxmlformats.org/officeDocument/2006/relationships/hyperlink" Target="https://www.indeed.com/viewjob?jk=185b28e31a551353" TargetMode="External"/><Relationship Id="rId120" Type="http://schemas.openxmlformats.org/officeDocument/2006/relationships/hyperlink" Target="https://www.indeed.com/viewjob?jk=590eea5147dfe9d0" TargetMode="External"/><Relationship Id="rId241" Type="http://schemas.openxmlformats.org/officeDocument/2006/relationships/hyperlink" Target="https://www.indeed.com/viewjob?jk=6e8dc2bbd5d19961" TargetMode="External"/><Relationship Id="rId240" Type="http://schemas.openxmlformats.org/officeDocument/2006/relationships/hyperlink" Target="https://www.indeed.com/viewjob?jk=0b55e4359e5d1fd2" TargetMode="External"/><Relationship Id="rId125" Type="http://schemas.openxmlformats.org/officeDocument/2006/relationships/hyperlink" Target="https://www.indeed.com/viewjob?jk=815c6c1b89ef6efe" TargetMode="External"/><Relationship Id="rId246" Type="http://schemas.openxmlformats.org/officeDocument/2006/relationships/hyperlink" Target="https://www.indeed.com/viewjob?jk=ce9569584cea7561" TargetMode="External"/><Relationship Id="rId124" Type="http://schemas.openxmlformats.org/officeDocument/2006/relationships/hyperlink" Target="https://www.indeed.com/viewjob?jk=3241403faff965df" TargetMode="External"/><Relationship Id="rId245" Type="http://schemas.openxmlformats.org/officeDocument/2006/relationships/hyperlink" Target="https://www.indeed.com/viewjob?jk=d240c424569beb2b" TargetMode="External"/><Relationship Id="rId123" Type="http://schemas.openxmlformats.org/officeDocument/2006/relationships/hyperlink" Target="https://www.indeed.com/viewjob?jk=582b4921fd3d1dc7" TargetMode="External"/><Relationship Id="rId244" Type="http://schemas.openxmlformats.org/officeDocument/2006/relationships/hyperlink" Target="https://www.indeed.com/viewjob?jk=4751ca0debe131f9" TargetMode="External"/><Relationship Id="rId122" Type="http://schemas.openxmlformats.org/officeDocument/2006/relationships/hyperlink" Target="https://www.indeed.com/viewjob?jk=c44c07243d1b243c" TargetMode="External"/><Relationship Id="rId243" Type="http://schemas.openxmlformats.org/officeDocument/2006/relationships/hyperlink" Target="https://www.indeed.com/viewjob?jk=5061c0014e2d9340" TargetMode="External"/><Relationship Id="rId95" Type="http://schemas.openxmlformats.org/officeDocument/2006/relationships/hyperlink" Target="https://www.indeed.com/viewjob?jk=9a258aec8d1e4d7b" TargetMode="External"/><Relationship Id="rId94" Type="http://schemas.openxmlformats.org/officeDocument/2006/relationships/hyperlink" Target="https://www.indeed.com/viewjob?jk=427203069669f85b" TargetMode="External"/><Relationship Id="rId97" Type="http://schemas.openxmlformats.org/officeDocument/2006/relationships/hyperlink" Target="https://www.indeed.com/viewjob?jk=b5e0f048c48b264d" TargetMode="External"/><Relationship Id="rId96" Type="http://schemas.openxmlformats.org/officeDocument/2006/relationships/hyperlink" Target="https://www.indeed.com/viewjob?jk=cec192cc3382944c" TargetMode="External"/><Relationship Id="rId99" Type="http://schemas.openxmlformats.org/officeDocument/2006/relationships/hyperlink" Target="https://www.indeed.com/viewjob?jk=1935e003b5ffd2c1" TargetMode="External"/><Relationship Id="rId98" Type="http://schemas.openxmlformats.org/officeDocument/2006/relationships/hyperlink" Target="https://www.indeed.com/viewjob?jk=693661ea43e33283" TargetMode="External"/><Relationship Id="rId91" Type="http://schemas.openxmlformats.org/officeDocument/2006/relationships/hyperlink" Target="https://www.indeed.com/viewjob?jk=32172540f3095742" TargetMode="External"/><Relationship Id="rId90" Type="http://schemas.openxmlformats.org/officeDocument/2006/relationships/hyperlink" Target="https://www.indeed.com/viewjob?jk=118cd2d50fe65540" TargetMode="External"/><Relationship Id="rId93" Type="http://schemas.openxmlformats.org/officeDocument/2006/relationships/hyperlink" Target="https://www.indeed.com/viewjob?jk=25077a5c6e6c75c2" TargetMode="External"/><Relationship Id="rId92" Type="http://schemas.openxmlformats.org/officeDocument/2006/relationships/hyperlink" Target="https://www.indeed.com/viewjob?jk=85d3db3148795fe6" TargetMode="External"/><Relationship Id="rId118" Type="http://schemas.openxmlformats.org/officeDocument/2006/relationships/hyperlink" Target="https://www.indeed.com/viewjob?jk=587bf988c3db5cc9" TargetMode="External"/><Relationship Id="rId239" Type="http://schemas.openxmlformats.org/officeDocument/2006/relationships/hyperlink" Target="https://www.indeed.com/viewjob?jk=2811e15da22848a7" TargetMode="External"/><Relationship Id="rId117" Type="http://schemas.openxmlformats.org/officeDocument/2006/relationships/hyperlink" Target="https://www.indeed.com/viewjob?jk=3e95a19d4238b2b9" TargetMode="External"/><Relationship Id="rId238" Type="http://schemas.openxmlformats.org/officeDocument/2006/relationships/hyperlink" Target="https://www.indeed.com/viewjob?jk=74672e3540fbc230" TargetMode="External"/><Relationship Id="rId116" Type="http://schemas.openxmlformats.org/officeDocument/2006/relationships/hyperlink" Target="https://www.indeed.com/viewjob?jk=d6ec25f10a38269d" TargetMode="External"/><Relationship Id="rId237" Type="http://schemas.openxmlformats.org/officeDocument/2006/relationships/hyperlink" Target="https://www.indeed.com/viewjob?jk=08499b51df31c7f3" TargetMode="External"/><Relationship Id="rId115" Type="http://schemas.openxmlformats.org/officeDocument/2006/relationships/hyperlink" Target="https://www.indeed.com/viewjob?jk=a670e64eeb45785a" TargetMode="External"/><Relationship Id="rId236" Type="http://schemas.openxmlformats.org/officeDocument/2006/relationships/hyperlink" Target="https://www.indeed.com/viewjob?jk=5d0e4d895ca2a272" TargetMode="External"/><Relationship Id="rId119" Type="http://schemas.openxmlformats.org/officeDocument/2006/relationships/hyperlink" Target="https://www.indeed.com/viewjob?jk=dddb0bf3aa299c6a" TargetMode="External"/><Relationship Id="rId110" Type="http://schemas.openxmlformats.org/officeDocument/2006/relationships/hyperlink" Target="https://www.indeed.com/viewjob?jk=a8916815cc9fdb3c" TargetMode="External"/><Relationship Id="rId231" Type="http://schemas.openxmlformats.org/officeDocument/2006/relationships/hyperlink" Target="https://www.indeed.com/viewjob?jk=ca3ce88c4ea352f5" TargetMode="External"/><Relationship Id="rId352" Type="http://schemas.openxmlformats.org/officeDocument/2006/relationships/hyperlink" Target="https://www.indeed.com/viewjob?jk=65f39ce20b291098" TargetMode="External"/><Relationship Id="rId230" Type="http://schemas.openxmlformats.org/officeDocument/2006/relationships/hyperlink" Target="https://www.indeed.com/viewjob?jk=42fd9a44aaa5ca25" TargetMode="External"/><Relationship Id="rId351" Type="http://schemas.openxmlformats.org/officeDocument/2006/relationships/hyperlink" Target="https://www.indeed.com/viewjob?jk=561f4cbf837ce754" TargetMode="External"/><Relationship Id="rId350" Type="http://schemas.openxmlformats.org/officeDocument/2006/relationships/hyperlink" Target="https://www.indeed.com/viewjob?jk=d5d5b6a7dcab5300" TargetMode="External"/><Relationship Id="rId114" Type="http://schemas.openxmlformats.org/officeDocument/2006/relationships/hyperlink" Target="https://www.indeed.com/viewjob?jk=11d35b671574a986" TargetMode="External"/><Relationship Id="rId235" Type="http://schemas.openxmlformats.org/officeDocument/2006/relationships/hyperlink" Target="https://www.indeed.com/viewjob?jk=80f0b6f8df8fb225" TargetMode="External"/><Relationship Id="rId113" Type="http://schemas.openxmlformats.org/officeDocument/2006/relationships/hyperlink" Target="https://www.indeed.com/viewjob?jk=dcf41f9f04bda80d" TargetMode="External"/><Relationship Id="rId234" Type="http://schemas.openxmlformats.org/officeDocument/2006/relationships/hyperlink" Target="https://www.indeed.com/viewjob?jk=352654b802816298" TargetMode="External"/><Relationship Id="rId355" Type="http://schemas.openxmlformats.org/officeDocument/2006/relationships/drawing" Target="../drawings/drawing3.xml"/><Relationship Id="rId112" Type="http://schemas.openxmlformats.org/officeDocument/2006/relationships/hyperlink" Target="https://www.indeed.com/viewjob?jk=0b6e0d21e225340e" TargetMode="External"/><Relationship Id="rId233" Type="http://schemas.openxmlformats.org/officeDocument/2006/relationships/hyperlink" Target="https://www.indeed.com/viewjob?jk=1bb24e30da024cd8" TargetMode="External"/><Relationship Id="rId354" Type="http://schemas.openxmlformats.org/officeDocument/2006/relationships/hyperlink" Target="https://www.indeed.com/viewjob?jk=16245cbc1bd0fe4b" TargetMode="External"/><Relationship Id="rId111" Type="http://schemas.openxmlformats.org/officeDocument/2006/relationships/hyperlink" Target="https://www.indeed.com/viewjob?jk=46b66dc5549792c0" TargetMode="External"/><Relationship Id="rId232" Type="http://schemas.openxmlformats.org/officeDocument/2006/relationships/hyperlink" Target="https://www.indeed.com/viewjob?jk=3c5f71004749c21b" TargetMode="External"/><Relationship Id="rId353" Type="http://schemas.openxmlformats.org/officeDocument/2006/relationships/hyperlink" Target="https://www.indeed.com/viewjob?jk=e78329b600feef2d" TargetMode="External"/><Relationship Id="rId305" Type="http://schemas.openxmlformats.org/officeDocument/2006/relationships/hyperlink" Target="https://www.indeed.com/viewjob?jk=7a77cb5c9a85b8fd" TargetMode="External"/><Relationship Id="rId304" Type="http://schemas.openxmlformats.org/officeDocument/2006/relationships/hyperlink" Target="https://www.indeed.com/viewjob?jk=225b09ed839704d3" TargetMode="External"/><Relationship Id="rId303" Type="http://schemas.openxmlformats.org/officeDocument/2006/relationships/hyperlink" Target="https://www.indeed.com/viewjob?jk=e8f9b5ba391c6910" TargetMode="External"/><Relationship Id="rId302" Type="http://schemas.openxmlformats.org/officeDocument/2006/relationships/hyperlink" Target="https://www.indeed.com/viewjob?jk=744cf0180db8f3d6" TargetMode="External"/><Relationship Id="rId309" Type="http://schemas.openxmlformats.org/officeDocument/2006/relationships/hyperlink" Target="https://www.indeed.com/viewjob?jk=a905bff03ee8730a" TargetMode="External"/><Relationship Id="rId308" Type="http://schemas.openxmlformats.org/officeDocument/2006/relationships/hyperlink" Target="https://www.indeed.com/viewjob?jk=fef7ea5c142630ea" TargetMode="External"/><Relationship Id="rId307" Type="http://schemas.openxmlformats.org/officeDocument/2006/relationships/hyperlink" Target="https://www.indeed.com/viewjob?jk=7d14435af1cf88e0" TargetMode="External"/><Relationship Id="rId306" Type="http://schemas.openxmlformats.org/officeDocument/2006/relationships/hyperlink" Target="https://www.indeed.com/viewjob?jk=2f8c05e73b057241" TargetMode="External"/><Relationship Id="rId301" Type="http://schemas.openxmlformats.org/officeDocument/2006/relationships/hyperlink" Target="https://www.indeed.com/viewjob?jk=7e0fa483ff6c0996" TargetMode="External"/><Relationship Id="rId300" Type="http://schemas.openxmlformats.org/officeDocument/2006/relationships/hyperlink" Target="https://www.indeed.com/viewjob?jk=6481176516418438" TargetMode="External"/><Relationship Id="rId206" Type="http://schemas.openxmlformats.org/officeDocument/2006/relationships/hyperlink" Target="https://www.indeed.com/viewjob?jk=323754ed531bf67b" TargetMode="External"/><Relationship Id="rId327" Type="http://schemas.openxmlformats.org/officeDocument/2006/relationships/hyperlink" Target="https://www.indeed.com/viewjob?jk=17b38b630f26076a" TargetMode="External"/><Relationship Id="rId205" Type="http://schemas.openxmlformats.org/officeDocument/2006/relationships/hyperlink" Target="https://www.indeed.com/viewjob?jk=a376eb5c1d8bd37b" TargetMode="External"/><Relationship Id="rId326" Type="http://schemas.openxmlformats.org/officeDocument/2006/relationships/hyperlink" Target="https://www.indeed.com/viewjob?jk=0e96dc4015a0d3e9" TargetMode="External"/><Relationship Id="rId204" Type="http://schemas.openxmlformats.org/officeDocument/2006/relationships/hyperlink" Target="https://www.indeed.com/viewjob?jk=0fac84ffc49e17ea" TargetMode="External"/><Relationship Id="rId325" Type="http://schemas.openxmlformats.org/officeDocument/2006/relationships/hyperlink" Target="https://www.indeed.com/viewjob?jk=d4b97b612347a587" TargetMode="External"/><Relationship Id="rId203" Type="http://schemas.openxmlformats.org/officeDocument/2006/relationships/hyperlink" Target="https://www.indeed.com/viewjob?jk=12a095028b73a978" TargetMode="External"/><Relationship Id="rId324" Type="http://schemas.openxmlformats.org/officeDocument/2006/relationships/hyperlink" Target="https://www.indeed.com/viewjob?jk=f4c337a6029c1c62" TargetMode="External"/><Relationship Id="rId209" Type="http://schemas.openxmlformats.org/officeDocument/2006/relationships/hyperlink" Target="https://www.indeed.com/viewjob?jk=aecf82071c7bdd59" TargetMode="External"/><Relationship Id="rId208" Type="http://schemas.openxmlformats.org/officeDocument/2006/relationships/hyperlink" Target="https://www.indeed.com/viewjob?jk=3910b0df4d0fc6fe" TargetMode="External"/><Relationship Id="rId329" Type="http://schemas.openxmlformats.org/officeDocument/2006/relationships/hyperlink" Target="https://www.indeed.com/viewjob?jk=66c5177de1c2029d" TargetMode="External"/><Relationship Id="rId207" Type="http://schemas.openxmlformats.org/officeDocument/2006/relationships/hyperlink" Target="https://www.indeed.com/viewjob?jk=99aa6975dd1ee244" TargetMode="External"/><Relationship Id="rId328" Type="http://schemas.openxmlformats.org/officeDocument/2006/relationships/hyperlink" Target="https://www.indeed.com/viewjob?jk=451c669b14124a5c" TargetMode="External"/><Relationship Id="rId202" Type="http://schemas.openxmlformats.org/officeDocument/2006/relationships/hyperlink" Target="https://www.indeed.com/viewjob?jk=fb69224d66f7b7ff" TargetMode="External"/><Relationship Id="rId323" Type="http://schemas.openxmlformats.org/officeDocument/2006/relationships/hyperlink" Target="https://www.indeed.com/viewjob?jk=ee61e3e3f9f907f4" TargetMode="External"/><Relationship Id="rId201" Type="http://schemas.openxmlformats.org/officeDocument/2006/relationships/hyperlink" Target="https://www.indeed.com/viewjob?jk=6134c038ff7d3d37" TargetMode="External"/><Relationship Id="rId322" Type="http://schemas.openxmlformats.org/officeDocument/2006/relationships/hyperlink" Target="https://www.indeed.com/viewjob?jk=63ac858ea3f828b3" TargetMode="External"/><Relationship Id="rId200" Type="http://schemas.openxmlformats.org/officeDocument/2006/relationships/hyperlink" Target="https://www.indeed.com/viewjob?jk=fa7a3469759f5386" TargetMode="External"/><Relationship Id="rId321" Type="http://schemas.openxmlformats.org/officeDocument/2006/relationships/hyperlink" Target="https://www.indeed.com/viewjob?jk=20725f376982079e" TargetMode="External"/><Relationship Id="rId320" Type="http://schemas.openxmlformats.org/officeDocument/2006/relationships/hyperlink" Target="https://www.indeed.com/viewjob?jk=673ff25c7ad21013" TargetMode="External"/><Relationship Id="rId316" Type="http://schemas.openxmlformats.org/officeDocument/2006/relationships/hyperlink" Target="https://www.indeed.com/viewjob?jk=d8c069e9a00861a2" TargetMode="External"/><Relationship Id="rId315" Type="http://schemas.openxmlformats.org/officeDocument/2006/relationships/hyperlink" Target="https://www.indeed.com/viewjob?jk=fe44e4f5a20b5fb1" TargetMode="External"/><Relationship Id="rId314" Type="http://schemas.openxmlformats.org/officeDocument/2006/relationships/hyperlink" Target="https://www.indeed.com/viewjob?jk=214e8a3bdbe8c91e" TargetMode="External"/><Relationship Id="rId313" Type="http://schemas.openxmlformats.org/officeDocument/2006/relationships/hyperlink" Target="https://www.indeed.com/viewjob?jk=d24bfe203f694902" TargetMode="External"/><Relationship Id="rId319" Type="http://schemas.openxmlformats.org/officeDocument/2006/relationships/hyperlink" Target="https://www.indeed.com/viewjob?jk=cf708111ab8b9535" TargetMode="External"/><Relationship Id="rId318" Type="http://schemas.openxmlformats.org/officeDocument/2006/relationships/hyperlink" Target="https://www.indeed.com/viewjob?jk=da13b0eae6d48fb9" TargetMode="External"/><Relationship Id="rId317" Type="http://schemas.openxmlformats.org/officeDocument/2006/relationships/hyperlink" Target="https://www.indeed.com/viewjob?jk=08ab25980473b622" TargetMode="External"/><Relationship Id="rId312" Type="http://schemas.openxmlformats.org/officeDocument/2006/relationships/hyperlink" Target="https://www.indeed.com/viewjob?jk=198d0927d2efb631" TargetMode="External"/><Relationship Id="rId311" Type="http://schemas.openxmlformats.org/officeDocument/2006/relationships/hyperlink" Target="https://www.indeed.com/viewjob?jk=0b533553d9d683ad" TargetMode="External"/><Relationship Id="rId310" Type="http://schemas.openxmlformats.org/officeDocument/2006/relationships/hyperlink" Target="http://change.org"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www.indeed.com/viewjob?jk=379d150417522b31" TargetMode="External"/><Relationship Id="rId194" Type="http://schemas.openxmlformats.org/officeDocument/2006/relationships/hyperlink" Target="https://www.indeed.com/viewjob?jk=cf8b387bcc60a677" TargetMode="External"/><Relationship Id="rId193" Type="http://schemas.openxmlformats.org/officeDocument/2006/relationships/hyperlink" Target="https://www.indeed.com/viewjob?jk=85878cdb4bba7eaa" TargetMode="External"/><Relationship Id="rId192" Type="http://schemas.openxmlformats.org/officeDocument/2006/relationships/hyperlink" Target="https://www.indeed.com/viewjob?jk=ff26cf41dec7ab7f" TargetMode="External"/><Relationship Id="rId191" Type="http://schemas.openxmlformats.org/officeDocument/2006/relationships/hyperlink" Target="https://www.indeed.com/viewjob?jk=48bb308fb6664bf4" TargetMode="External"/><Relationship Id="rId187" Type="http://schemas.openxmlformats.org/officeDocument/2006/relationships/hyperlink" Target="https://www.indeed.com/viewjob?jk=e2c951bc7d720623" TargetMode="External"/><Relationship Id="rId186" Type="http://schemas.openxmlformats.org/officeDocument/2006/relationships/hyperlink" Target="https://www.indeed.com/viewjob?jk=c33adbcf138581f7" TargetMode="External"/><Relationship Id="rId185" Type="http://schemas.openxmlformats.org/officeDocument/2006/relationships/hyperlink" Target="https://www.indeed.com/viewjob?jk=01a177fe55c75985" TargetMode="External"/><Relationship Id="rId184" Type="http://schemas.openxmlformats.org/officeDocument/2006/relationships/hyperlink" Target="https://www.indeed.com/viewjob?jk=feb8385ca1a9a4fd" TargetMode="External"/><Relationship Id="rId189" Type="http://schemas.openxmlformats.org/officeDocument/2006/relationships/hyperlink" Target="https://www.indeed.com/viewjob?jk=9f404ed42ddcf7b1" TargetMode="External"/><Relationship Id="rId188" Type="http://schemas.openxmlformats.org/officeDocument/2006/relationships/hyperlink" Target="https://www.indeed.com/viewjob?jk=a97e0535def5966a" TargetMode="External"/><Relationship Id="rId183" Type="http://schemas.openxmlformats.org/officeDocument/2006/relationships/hyperlink" Target="https://www.indeed.com/viewjob?jk=d73ecc6cf33af8e5" TargetMode="External"/><Relationship Id="rId182" Type="http://schemas.openxmlformats.org/officeDocument/2006/relationships/hyperlink" Target="https://www.indeed.com/viewjob?jk=3381f46bc40dbae2" TargetMode="External"/><Relationship Id="rId181" Type="http://schemas.openxmlformats.org/officeDocument/2006/relationships/hyperlink" Target="https://www.indeed.com/viewjob?jk=8947ab3824a8662f" TargetMode="External"/><Relationship Id="rId180" Type="http://schemas.openxmlformats.org/officeDocument/2006/relationships/hyperlink" Target="https://www.indeed.com/viewjob?jk=7ba64cbbf1d59eab" TargetMode="External"/><Relationship Id="rId176" Type="http://schemas.openxmlformats.org/officeDocument/2006/relationships/hyperlink" Target="https://www.indeed.com/viewjob?jk=6b16866e1317dadf" TargetMode="External"/><Relationship Id="rId297" Type="http://schemas.openxmlformats.org/officeDocument/2006/relationships/hyperlink" Target="https://www.indeed.com/viewjob?jk=512c8ccdd0997d38" TargetMode="External"/><Relationship Id="rId175" Type="http://schemas.openxmlformats.org/officeDocument/2006/relationships/hyperlink" Target="https://www.indeed.com/viewjob?jk=5ea60d39c6e9475f" TargetMode="External"/><Relationship Id="rId296" Type="http://schemas.openxmlformats.org/officeDocument/2006/relationships/hyperlink" Target="https://www.indeed.com/viewjob?jk=42d3c97746bb402a" TargetMode="External"/><Relationship Id="rId174" Type="http://schemas.openxmlformats.org/officeDocument/2006/relationships/hyperlink" Target="https://www.indeed.com/viewjob?jk=f2da192d77d93cdc" TargetMode="External"/><Relationship Id="rId295" Type="http://schemas.openxmlformats.org/officeDocument/2006/relationships/hyperlink" Target="https://www.indeed.com/viewjob?jk=95210521f4b6a80c" TargetMode="External"/><Relationship Id="rId173" Type="http://schemas.openxmlformats.org/officeDocument/2006/relationships/hyperlink" Target="https://www.indeed.com/viewjob?jk=0ad46ec31c6e4938" TargetMode="External"/><Relationship Id="rId294" Type="http://schemas.openxmlformats.org/officeDocument/2006/relationships/hyperlink" Target="https://www.indeed.com/viewjob?jk=5a71c7adfc0216cf" TargetMode="External"/><Relationship Id="rId179" Type="http://schemas.openxmlformats.org/officeDocument/2006/relationships/hyperlink" Target="https://www.indeed.com/viewjob?jk=e3155dbdb70c8fd3" TargetMode="External"/><Relationship Id="rId178" Type="http://schemas.openxmlformats.org/officeDocument/2006/relationships/hyperlink" Target="https://www.indeed.com/viewjob?jk=a7783586bf488f7e" TargetMode="External"/><Relationship Id="rId299" Type="http://schemas.openxmlformats.org/officeDocument/2006/relationships/hyperlink" Target="https://www.indeed.com/viewjob?jk=c6f05ecf46488dce" TargetMode="External"/><Relationship Id="rId177" Type="http://schemas.openxmlformats.org/officeDocument/2006/relationships/hyperlink" Target="https://www.indeed.com/viewjob?jk=9c5aeaa0c2e7ef99" TargetMode="External"/><Relationship Id="rId298" Type="http://schemas.openxmlformats.org/officeDocument/2006/relationships/hyperlink" Target="https://www.indeed.com/viewjob?jk=88938c989c1386a4" TargetMode="External"/><Relationship Id="rId198" Type="http://schemas.openxmlformats.org/officeDocument/2006/relationships/hyperlink" Target="https://www.indeed.com/viewjob?jk=355c90c5ddcb79fa" TargetMode="External"/><Relationship Id="rId197" Type="http://schemas.openxmlformats.org/officeDocument/2006/relationships/hyperlink" Target="https://www.indeed.com/viewjob?jk=4662e258c631e1d6" TargetMode="External"/><Relationship Id="rId196" Type="http://schemas.openxmlformats.org/officeDocument/2006/relationships/hyperlink" Target="https://www.indeed.com/viewjob?jk=979d2696936a44f6" TargetMode="External"/><Relationship Id="rId195" Type="http://schemas.openxmlformats.org/officeDocument/2006/relationships/hyperlink" Target="https://www.indeed.com/viewjob?jk=405cd53ce56dedcb" TargetMode="External"/><Relationship Id="rId199" Type="http://schemas.openxmlformats.org/officeDocument/2006/relationships/hyperlink" Target="https://www.indeed.com/viewjob?jk=4aff3358f51ba406" TargetMode="External"/><Relationship Id="rId150" Type="http://schemas.openxmlformats.org/officeDocument/2006/relationships/hyperlink" Target="https://www.indeed.com/viewjob?jk=0ce3ad89f13284f4" TargetMode="External"/><Relationship Id="rId271" Type="http://schemas.openxmlformats.org/officeDocument/2006/relationships/hyperlink" Target="https://www.indeed.com/viewjob?jk=9ba3e18dc8d93eab" TargetMode="External"/><Relationship Id="rId270" Type="http://schemas.openxmlformats.org/officeDocument/2006/relationships/hyperlink" Target="https://www.indeed.com/viewjob?jk=dda385766772a7f8" TargetMode="External"/><Relationship Id="rId1" Type="http://schemas.openxmlformats.org/officeDocument/2006/relationships/hyperlink" Target="https://www.indeed.com/viewjob?jk=17fb209054c0c4fd" TargetMode="External"/><Relationship Id="rId2" Type="http://schemas.openxmlformats.org/officeDocument/2006/relationships/hyperlink" Target="https://www.indeed.com/viewjob?jk=a2161a86e7833339" TargetMode="External"/><Relationship Id="rId3" Type="http://schemas.openxmlformats.org/officeDocument/2006/relationships/hyperlink" Target="https://www.indeed.com/viewjob?jk=bed820e8044edbe4" TargetMode="External"/><Relationship Id="rId149" Type="http://schemas.openxmlformats.org/officeDocument/2006/relationships/hyperlink" Target="https://www.indeed.com/viewjob?jk=69079359e22ccdcd" TargetMode="External"/><Relationship Id="rId4" Type="http://schemas.openxmlformats.org/officeDocument/2006/relationships/hyperlink" Target="https://www.indeed.com/viewjob?jk=9c451d2b91a822d7" TargetMode="External"/><Relationship Id="rId148" Type="http://schemas.openxmlformats.org/officeDocument/2006/relationships/hyperlink" Target="https://www.indeed.com/viewjob?jk=8c8f2a2ede42b520" TargetMode="External"/><Relationship Id="rId269" Type="http://schemas.openxmlformats.org/officeDocument/2006/relationships/hyperlink" Target="https://www.indeed.com/viewjob?jk=5221b1fb34ba1de2" TargetMode="External"/><Relationship Id="rId9" Type="http://schemas.openxmlformats.org/officeDocument/2006/relationships/hyperlink" Target="https://www.indeed.com/viewjob?jk=dde8d95fbd86ce2e" TargetMode="External"/><Relationship Id="rId143" Type="http://schemas.openxmlformats.org/officeDocument/2006/relationships/hyperlink" Target="https://www.indeed.com/viewjob?jk=3a44ce9370879ff0" TargetMode="External"/><Relationship Id="rId264" Type="http://schemas.openxmlformats.org/officeDocument/2006/relationships/hyperlink" Target="https://www.indeed.com/viewjob?jk=78e189b0a7fbc9c2" TargetMode="External"/><Relationship Id="rId142" Type="http://schemas.openxmlformats.org/officeDocument/2006/relationships/hyperlink" Target="https://www.indeed.com/viewjob?jk=1ef9c806fddc2d38" TargetMode="External"/><Relationship Id="rId263" Type="http://schemas.openxmlformats.org/officeDocument/2006/relationships/hyperlink" Target="https://www.indeed.com/viewjob?jk=0c3d9c40365818f0" TargetMode="External"/><Relationship Id="rId141" Type="http://schemas.openxmlformats.org/officeDocument/2006/relationships/hyperlink" Target="https://www.indeed.com/viewjob?jk=7a99a5edc1ae4b66" TargetMode="External"/><Relationship Id="rId262" Type="http://schemas.openxmlformats.org/officeDocument/2006/relationships/hyperlink" Target="https://www.indeed.com/viewjob?jk=4373b38426dc995a" TargetMode="External"/><Relationship Id="rId140" Type="http://schemas.openxmlformats.org/officeDocument/2006/relationships/hyperlink" Target="https://www.indeed.com/viewjob?jk=87984a448819f76d" TargetMode="External"/><Relationship Id="rId261" Type="http://schemas.openxmlformats.org/officeDocument/2006/relationships/hyperlink" Target="https://www.indeed.com/viewjob?jk=d71ee3e33346e6c2" TargetMode="External"/><Relationship Id="rId5" Type="http://schemas.openxmlformats.org/officeDocument/2006/relationships/hyperlink" Target="https://www.indeed.com/viewjob?jk=1ad3d74d46b812bc" TargetMode="External"/><Relationship Id="rId147" Type="http://schemas.openxmlformats.org/officeDocument/2006/relationships/hyperlink" Target="https://www.indeed.com/viewjob?jk=e320edd51b912b68" TargetMode="External"/><Relationship Id="rId268" Type="http://schemas.openxmlformats.org/officeDocument/2006/relationships/hyperlink" Target="https://www.indeed.com/viewjob?jk=3f8146f03d765f44" TargetMode="External"/><Relationship Id="rId6" Type="http://schemas.openxmlformats.org/officeDocument/2006/relationships/hyperlink" Target="https://www.indeed.com/viewjob?jk=1ab89a6a703d0bb3" TargetMode="External"/><Relationship Id="rId146" Type="http://schemas.openxmlformats.org/officeDocument/2006/relationships/hyperlink" Target="https://www.indeed.com/viewjob?jk=a5649c3a652ea414" TargetMode="External"/><Relationship Id="rId267" Type="http://schemas.openxmlformats.org/officeDocument/2006/relationships/hyperlink" Target="https://www.indeed.com/viewjob?jk=82b2f7b5e9463456" TargetMode="External"/><Relationship Id="rId7" Type="http://schemas.openxmlformats.org/officeDocument/2006/relationships/hyperlink" Target="https://www.indeed.com/viewjob?jk=789c9af093d6554e" TargetMode="External"/><Relationship Id="rId145" Type="http://schemas.openxmlformats.org/officeDocument/2006/relationships/hyperlink" Target="https://www.indeed.com/viewjob?jk=da226f0742f3ee06" TargetMode="External"/><Relationship Id="rId266" Type="http://schemas.openxmlformats.org/officeDocument/2006/relationships/hyperlink" Target="https://www.indeed.com/viewjob?jk=a0ad80ca86927ad9" TargetMode="External"/><Relationship Id="rId8" Type="http://schemas.openxmlformats.org/officeDocument/2006/relationships/hyperlink" Target="https://www.indeed.com/viewjob?jk=79bf4794fceed077" TargetMode="External"/><Relationship Id="rId144" Type="http://schemas.openxmlformats.org/officeDocument/2006/relationships/hyperlink" Target="https://www.indeed.com/viewjob?jk=f45ed17308ea9293" TargetMode="External"/><Relationship Id="rId265" Type="http://schemas.openxmlformats.org/officeDocument/2006/relationships/hyperlink" Target="https://www.indeed.com/viewjob?jk=3ad7fac79e142790" TargetMode="External"/><Relationship Id="rId260" Type="http://schemas.openxmlformats.org/officeDocument/2006/relationships/hyperlink" Target="https://www.indeed.com/viewjob?jk=cca29ba1455916ef" TargetMode="External"/><Relationship Id="rId139" Type="http://schemas.openxmlformats.org/officeDocument/2006/relationships/hyperlink" Target="https://www.indeed.com/viewjob?jk=6c35612dfe07b5b3" TargetMode="External"/><Relationship Id="rId138" Type="http://schemas.openxmlformats.org/officeDocument/2006/relationships/hyperlink" Target="https://www.indeed.com/viewjob?jk=2ea8763a15e79e65" TargetMode="External"/><Relationship Id="rId259" Type="http://schemas.openxmlformats.org/officeDocument/2006/relationships/hyperlink" Target="https://www.indeed.com/viewjob?jk=1f3d6b8557be1c67" TargetMode="External"/><Relationship Id="rId137" Type="http://schemas.openxmlformats.org/officeDocument/2006/relationships/hyperlink" Target="https://www.indeed.com/viewjob?jk=7803a4991071b7df" TargetMode="External"/><Relationship Id="rId258" Type="http://schemas.openxmlformats.org/officeDocument/2006/relationships/hyperlink" Target="https://www.indeed.com/viewjob?jk=02f7fae6ef78929e" TargetMode="External"/><Relationship Id="rId132" Type="http://schemas.openxmlformats.org/officeDocument/2006/relationships/hyperlink" Target="https://www.indeed.com/viewjob?jk=c86b670ee24dcc15" TargetMode="External"/><Relationship Id="rId253" Type="http://schemas.openxmlformats.org/officeDocument/2006/relationships/hyperlink" Target="https://www.indeed.com/viewjob?jk=79714431394c3088" TargetMode="External"/><Relationship Id="rId131" Type="http://schemas.openxmlformats.org/officeDocument/2006/relationships/hyperlink" Target="https://www.indeed.com/viewjob?jk=f66b57d87ff304ed" TargetMode="External"/><Relationship Id="rId252" Type="http://schemas.openxmlformats.org/officeDocument/2006/relationships/hyperlink" Target="https://www.indeed.com/viewjob?jk=641175ee316c965b" TargetMode="External"/><Relationship Id="rId130" Type="http://schemas.openxmlformats.org/officeDocument/2006/relationships/hyperlink" Target="https://www.indeed.com/viewjob?jk=61e6ee4b9f64c428" TargetMode="External"/><Relationship Id="rId251" Type="http://schemas.openxmlformats.org/officeDocument/2006/relationships/hyperlink" Target="https://www.indeed.com/viewjob?jk=36c1eccd0ea519a7" TargetMode="External"/><Relationship Id="rId250" Type="http://schemas.openxmlformats.org/officeDocument/2006/relationships/hyperlink" Target="https://www.indeed.com/viewjob?jk=5fdd556f012cb5f5" TargetMode="External"/><Relationship Id="rId136" Type="http://schemas.openxmlformats.org/officeDocument/2006/relationships/hyperlink" Target="https://www.indeed.com/viewjob?jk=2f158e24e599ad45" TargetMode="External"/><Relationship Id="rId257" Type="http://schemas.openxmlformats.org/officeDocument/2006/relationships/hyperlink" Target="https://www.indeed.com/viewjob?jk=52b3cb07f467e65e" TargetMode="External"/><Relationship Id="rId135" Type="http://schemas.openxmlformats.org/officeDocument/2006/relationships/hyperlink" Target="https://www.indeed.com/viewjob?jk=573d4e076e3c2b88" TargetMode="External"/><Relationship Id="rId256" Type="http://schemas.openxmlformats.org/officeDocument/2006/relationships/hyperlink" Target="https://www.indeed.com/viewjob?jk=d13a350e72d06221" TargetMode="External"/><Relationship Id="rId134" Type="http://schemas.openxmlformats.org/officeDocument/2006/relationships/hyperlink" Target="https://www.indeed.com/viewjob?jk=d68e47aca596ace9" TargetMode="External"/><Relationship Id="rId255" Type="http://schemas.openxmlformats.org/officeDocument/2006/relationships/hyperlink" Target="https://www.indeed.com/viewjob?jk=6c0aea26958610ba" TargetMode="External"/><Relationship Id="rId133" Type="http://schemas.openxmlformats.org/officeDocument/2006/relationships/hyperlink" Target="https://www.indeed.com/viewjob?jk=4109f6c8df89cb53" TargetMode="External"/><Relationship Id="rId254" Type="http://schemas.openxmlformats.org/officeDocument/2006/relationships/hyperlink" Target="https://www.indeed.com/viewjob?jk=52e511b648b0a9e8" TargetMode="External"/><Relationship Id="rId172" Type="http://schemas.openxmlformats.org/officeDocument/2006/relationships/hyperlink" Target="https://www.indeed.com/viewjob?jk=eb5d5b8545aac6a1" TargetMode="External"/><Relationship Id="rId293" Type="http://schemas.openxmlformats.org/officeDocument/2006/relationships/hyperlink" Target="https://www.indeed.com/viewjob?jk=e59540e211768b76" TargetMode="External"/><Relationship Id="rId171" Type="http://schemas.openxmlformats.org/officeDocument/2006/relationships/hyperlink" Target="https://www.indeed.com/viewjob?jk=72dd1ac1b4ab6448" TargetMode="External"/><Relationship Id="rId292" Type="http://schemas.openxmlformats.org/officeDocument/2006/relationships/hyperlink" Target="https://www.indeed.com/viewjob?jk=6e2eeda24320b11b" TargetMode="External"/><Relationship Id="rId170" Type="http://schemas.openxmlformats.org/officeDocument/2006/relationships/hyperlink" Target="https://www.indeed.com/viewjob?jk=d2bd3f0f2482f740" TargetMode="External"/><Relationship Id="rId291" Type="http://schemas.openxmlformats.org/officeDocument/2006/relationships/hyperlink" Target="https://www.indeed.com/viewjob?jk=a98fb1d21054babe" TargetMode="External"/><Relationship Id="rId290" Type="http://schemas.openxmlformats.org/officeDocument/2006/relationships/hyperlink" Target="https://www.indeed.com/viewjob?jk=988481480c0229e1" TargetMode="External"/><Relationship Id="rId165" Type="http://schemas.openxmlformats.org/officeDocument/2006/relationships/hyperlink" Target="https://www.indeed.com/viewjob?jk=740ed9e9ce23f166" TargetMode="External"/><Relationship Id="rId286" Type="http://schemas.openxmlformats.org/officeDocument/2006/relationships/hyperlink" Target="https://www.indeed.com/viewjob?jk=cc1da5b95b723a6e" TargetMode="External"/><Relationship Id="rId164" Type="http://schemas.openxmlformats.org/officeDocument/2006/relationships/hyperlink" Target="https://www.indeed.com/viewjob?jk=e37960464e4ef72d" TargetMode="External"/><Relationship Id="rId285" Type="http://schemas.openxmlformats.org/officeDocument/2006/relationships/hyperlink" Target="https://www.indeed.com/viewjob?jk=79c1222c17de5fba" TargetMode="External"/><Relationship Id="rId163" Type="http://schemas.openxmlformats.org/officeDocument/2006/relationships/hyperlink" Target="https://www.indeed.com/viewjob?jk=078316ab3f7657dc" TargetMode="External"/><Relationship Id="rId284" Type="http://schemas.openxmlformats.org/officeDocument/2006/relationships/hyperlink" Target="https://www.indeed.com/viewjob?jk=d8efbfd5423c7fce" TargetMode="External"/><Relationship Id="rId162" Type="http://schemas.openxmlformats.org/officeDocument/2006/relationships/hyperlink" Target="https://www.indeed.com/viewjob?jk=76163dbcf1f44546" TargetMode="External"/><Relationship Id="rId283" Type="http://schemas.openxmlformats.org/officeDocument/2006/relationships/hyperlink" Target="https://www.indeed.com/viewjob?jk=06524f629d7847ec" TargetMode="External"/><Relationship Id="rId169" Type="http://schemas.openxmlformats.org/officeDocument/2006/relationships/hyperlink" Target="https://www.indeed.com/viewjob?jk=ae7af547c4108e26" TargetMode="External"/><Relationship Id="rId168" Type="http://schemas.openxmlformats.org/officeDocument/2006/relationships/hyperlink" Target="https://www.indeed.com/viewjob?jk=3460be0971110f5e" TargetMode="External"/><Relationship Id="rId289" Type="http://schemas.openxmlformats.org/officeDocument/2006/relationships/hyperlink" Target="https://www.indeed.com/viewjob?jk=4205529c754b9c07" TargetMode="External"/><Relationship Id="rId167" Type="http://schemas.openxmlformats.org/officeDocument/2006/relationships/hyperlink" Target="https://www.indeed.com/viewjob?jk=348289a1d2149fb7" TargetMode="External"/><Relationship Id="rId288" Type="http://schemas.openxmlformats.org/officeDocument/2006/relationships/hyperlink" Target="https://www.indeed.com/viewjob?jk=c537303350e335db" TargetMode="External"/><Relationship Id="rId166" Type="http://schemas.openxmlformats.org/officeDocument/2006/relationships/hyperlink" Target="https://www.indeed.com/viewjob?jk=4001653d56e08e80" TargetMode="External"/><Relationship Id="rId287" Type="http://schemas.openxmlformats.org/officeDocument/2006/relationships/hyperlink" Target="https://www.indeed.com/viewjob?jk=bbd0df9921a606fb" TargetMode="External"/><Relationship Id="rId161" Type="http://schemas.openxmlformats.org/officeDocument/2006/relationships/hyperlink" Target="https://www.indeed.com/viewjob?jk=c9907b38d9184dc5" TargetMode="External"/><Relationship Id="rId282" Type="http://schemas.openxmlformats.org/officeDocument/2006/relationships/hyperlink" Target="https://www.indeed.com/viewjob?jk=31b0d26e5aea6cc8" TargetMode="External"/><Relationship Id="rId160" Type="http://schemas.openxmlformats.org/officeDocument/2006/relationships/hyperlink" Target="https://www.indeed.com/viewjob?jk=9a8e5ff045047b91" TargetMode="External"/><Relationship Id="rId281" Type="http://schemas.openxmlformats.org/officeDocument/2006/relationships/hyperlink" Target="https://www.indeed.com/viewjob?jk=1f9ec51b290827ab" TargetMode="External"/><Relationship Id="rId280" Type="http://schemas.openxmlformats.org/officeDocument/2006/relationships/hyperlink" Target="https://www.indeed.com/viewjob?jk=95f8e1732388eecd" TargetMode="External"/><Relationship Id="rId159" Type="http://schemas.openxmlformats.org/officeDocument/2006/relationships/hyperlink" Target="https://www.indeed.com/viewjob?jk=c00eb2b5111691c4" TargetMode="External"/><Relationship Id="rId154" Type="http://schemas.openxmlformats.org/officeDocument/2006/relationships/hyperlink" Target="https://www.indeed.com/viewjob?jk=bf051fb2d2e52bd5" TargetMode="External"/><Relationship Id="rId275" Type="http://schemas.openxmlformats.org/officeDocument/2006/relationships/hyperlink" Target="https://www.indeed.com/viewjob?jk=a9433d6607215f4b" TargetMode="External"/><Relationship Id="rId153" Type="http://schemas.openxmlformats.org/officeDocument/2006/relationships/hyperlink" Target="https://www.indeed.com/viewjob?jk=06ce5664753976e9" TargetMode="External"/><Relationship Id="rId274" Type="http://schemas.openxmlformats.org/officeDocument/2006/relationships/hyperlink" Target="https://www.indeed.com/viewjob?jk=4c7578fe958c5489" TargetMode="External"/><Relationship Id="rId152" Type="http://schemas.openxmlformats.org/officeDocument/2006/relationships/hyperlink" Target="https://www.indeed.com/viewjob?jk=5786abec0fab3fb4" TargetMode="External"/><Relationship Id="rId273" Type="http://schemas.openxmlformats.org/officeDocument/2006/relationships/hyperlink" Target="https://www.indeed.com/viewjob?jk=1d9fa73ceae587d0" TargetMode="External"/><Relationship Id="rId151" Type="http://schemas.openxmlformats.org/officeDocument/2006/relationships/hyperlink" Target="https://www.indeed.com/viewjob?jk=f6e8f278da6a1d25" TargetMode="External"/><Relationship Id="rId272" Type="http://schemas.openxmlformats.org/officeDocument/2006/relationships/hyperlink" Target="https://www.indeed.com/viewjob?jk=6f82bb5e2342fbae" TargetMode="External"/><Relationship Id="rId158" Type="http://schemas.openxmlformats.org/officeDocument/2006/relationships/hyperlink" Target="https://www.indeed.com/viewjob?jk=658b345ef3456066" TargetMode="External"/><Relationship Id="rId279" Type="http://schemas.openxmlformats.org/officeDocument/2006/relationships/hyperlink" Target="https://www.indeed.com/viewjob?jk=bad62ad4bbc7c743" TargetMode="External"/><Relationship Id="rId157" Type="http://schemas.openxmlformats.org/officeDocument/2006/relationships/hyperlink" Target="https://www.indeed.com/viewjob?jk=a3ce715361acb819" TargetMode="External"/><Relationship Id="rId278" Type="http://schemas.openxmlformats.org/officeDocument/2006/relationships/hyperlink" Target="https://www.indeed.com/viewjob?jk=f595c2c63ad95339" TargetMode="External"/><Relationship Id="rId156" Type="http://schemas.openxmlformats.org/officeDocument/2006/relationships/hyperlink" Target="https://www.indeed.com/viewjob?jk=d0633eda67528c3c" TargetMode="External"/><Relationship Id="rId277" Type="http://schemas.openxmlformats.org/officeDocument/2006/relationships/hyperlink" Target="https://www.indeed.com/viewjob?jk=b03e24015dd44052" TargetMode="External"/><Relationship Id="rId155" Type="http://schemas.openxmlformats.org/officeDocument/2006/relationships/hyperlink" Target="https://www.indeed.com/viewjob?jk=f8829f3740dfc68b" TargetMode="External"/><Relationship Id="rId276" Type="http://schemas.openxmlformats.org/officeDocument/2006/relationships/hyperlink" Target="https://www.indeed.com/viewjob?jk=ab5010b5c0e0ed2c" TargetMode="External"/><Relationship Id="rId40" Type="http://schemas.openxmlformats.org/officeDocument/2006/relationships/hyperlink" Target="https://www.indeed.com/viewjob?jk=1022f758f02c9669" TargetMode="External"/><Relationship Id="rId42" Type="http://schemas.openxmlformats.org/officeDocument/2006/relationships/hyperlink" Target="https://www.indeed.com/viewjob?jk=1959430d816b7675" TargetMode="External"/><Relationship Id="rId41" Type="http://schemas.openxmlformats.org/officeDocument/2006/relationships/hyperlink" Target="https://www.indeed.com/viewjob?jk=cdd0a116c6a9a7b2" TargetMode="External"/><Relationship Id="rId44" Type="http://schemas.openxmlformats.org/officeDocument/2006/relationships/hyperlink" Target="https://www.indeed.com/viewjob?jk=a0ff0477e453a03c" TargetMode="External"/><Relationship Id="rId43" Type="http://schemas.openxmlformats.org/officeDocument/2006/relationships/hyperlink" Target="https://www.indeed.com/viewjob?jk=e347c4ee71789598" TargetMode="External"/><Relationship Id="rId46" Type="http://schemas.openxmlformats.org/officeDocument/2006/relationships/hyperlink" Target="https://www.indeed.com/viewjob?jk=12b2a03ab73a099b" TargetMode="External"/><Relationship Id="rId45" Type="http://schemas.openxmlformats.org/officeDocument/2006/relationships/hyperlink" Target="https://www.indeed.com/viewjob?jk=6c5c298974c312f3" TargetMode="External"/><Relationship Id="rId48" Type="http://schemas.openxmlformats.org/officeDocument/2006/relationships/hyperlink" Target="https://www.indeed.com/viewjob?jk=086b1a6fc4c2065e" TargetMode="External"/><Relationship Id="rId47" Type="http://schemas.openxmlformats.org/officeDocument/2006/relationships/hyperlink" Target="https://www.indeed.com/viewjob?jk=9f620dfda2fd0ec2" TargetMode="External"/><Relationship Id="rId49" Type="http://schemas.openxmlformats.org/officeDocument/2006/relationships/hyperlink" Target="https://www.indeed.com/viewjob?jk=8c5b10f87fd26613" TargetMode="External"/><Relationship Id="rId31" Type="http://schemas.openxmlformats.org/officeDocument/2006/relationships/hyperlink" Target="https://www.indeed.com/viewjob?jk=c094da23fd19c810" TargetMode="External"/><Relationship Id="rId30" Type="http://schemas.openxmlformats.org/officeDocument/2006/relationships/hyperlink" Target="https://www.indeed.com/viewjob?jk=7237178fb2cf7e4c" TargetMode="External"/><Relationship Id="rId33" Type="http://schemas.openxmlformats.org/officeDocument/2006/relationships/hyperlink" Target="https://www.indeed.com/viewjob?jk=fd8abbd55231d1c1" TargetMode="External"/><Relationship Id="rId32" Type="http://schemas.openxmlformats.org/officeDocument/2006/relationships/hyperlink" Target="https://www.indeed.com/viewjob?jk=ec1cbc5b3a1728f1" TargetMode="External"/><Relationship Id="rId35" Type="http://schemas.openxmlformats.org/officeDocument/2006/relationships/hyperlink" Target="https://www.indeed.com/viewjob?jk=13f7ce94cfcc8ae2" TargetMode="External"/><Relationship Id="rId34" Type="http://schemas.openxmlformats.org/officeDocument/2006/relationships/hyperlink" Target="https://www.indeed.com/viewjob?jk=166dfd01a31ba48f" TargetMode="External"/><Relationship Id="rId37" Type="http://schemas.openxmlformats.org/officeDocument/2006/relationships/hyperlink" Target="https://www.indeed.com/viewjob?jk=d3ced7cec65b2fe5" TargetMode="External"/><Relationship Id="rId36" Type="http://schemas.openxmlformats.org/officeDocument/2006/relationships/hyperlink" Target="https://www.indeed.com/viewjob?jk=ad957e39512f41db" TargetMode="External"/><Relationship Id="rId39" Type="http://schemas.openxmlformats.org/officeDocument/2006/relationships/hyperlink" Target="https://www.indeed.com/viewjob?jk=afebb2846ad90d58" TargetMode="External"/><Relationship Id="rId38" Type="http://schemas.openxmlformats.org/officeDocument/2006/relationships/hyperlink" Target="https://www.indeed.com/viewjob?jk=b058431b31640c96" TargetMode="External"/><Relationship Id="rId20" Type="http://schemas.openxmlformats.org/officeDocument/2006/relationships/hyperlink" Target="https://www.indeed.com/viewjob?jk=81fbc6560ac7f490" TargetMode="External"/><Relationship Id="rId22" Type="http://schemas.openxmlformats.org/officeDocument/2006/relationships/hyperlink" Target="https://www.indeed.com/viewjob?jk=5794cc955b7b1226" TargetMode="External"/><Relationship Id="rId21" Type="http://schemas.openxmlformats.org/officeDocument/2006/relationships/hyperlink" Target="https://www.indeed.com/viewjob?jk=6a896207c4c004c1" TargetMode="External"/><Relationship Id="rId24" Type="http://schemas.openxmlformats.org/officeDocument/2006/relationships/hyperlink" Target="https://www.indeed.com/viewjob?jk=48cd8f991a3cee91" TargetMode="External"/><Relationship Id="rId23" Type="http://schemas.openxmlformats.org/officeDocument/2006/relationships/hyperlink" Target="https://www.indeed.com/viewjob?jk=5c8a76686ef677f3" TargetMode="External"/><Relationship Id="rId26" Type="http://schemas.openxmlformats.org/officeDocument/2006/relationships/hyperlink" Target="https://www.indeed.com/viewjob?jk=8295e7f27d88e464" TargetMode="External"/><Relationship Id="rId25" Type="http://schemas.openxmlformats.org/officeDocument/2006/relationships/hyperlink" Target="https://www.indeed.com/viewjob?jk=a06750288f8dc0ae" TargetMode="External"/><Relationship Id="rId28" Type="http://schemas.openxmlformats.org/officeDocument/2006/relationships/hyperlink" Target="https://www.indeed.com/viewjob?jk=1a1137e7254b81b7" TargetMode="External"/><Relationship Id="rId27" Type="http://schemas.openxmlformats.org/officeDocument/2006/relationships/hyperlink" Target="https://www.indeed.com/viewjob?jk=ce88110bbecf1022" TargetMode="External"/><Relationship Id="rId29" Type="http://schemas.openxmlformats.org/officeDocument/2006/relationships/hyperlink" Target="https://www.indeed.com/viewjob?jk=98d4340a22a3294e" TargetMode="External"/><Relationship Id="rId11" Type="http://schemas.openxmlformats.org/officeDocument/2006/relationships/hyperlink" Target="https://www.indeed.com/viewjob?jk=77ed6bd80b5297ef" TargetMode="External"/><Relationship Id="rId10" Type="http://schemas.openxmlformats.org/officeDocument/2006/relationships/hyperlink" Target="https://www.indeed.com/viewjob?jk=6ef4fd950ab2f920" TargetMode="External"/><Relationship Id="rId13" Type="http://schemas.openxmlformats.org/officeDocument/2006/relationships/hyperlink" Target="https://www.indeed.com/viewjob?jk=cc36de45f22fd435" TargetMode="External"/><Relationship Id="rId12" Type="http://schemas.openxmlformats.org/officeDocument/2006/relationships/hyperlink" Target="https://www.indeed.com/viewjob?jk=00e5cd556af6dde4" TargetMode="External"/><Relationship Id="rId15" Type="http://schemas.openxmlformats.org/officeDocument/2006/relationships/hyperlink" Target="https://www.indeed.com/viewjob?jk=fdec129bc9a8bb00" TargetMode="External"/><Relationship Id="rId14" Type="http://schemas.openxmlformats.org/officeDocument/2006/relationships/hyperlink" Target="https://www.indeed.com/viewjob?jk=bc3c0309d495b9d1" TargetMode="External"/><Relationship Id="rId17" Type="http://schemas.openxmlformats.org/officeDocument/2006/relationships/hyperlink" Target="https://www.indeed.com/viewjob?jk=11498c70989263d3" TargetMode="External"/><Relationship Id="rId16" Type="http://schemas.openxmlformats.org/officeDocument/2006/relationships/hyperlink" Target="https://www.indeed.com/viewjob?jk=f3588cf73eeb8c30" TargetMode="External"/><Relationship Id="rId19" Type="http://schemas.openxmlformats.org/officeDocument/2006/relationships/hyperlink" Target="https://www.indeed.com/viewjob?jk=4cf8d29ed14e6254" TargetMode="External"/><Relationship Id="rId18" Type="http://schemas.openxmlformats.org/officeDocument/2006/relationships/hyperlink" Target="https://www.indeed.com/viewjob?jk=30848acab73c1e39" TargetMode="External"/><Relationship Id="rId84" Type="http://schemas.openxmlformats.org/officeDocument/2006/relationships/hyperlink" Target="https://www.indeed.com/viewjob?jk=d98fbf3c0246d37e" TargetMode="External"/><Relationship Id="rId83" Type="http://schemas.openxmlformats.org/officeDocument/2006/relationships/hyperlink" Target="https://www.indeed.com/viewjob?jk=2971df3bcaaefe18" TargetMode="External"/><Relationship Id="rId86" Type="http://schemas.openxmlformats.org/officeDocument/2006/relationships/hyperlink" Target="https://www.indeed.com/viewjob?jk=37c36e40e6f6290e" TargetMode="External"/><Relationship Id="rId85" Type="http://schemas.openxmlformats.org/officeDocument/2006/relationships/hyperlink" Target="https://www.indeed.com/viewjob?jk=b9e936b45132ee07" TargetMode="External"/><Relationship Id="rId88" Type="http://schemas.openxmlformats.org/officeDocument/2006/relationships/hyperlink" Target="https://www.indeed.com/viewjob?jk=a0935ccf702a6c45" TargetMode="External"/><Relationship Id="rId87" Type="http://schemas.openxmlformats.org/officeDocument/2006/relationships/hyperlink" Target="https://www.indeed.com/viewjob?jk=e3192497e54dc615" TargetMode="External"/><Relationship Id="rId89" Type="http://schemas.openxmlformats.org/officeDocument/2006/relationships/hyperlink" Target="https://www.indeed.com/viewjob?jk=aff28df4f5796ac3" TargetMode="External"/><Relationship Id="rId80" Type="http://schemas.openxmlformats.org/officeDocument/2006/relationships/hyperlink" Target="https://www.indeed.com/viewjob?jk=111bfe1c989859e3" TargetMode="External"/><Relationship Id="rId82" Type="http://schemas.openxmlformats.org/officeDocument/2006/relationships/hyperlink" Target="https://www.indeed.com/viewjob?jk=b9989cbe8f9cd8f4" TargetMode="External"/><Relationship Id="rId81" Type="http://schemas.openxmlformats.org/officeDocument/2006/relationships/hyperlink" Target="https://www.indeed.com/viewjob?jk=92f13f6bdc4c3cad" TargetMode="External"/><Relationship Id="rId73" Type="http://schemas.openxmlformats.org/officeDocument/2006/relationships/hyperlink" Target="https://www.indeed.com/viewjob?jk=2bc0e9b894c4f7dc" TargetMode="External"/><Relationship Id="rId72" Type="http://schemas.openxmlformats.org/officeDocument/2006/relationships/hyperlink" Target="https://www.indeed.com/viewjob?jk=e2daff0e5089bf5e" TargetMode="External"/><Relationship Id="rId75" Type="http://schemas.openxmlformats.org/officeDocument/2006/relationships/hyperlink" Target="https://www.indeed.com/viewjob?jk=d8c70fb26d1474cb" TargetMode="External"/><Relationship Id="rId74" Type="http://schemas.openxmlformats.org/officeDocument/2006/relationships/hyperlink" Target="https://www.indeed.com/viewjob?jk=98de897f1cc43b56" TargetMode="External"/><Relationship Id="rId77" Type="http://schemas.openxmlformats.org/officeDocument/2006/relationships/hyperlink" Target="https://www.indeed.com/viewjob?jk=61ba91731157473f" TargetMode="External"/><Relationship Id="rId76" Type="http://schemas.openxmlformats.org/officeDocument/2006/relationships/hyperlink" Target="https://www.indeed.com/viewjob?jk=a7c3a6497d54ffca" TargetMode="External"/><Relationship Id="rId79" Type="http://schemas.openxmlformats.org/officeDocument/2006/relationships/hyperlink" Target="https://www.indeed.com/viewjob?jk=d85a10232539dd4d" TargetMode="External"/><Relationship Id="rId78" Type="http://schemas.openxmlformats.org/officeDocument/2006/relationships/hyperlink" Target="https://www.indeed.com/viewjob?jk=1d0f0695d951cbb1" TargetMode="External"/><Relationship Id="rId71" Type="http://schemas.openxmlformats.org/officeDocument/2006/relationships/hyperlink" Target="https://www.indeed.com/viewjob?jk=33a26f712dad131b" TargetMode="External"/><Relationship Id="rId70" Type="http://schemas.openxmlformats.org/officeDocument/2006/relationships/hyperlink" Target="https://www.indeed.com/viewjob?jk=70f17455a4e43687" TargetMode="External"/><Relationship Id="rId62" Type="http://schemas.openxmlformats.org/officeDocument/2006/relationships/hyperlink" Target="https://www.indeed.com/viewjob?jk=458705f62b1be18a" TargetMode="External"/><Relationship Id="rId61" Type="http://schemas.openxmlformats.org/officeDocument/2006/relationships/hyperlink" Target="https://www.indeed.com/viewjob?jk=69f7f37919b45071" TargetMode="External"/><Relationship Id="rId64" Type="http://schemas.openxmlformats.org/officeDocument/2006/relationships/hyperlink" Target="https://www.indeed.com/viewjob?jk=1126b5b711eec27a" TargetMode="External"/><Relationship Id="rId63" Type="http://schemas.openxmlformats.org/officeDocument/2006/relationships/hyperlink" Target="https://www.indeed.com/viewjob?jk=d3924be25cdf6772" TargetMode="External"/><Relationship Id="rId66" Type="http://schemas.openxmlformats.org/officeDocument/2006/relationships/hyperlink" Target="https://www.indeed.com/viewjob?jk=7ac399426e1cde5a" TargetMode="External"/><Relationship Id="rId65" Type="http://schemas.openxmlformats.org/officeDocument/2006/relationships/hyperlink" Target="https://www.indeed.com/viewjob?jk=39dbd863a65424c1" TargetMode="External"/><Relationship Id="rId68" Type="http://schemas.openxmlformats.org/officeDocument/2006/relationships/hyperlink" Target="https://www.indeed.com/viewjob?jk=09eeff791a16ac0a" TargetMode="External"/><Relationship Id="rId67" Type="http://schemas.openxmlformats.org/officeDocument/2006/relationships/hyperlink" Target="https://www.indeed.com/viewjob?jk=fa6ad60af3717ea9" TargetMode="External"/><Relationship Id="rId60" Type="http://schemas.openxmlformats.org/officeDocument/2006/relationships/hyperlink" Target="https://www.indeed.com/viewjob?jk=a129b5874a7dbd95" TargetMode="External"/><Relationship Id="rId69" Type="http://schemas.openxmlformats.org/officeDocument/2006/relationships/hyperlink" Target="https://www.indeed.com/viewjob?jk=c13a1c9367ebb4b6" TargetMode="External"/><Relationship Id="rId51" Type="http://schemas.openxmlformats.org/officeDocument/2006/relationships/hyperlink" Target="https://www.indeed.com/viewjob?jk=6a8b49632ab11b5e" TargetMode="External"/><Relationship Id="rId50" Type="http://schemas.openxmlformats.org/officeDocument/2006/relationships/hyperlink" Target="https://www.indeed.com/viewjob?jk=66726961b7626583" TargetMode="External"/><Relationship Id="rId53" Type="http://schemas.openxmlformats.org/officeDocument/2006/relationships/hyperlink" Target="https://www.indeed.com/viewjob?jk=6919e5fc110cf499" TargetMode="External"/><Relationship Id="rId52" Type="http://schemas.openxmlformats.org/officeDocument/2006/relationships/hyperlink" Target="https://www.indeed.com/viewjob?jk=76cf66120b856691" TargetMode="External"/><Relationship Id="rId55" Type="http://schemas.openxmlformats.org/officeDocument/2006/relationships/hyperlink" Target="https://www.indeed.com/viewjob?jk=6dc19cb86751030a" TargetMode="External"/><Relationship Id="rId54" Type="http://schemas.openxmlformats.org/officeDocument/2006/relationships/hyperlink" Target="https://www.indeed.com/viewjob?jk=a2df8a9f87728a5a" TargetMode="External"/><Relationship Id="rId57" Type="http://schemas.openxmlformats.org/officeDocument/2006/relationships/hyperlink" Target="https://www.indeed.com/viewjob?jk=8ec5ef5d939a1232" TargetMode="External"/><Relationship Id="rId56" Type="http://schemas.openxmlformats.org/officeDocument/2006/relationships/hyperlink" Target="https://www.indeed.com/viewjob?jk=1f96ef1596dc3afa" TargetMode="External"/><Relationship Id="rId59" Type="http://schemas.openxmlformats.org/officeDocument/2006/relationships/hyperlink" Target="https://www.indeed.com/viewjob?jk=09059e0088b95b48" TargetMode="External"/><Relationship Id="rId58" Type="http://schemas.openxmlformats.org/officeDocument/2006/relationships/hyperlink" Target="https://www.indeed.com/viewjob?jk=86e66b24edc317c4" TargetMode="External"/><Relationship Id="rId107" Type="http://schemas.openxmlformats.org/officeDocument/2006/relationships/hyperlink" Target="https://www.indeed.com/viewjob?jk=6cda66031835d1b4" TargetMode="External"/><Relationship Id="rId228" Type="http://schemas.openxmlformats.org/officeDocument/2006/relationships/hyperlink" Target="https://www.indeed.com/viewjob?jk=e60512b20fb01af6" TargetMode="External"/><Relationship Id="rId349" Type="http://schemas.openxmlformats.org/officeDocument/2006/relationships/hyperlink" Target="https://www.indeed.com/viewjob?jk=0e3b89e759d69403" TargetMode="External"/><Relationship Id="rId106" Type="http://schemas.openxmlformats.org/officeDocument/2006/relationships/hyperlink" Target="https://www.indeed.com/viewjob?jk=07022685b39e9267" TargetMode="External"/><Relationship Id="rId227" Type="http://schemas.openxmlformats.org/officeDocument/2006/relationships/hyperlink" Target="https://www.indeed.com/viewjob?jk=b678671c190aa275" TargetMode="External"/><Relationship Id="rId348" Type="http://schemas.openxmlformats.org/officeDocument/2006/relationships/hyperlink" Target="https://www.indeed.com/viewjob?jk=c3e1b7642c95ab58" TargetMode="External"/><Relationship Id="rId105" Type="http://schemas.openxmlformats.org/officeDocument/2006/relationships/hyperlink" Target="https://www.indeed.com/viewjob?jk=008b5cd675c0d0a8" TargetMode="External"/><Relationship Id="rId226" Type="http://schemas.openxmlformats.org/officeDocument/2006/relationships/hyperlink" Target="https://www.indeed.com/viewjob?jk=8ccb143826131ae6" TargetMode="External"/><Relationship Id="rId347" Type="http://schemas.openxmlformats.org/officeDocument/2006/relationships/hyperlink" Target="https://www.indeed.com/viewjob?jk=72964c9cbed2f5b7" TargetMode="External"/><Relationship Id="rId104" Type="http://schemas.openxmlformats.org/officeDocument/2006/relationships/hyperlink" Target="https://www.indeed.com/viewjob?jk=8aab147c950a61ba" TargetMode="External"/><Relationship Id="rId225" Type="http://schemas.openxmlformats.org/officeDocument/2006/relationships/hyperlink" Target="https://www.indeed.com/viewjob?jk=80144508da460b70" TargetMode="External"/><Relationship Id="rId346" Type="http://schemas.openxmlformats.org/officeDocument/2006/relationships/hyperlink" Target="https://www.indeed.com/viewjob?jk=7468497058937f99" TargetMode="External"/><Relationship Id="rId109" Type="http://schemas.openxmlformats.org/officeDocument/2006/relationships/hyperlink" Target="https://www.indeed.com/viewjob?jk=874852493bd88e9a" TargetMode="External"/><Relationship Id="rId108" Type="http://schemas.openxmlformats.org/officeDocument/2006/relationships/hyperlink" Target="https://www.indeed.com/viewjob?jk=4d0ad39b61229c31" TargetMode="External"/><Relationship Id="rId229" Type="http://schemas.openxmlformats.org/officeDocument/2006/relationships/hyperlink" Target="https://www.indeed.com/viewjob?jk=1ce5f3ff5091043c" TargetMode="External"/><Relationship Id="rId220" Type="http://schemas.openxmlformats.org/officeDocument/2006/relationships/hyperlink" Target="https://www.indeed.com/viewjob?jk=14b766e3879e63ce" TargetMode="External"/><Relationship Id="rId341" Type="http://schemas.openxmlformats.org/officeDocument/2006/relationships/hyperlink" Target="https://www.indeed.com/viewjob?jk=5263efca823e12ee" TargetMode="External"/><Relationship Id="rId340" Type="http://schemas.openxmlformats.org/officeDocument/2006/relationships/hyperlink" Target="https://www.indeed.com/viewjob?jk=7c6645b744c58291" TargetMode="External"/><Relationship Id="rId103" Type="http://schemas.openxmlformats.org/officeDocument/2006/relationships/hyperlink" Target="https://www.indeed.com/viewjob?jk=0a4fa35b1e0e97ac" TargetMode="External"/><Relationship Id="rId224" Type="http://schemas.openxmlformats.org/officeDocument/2006/relationships/hyperlink" Target="https://www.indeed.com/viewjob?jk=bed066de5465a39e" TargetMode="External"/><Relationship Id="rId345" Type="http://schemas.openxmlformats.org/officeDocument/2006/relationships/hyperlink" Target="https://www.indeed.com/viewjob?jk=d8999ba3a7dc32b2" TargetMode="External"/><Relationship Id="rId102" Type="http://schemas.openxmlformats.org/officeDocument/2006/relationships/hyperlink" Target="https://www.indeed.com/viewjob?jk=655ee74c878c6204" TargetMode="External"/><Relationship Id="rId223" Type="http://schemas.openxmlformats.org/officeDocument/2006/relationships/hyperlink" Target="https://www.indeed.com/viewjob?jk=d4a2c7ac6f2c1809" TargetMode="External"/><Relationship Id="rId344" Type="http://schemas.openxmlformats.org/officeDocument/2006/relationships/hyperlink" Target="https://www.indeed.com/viewjob?jk=0e29beb6745658cb" TargetMode="External"/><Relationship Id="rId101" Type="http://schemas.openxmlformats.org/officeDocument/2006/relationships/hyperlink" Target="https://www.indeed.com/viewjob?jk=9470fc14f1e6b9f5" TargetMode="External"/><Relationship Id="rId222" Type="http://schemas.openxmlformats.org/officeDocument/2006/relationships/hyperlink" Target="https://www.indeed.com/viewjob?jk=e0dd1b93a9a12db3" TargetMode="External"/><Relationship Id="rId343" Type="http://schemas.openxmlformats.org/officeDocument/2006/relationships/hyperlink" Target="https://www.indeed.com/viewjob?jk=46c944b60fc89d62" TargetMode="External"/><Relationship Id="rId100" Type="http://schemas.openxmlformats.org/officeDocument/2006/relationships/hyperlink" Target="https://www.indeed.com/viewjob?jk=8ddc391e78b72986" TargetMode="External"/><Relationship Id="rId221" Type="http://schemas.openxmlformats.org/officeDocument/2006/relationships/hyperlink" Target="https://www.indeed.com/viewjob?jk=e42ba918a19cbb3b" TargetMode="External"/><Relationship Id="rId342" Type="http://schemas.openxmlformats.org/officeDocument/2006/relationships/hyperlink" Target="https://www.indeed.com/viewjob?jk=b4cdb25de6100f23" TargetMode="External"/><Relationship Id="rId217" Type="http://schemas.openxmlformats.org/officeDocument/2006/relationships/hyperlink" Target="https://www.indeed.com/viewjob?jk=1d16c11595a79f9a" TargetMode="External"/><Relationship Id="rId338" Type="http://schemas.openxmlformats.org/officeDocument/2006/relationships/hyperlink" Target="https://www.indeed.com/viewjob?jk=bfd20a291dd6fe7c" TargetMode="External"/><Relationship Id="rId216" Type="http://schemas.openxmlformats.org/officeDocument/2006/relationships/hyperlink" Target="https://www.indeed.com/viewjob?jk=a938249a1b1e49d9" TargetMode="External"/><Relationship Id="rId337" Type="http://schemas.openxmlformats.org/officeDocument/2006/relationships/hyperlink" Target="https://www.indeed.com/viewjob?jk=86dd55c42c224874" TargetMode="External"/><Relationship Id="rId215" Type="http://schemas.openxmlformats.org/officeDocument/2006/relationships/hyperlink" Target="https://www.indeed.com/viewjob?jk=9bab78b025de9abf" TargetMode="External"/><Relationship Id="rId336" Type="http://schemas.openxmlformats.org/officeDocument/2006/relationships/hyperlink" Target="https://www.indeed.com/viewjob?jk=15facfd7ede2a7e2" TargetMode="External"/><Relationship Id="rId214" Type="http://schemas.openxmlformats.org/officeDocument/2006/relationships/hyperlink" Target="https://www.indeed.com/viewjob?jk=4970f39e57374d78" TargetMode="External"/><Relationship Id="rId335" Type="http://schemas.openxmlformats.org/officeDocument/2006/relationships/hyperlink" Target="https://www.indeed.com/viewjob?jk=170acadb35ec1fa8" TargetMode="External"/><Relationship Id="rId219" Type="http://schemas.openxmlformats.org/officeDocument/2006/relationships/hyperlink" Target="https://www.indeed.com/viewjob?jk=780a5fb0d9f7406b" TargetMode="External"/><Relationship Id="rId218" Type="http://schemas.openxmlformats.org/officeDocument/2006/relationships/hyperlink" Target="https://www.indeed.com/viewjob?jk=c01c6572a0db79f3" TargetMode="External"/><Relationship Id="rId339" Type="http://schemas.openxmlformats.org/officeDocument/2006/relationships/hyperlink" Target="https://www.indeed.com/viewjob?jk=3b3c3c80fce67259" TargetMode="External"/><Relationship Id="rId330" Type="http://schemas.openxmlformats.org/officeDocument/2006/relationships/hyperlink" Target="https://www.indeed.com/viewjob?jk=f5c65fe2dbf769a4" TargetMode="External"/><Relationship Id="rId213" Type="http://schemas.openxmlformats.org/officeDocument/2006/relationships/hyperlink" Target="https://www.indeed.com/viewjob?jk=3c5f71004749c21b" TargetMode="External"/><Relationship Id="rId334" Type="http://schemas.openxmlformats.org/officeDocument/2006/relationships/hyperlink" Target="https://www.indeed.com/viewjob?jk=21fcefb09ca8dd85" TargetMode="External"/><Relationship Id="rId212" Type="http://schemas.openxmlformats.org/officeDocument/2006/relationships/hyperlink" Target="https://www.indeed.com/viewjob?jk=d1f16bdd603d47c9" TargetMode="External"/><Relationship Id="rId333" Type="http://schemas.openxmlformats.org/officeDocument/2006/relationships/hyperlink" Target="https://www.indeed.com/viewjob?jk=0b463ca647caf5f6" TargetMode="External"/><Relationship Id="rId211" Type="http://schemas.openxmlformats.org/officeDocument/2006/relationships/hyperlink" Target="https://www.indeed.com/viewjob?jk=babcd26934ca60dd" TargetMode="External"/><Relationship Id="rId332" Type="http://schemas.openxmlformats.org/officeDocument/2006/relationships/hyperlink" Target="https://www.indeed.com/viewjob?jk=81348095df284c3d" TargetMode="External"/><Relationship Id="rId210" Type="http://schemas.openxmlformats.org/officeDocument/2006/relationships/hyperlink" Target="https://www.indeed.com/viewjob?jk=b241dca5d72207cb" TargetMode="External"/><Relationship Id="rId331" Type="http://schemas.openxmlformats.org/officeDocument/2006/relationships/hyperlink" Target="https://www.indeed.com/viewjob?jk=d40a1347e3851263" TargetMode="External"/><Relationship Id="rId129" Type="http://schemas.openxmlformats.org/officeDocument/2006/relationships/hyperlink" Target="https://www.indeed.com/viewjob?jk=7e420a3d1709e0b9" TargetMode="External"/><Relationship Id="rId128" Type="http://schemas.openxmlformats.org/officeDocument/2006/relationships/hyperlink" Target="https://www.indeed.com/viewjob?jk=4093a7779c4c7bf3" TargetMode="External"/><Relationship Id="rId249" Type="http://schemas.openxmlformats.org/officeDocument/2006/relationships/hyperlink" Target="https://www.indeed.com/viewjob?jk=9fffe688e55e4cbf" TargetMode="External"/><Relationship Id="rId127" Type="http://schemas.openxmlformats.org/officeDocument/2006/relationships/hyperlink" Target="https://www.indeed.com/viewjob?jk=95e2945b7bfb3eed" TargetMode="External"/><Relationship Id="rId248" Type="http://schemas.openxmlformats.org/officeDocument/2006/relationships/hyperlink" Target="https://www.indeed.com/viewjob?jk=fd8c48118d2d0a44" TargetMode="External"/><Relationship Id="rId126" Type="http://schemas.openxmlformats.org/officeDocument/2006/relationships/hyperlink" Target="https://www.indeed.com/viewjob?jk=e23a1f7cf8de983d" TargetMode="External"/><Relationship Id="rId247" Type="http://schemas.openxmlformats.org/officeDocument/2006/relationships/hyperlink" Target="https://www.indeed.com/viewjob?jk=1565f4d6949d1cdd" TargetMode="External"/><Relationship Id="rId121" Type="http://schemas.openxmlformats.org/officeDocument/2006/relationships/hyperlink" Target="https://www.indeed.com/viewjob?jk=71f210355f6fb3ab" TargetMode="External"/><Relationship Id="rId242" Type="http://schemas.openxmlformats.org/officeDocument/2006/relationships/hyperlink" Target="https://www.indeed.com/viewjob?jk=220aabc51451d090" TargetMode="External"/><Relationship Id="rId120" Type="http://schemas.openxmlformats.org/officeDocument/2006/relationships/hyperlink" Target="https://www.indeed.com/viewjob?jk=d18863e73a4ac991" TargetMode="External"/><Relationship Id="rId241" Type="http://schemas.openxmlformats.org/officeDocument/2006/relationships/hyperlink" Target="https://www.indeed.com/viewjob?jk=17aee957047047ce" TargetMode="External"/><Relationship Id="rId240" Type="http://schemas.openxmlformats.org/officeDocument/2006/relationships/hyperlink" Target="https://www.indeed.com/viewjob?jk=a938781c107bd3cc" TargetMode="External"/><Relationship Id="rId125" Type="http://schemas.openxmlformats.org/officeDocument/2006/relationships/hyperlink" Target="https://www.indeed.com/viewjob?jk=74f2aece1b1f0367" TargetMode="External"/><Relationship Id="rId246" Type="http://schemas.openxmlformats.org/officeDocument/2006/relationships/hyperlink" Target="https://www.indeed.com/viewjob?jk=800b80e65f7fb9f0" TargetMode="External"/><Relationship Id="rId124" Type="http://schemas.openxmlformats.org/officeDocument/2006/relationships/hyperlink" Target="https://www.indeed.com/viewjob?jk=4bd7372a117eef92" TargetMode="External"/><Relationship Id="rId245" Type="http://schemas.openxmlformats.org/officeDocument/2006/relationships/hyperlink" Target="https://www.indeed.com/viewjob?jk=f8b54c4202433517" TargetMode="External"/><Relationship Id="rId123" Type="http://schemas.openxmlformats.org/officeDocument/2006/relationships/hyperlink" Target="https://www.indeed.com/viewjob?jk=5d6314e138c011f3" TargetMode="External"/><Relationship Id="rId244" Type="http://schemas.openxmlformats.org/officeDocument/2006/relationships/hyperlink" Target="https://www.indeed.com/viewjob?jk=8646277fd43b1dba" TargetMode="External"/><Relationship Id="rId122" Type="http://schemas.openxmlformats.org/officeDocument/2006/relationships/hyperlink" Target="https://www.indeed.com/viewjob?jk=36e70913a77c711b" TargetMode="External"/><Relationship Id="rId243" Type="http://schemas.openxmlformats.org/officeDocument/2006/relationships/hyperlink" Target="https://www.indeed.com/viewjob?jk=fa42b309116f10db" TargetMode="External"/><Relationship Id="rId95" Type="http://schemas.openxmlformats.org/officeDocument/2006/relationships/hyperlink" Target="https://www.indeed.com/viewjob?jk=f49096d1881b2e6e" TargetMode="External"/><Relationship Id="rId94" Type="http://schemas.openxmlformats.org/officeDocument/2006/relationships/hyperlink" Target="https://www.indeed.com/viewjob?jk=6a19b8a0f8104513" TargetMode="External"/><Relationship Id="rId97" Type="http://schemas.openxmlformats.org/officeDocument/2006/relationships/hyperlink" Target="https://www.indeed.com/viewjob?jk=0e432c671cac262b" TargetMode="External"/><Relationship Id="rId96" Type="http://schemas.openxmlformats.org/officeDocument/2006/relationships/hyperlink" Target="https://www.indeed.com/viewjob?jk=7f79ee5bd1a9a140" TargetMode="External"/><Relationship Id="rId99" Type="http://schemas.openxmlformats.org/officeDocument/2006/relationships/hyperlink" Target="https://www.indeed.com/viewjob?jk=06dc68297854246b" TargetMode="External"/><Relationship Id="rId98" Type="http://schemas.openxmlformats.org/officeDocument/2006/relationships/hyperlink" Target="https://www.indeed.com/viewjob?jk=5fac06a9c7384cee" TargetMode="External"/><Relationship Id="rId91" Type="http://schemas.openxmlformats.org/officeDocument/2006/relationships/hyperlink" Target="https://www.indeed.com/viewjob?jk=ae08106a8fa45df1" TargetMode="External"/><Relationship Id="rId90" Type="http://schemas.openxmlformats.org/officeDocument/2006/relationships/hyperlink" Target="https://www.indeed.com/viewjob?jk=3cadee3270f7cf4c" TargetMode="External"/><Relationship Id="rId93" Type="http://schemas.openxmlformats.org/officeDocument/2006/relationships/hyperlink" Target="https://www.indeed.com/viewjob?jk=d9661d00d7fa4c12" TargetMode="External"/><Relationship Id="rId92" Type="http://schemas.openxmlformats.org/officeDocument/2006/relationships/hyperlink" Target="https://www.indeed.com/viewjob?jk=b9fe6c5ad28c8e3e" TargetMode="External"/><Relationship Id="rId118" Type="http://schemas.openxmlformats.org/officeDocument/2006/relationships/hyperlink" Target="https://www.indeed.com/viewjob?jk=29a947254adc8cd2" TargetMode="External"/><Relationship Id="rId239" Type="http://schemas.openxmlformats.org/officeDocument/2006/relationships/hyperlink" Target="https://www.indeed.com/viewjob?jk=954008aaa51032e6" TargetMode="External"/><Relationship Id="rId117" Type="http://schemas.openxmlformats.org/officeDocument/2006/relationships/hyperlink" Target="https://www.indeed.com/viewjob?jk=790b6ba2110178a5" TargetMode="External"/><Relationship Id="rId238" Type="http://schemas.openxmlformats.org/officeDocument/2006/relationships/hyperlink" Target="https://www.indeed.com/viewjob?jk=ae7532cc1c45c658" TargetMode="External"/><Relationship Id="rId116" Type="http://schemas.openxmlformats.org/officeDocument/2006/relationships/hyperlink" Target="https://www.indeed.com/viewjob?jk=9f774c8f35ca06ff" TargetMode="External"/><Relationship Id="rId237" Type="http://schemas.openxmlformats.org/officeDocument/2006/relationships/hyperlink" Target="https://www.indeed.com/viewjob?jk=6127f8c292ee9ec3" TargetMode="External"/><Relationship Id="rId115" Type="http://schemas.openxmlformats.org/officeDocument/2006/relationships/hyperlink" Target="https://www.indeed.com/viewjob?jk=e0a1bc376e163189" TargetMode="External"/><Relationship Id="rId236" Type="http://schemas.openxmlformats.org/officeDocument/2006/relationships/hyperlink" Target="https://www.indeed.com/viewjob?jk=158cf6a3af49ceaa" TargetMode="External"/><Relationship Id="rId119" Type="http://schemas.openxmlformats.org/officeDocument/2006/relationships/hyperlink" Target="https://www.indeed.com/viewjob?jk=59a0a09e97f5bc6b" TargetMode="External"/><Relationship Id="rId110" Type="http://schemas.openxmlformats.org/officeDocument/2006/relationships/hyperlink" Target="https://www.indeed.com/viewjob?jk=36d730f028de62b7" TargetMode="External"/><Relationship Id="rId231" Type="http://schemas.openxmlformats.org/officeDocument/2006/relationships/hyperlink" Target="https://www.indeed.com/viewjob?jk=3c6bfe196445a0a5" TargetMode="External"/><Relationship Id="rId352" Type="http://schemas.openxmlformats.org/officeDocument/2006/relationships/drawing" Target="../drawings/drawing4.xml"/><Relationship Id="rId230" Type="http://schemas.openxmlformats.org/officeDocument/2006/relationships/hyperlink" Target="https://www.indeed.com/viewjob?jk=8fd69ce8cfea407a" TargetMode="External"/><Relationship Id="rId351" Type="http://schemas.openxmlformats.org/officeDocument/2006/relationships/hyperlink" Target="https://www.indeed.com/viewjob?jk=e2ec5e0ae154b377" TargetMode="External"/><Relationship Id="rId350" Type="http://schemas.openxmlformats.org/officeDocument/2006/relationships/hyperlink" Target="https://www.indeed.com/viewjob?jk=7b987cb9c9cf38f7" TargetMode="External"/><Relationship Id="rId114" Type="http://schemas.openxmlformats.org/officeDocument/2006/relationships/hyperlink" Target="https://www.indeed.com/viewjob?jk=3a410058fb5931b6" TargetMode="External"/><Relationship Id="rId235" Type="http://schemas.openxmlformats.org/officeDocument/2006/relationships/hyperlink" Target="https://www.indeed.com/viewjob?jk=f68dabc0007f1037" TargetMode="External"/><Relationship Id="rId113" Type="http://schemas.openxmlformats.org/officeDocument/2006/relationships/hyperlink" Target="https://www.indeed.com/viewjob?jk=129d516d83001413" TargetMode="External"/><Relationship Id="rId234" Type="http://schemas.openxmlformats.org/officeDocument/2006/relationships/hyperlink" Target="https://www.indeed.com/viewjob?jk=377fa00f4728a576" TargetMode="External"/><Relationship Id="rId112" Type="http://schemas.openxmlformats.org/officeDocument/2006/relationships/hyperlink" Target="https://www.indeed.com/viewjob?jk=437548903678c766" TargetMode="External"/><Relationship Id="rId233" Type="http://schemas.openxmlformats.org/officeDocument/2006/relationships/hyperlink" Target="https://www.indeed.com/viewjob?jk=1458402fe1144495" TargetMode="External"/><Relationship Id="rId111" Type="http://schemas.openxmlformats.org/officeDocument/2006/relationships/hyperlink" Target="https://www.indeed.com/viewjob?jk=ce28c70b6d704d79" TargetMode="External"/><Relationship Id="rId232" Type="http://schemas.openxmlformats.org/officeDocument/2006/relationships/hyperlink" Target="https://www.indeed.com/viewjob?jk=bcaeb46e4c0c1d53" TargetMode="External"/><Relationship Id="rId305" Type="http://schemas.openxmlformats.org/officeDocument/2006/relationships/hyperlink" Target="https://www.indeed.com/viewjob?jk=d88850e6759817bc" TargetMode="External"/><Relationship Id="rId304" Type="http://schemas.openxmlformats.org/officeDocument/2006/relationships/hyperlink" Target="https://www.indeed.com/viewjob?jk=b26fc2ea34cba6b7" TargetMode="External"/><Relationship Id="rId303" Type="http://schemas.openxmlformats.org/officeDocument/2006/relationships/hyperlink" Target="https://www.indeed.com/viewjob?jk=f6004f5658badc1f" TargetMode="External"/><Relationship Id="rId302" Type="http://schemas.openxmlformats.org/officeDocument/2006/relationships/hyperlink" Target="https://www.indeed.com/viewjob?jk=586806baadf610ef" TargetMode="External"/><Relationship Id="rId309" Type="http://schemas.openxmlformats.org/officeDocument/2006/relationships/hyperlink" Target="https://www.indeed.com/viewjob?jk=b0a556df1301fbe4" TargetMode="External"/><Relationship Id="rId308" Type="http://schemas.openxmlformats.org/officeDocument/2006/relationships/hyperlink" Target="https://www.indeed.com/viewjob?jk=12fa2fcbe7478b6b" TargetMode="External"/><Relationship Id="rId307" Type="http://schemas.openxmlformats.org/officeDocument/2006/relationships/hyperlink" Target="https://www.indeed.com/viewjob?jk=c926074d1eaeffc2" TargetMode="External"/><Relationship Id="rId306" Type="http://schemas.openxmlformats.org/officeDocument/2006/relationships/hyperlink" Target="https://www.indeed.com/viewjob?jk=2e24f18a2ea82420" TargetMode="External"/><Relationship Id="rId301" Type="http://schemas.openxmlformats.org/officeDocument/2006/relationships/hyperlink" Target="https://www.indeed.com/viewjob?jk=529f6ffe7f682a3b" TargetMode="External"/><Relationship Id="rId300" Type="http://schemas.openxmlformats.org/officeDocument/2006/relationships/hyperlink" Target="https://www.indeed.com/viewjob?jk=c822965848c7c4e4" TargetMode="External"/><Relationship Id="rId206" Type="http://schemas.openxmlformats.org/officeDocument/2006/relationships/hyperlink" Target="https://www.indeed.com/viewjob?jk=2a562c6a05c39222" TargetMode="External"/><Relationship Id="rId327" Type="http://schemas.openxmlformats.org/officeDocument/2006/relationships/hyperlink" Target="https://www.indeed.com/viewjob?jk=a4b227ff69dba83e" TargetMode="External"/><Relationship Id="rId205" Type="http://schemas.openxmlformats.org/officeDocument/2006/relationships/hyperlink" Target="https://www.indeed.com/viewjob?jk=e16f21010337d47f" TargetMode="External"/><Relationship Id="rId326" Type="http://schemas.openxmlformats.org/officeDocument/2006/relationships/hyperlink" Target="https://www.indeed.com/viewjob?jk=557c1b1c44ddd872" TargetMode="External"/><Relationship Id="rId204" Type="http://schemas.openxmlformats.org/officeDocument/2006/relationships/hyperlink" Target="https://www.indeed.com/viewjob?jk=afc07d142de5720b" TargetMode="External"/><Relationship Id="rId325" Type="http://schemas.openxmlformats.org/officeDocument/2006/relationships/hyperlink" Target="https://www.indeed.com/viewjob?jk=b8b7a5cb8aaf4a88" TargetMode="External"/><Relationship Id="rId203" Type="http://schemas.openxmlformats.org/officeDocument/2006/relationships/hyperlink" Target="https://www.indeed.com/viewjob?jk=a03f4e7460e49863" TargetMode="External"/><Relationship Id="rId324" Type="http://schemas.openxmlformats.org/officeDocument/2006/relationships/hyperlink" Target="https://www.indeed.com/viewjob?jk=f9adcbf2e0a694f3" TargetMode="External"/><Relationship Id="rId209" Type="http://schemas.openxmlformats.org/officeDocument/2006/relationships/hyperlink" Target="https://www.indeed.com/viewjob?jk=05169dc13213290b" TargetMode="External"/><Relationship Id="rId208" Type="http://schemas.openxmlformats.org/officeDocument/2006/relationships/hyperlink" Target="https://www.indeed.com/viewjob?jk=8f7e999ef69ea788" TargetMode="External"/><Relationship Id="rId329" Type="http://schemas.openxmlformats.org/officeDocument/2006/relationships/hyperlink" Target="https://www.indeed.com/viewjob?jk=2c4d3c69877f48df" TargetMode="External"/><Relationship Id="rId207" Type="http://schemas.openxmlformats.org/officeDocument/2006/relationships/hyperlink" Target="https://www.indeed.com/viewjob?jk=a5dd5340a8f45b25" TargetMode="External"/><Relationship Id="rId328" Type="http://schemas.openxmlformats.org/officeDocument/2006/relationships/hyperlink" Target="https://www.indeed.com/viewjob?jk=f48fe6d241ee3f6b" TargetMode="External"/><Relationship Id="rId202" Type="http://schemas.openxmlformats.org/officeDocument/2006/relationships/hyperlink" Target="https://www.indeed.com/viewjob?jk=4306ad249408eb94" TargetMode="External"/><Relationship Id="rId323" Type="http://schemas.openxmlformats.org/officeDocument/2006/relationships/hyperlink" Target="https://www.indeed.com/viewjob?jk=f03e50ff23cd7dc8" TargetMode="External"/><Relationship Id="rId201" Type="http://schemas.openxmlformats.org/officeDocument/2006/relationships/hyperlink" Target="https://www.indeed.com/viewjob?jk=80f1f0c3c6e04fed" TargetMode="External"/><Relationship Id="rId322" Type="http://schemas.openxmlformats.org/officeDocument/2006/relationships/hyperlink" Target="https://www.indeed.com/viewjob?jk=139c8b813a5daeb1" TargetMode="External"/><Relationship Id="rId200" Type="http://schemas.openxmlformats.org/officeDocument/2006/relationships/hyperlink" Target="https://www.indeed.com/viewjob?jk=6465e1e04d239acf" TargetMode="External"/><Relationship Id="rId321" Type="http://schemas.openxmlformats.org/officeDocument/2006/relationships/hyperlink" Target="https://www.indeed.com/viewjob?jk=32e10909c7f52080" TargetMode="External"/><Relationship Id="rId320" Type="http://schemas.openxmlformats.org/officeDocument/2006/relationships/hyperlink" Target="https://www.indeed.com/viewjob?jk=7522214862917ec0" TargetMode="External"/><Relationship Id="rId316" Type="http://schemas.openxmlformats.org/officeDocument/2006/relationships/hyperlink" Target="https://www.indeed.com/viewjob?jk=451c669b14124a5c" TargetMode="External"/><Relationship Id="rId315" Type="http://schemas.openxmlformats.org/officeDocument/2006/relationships/hyperlink" Target="https://www.indeed.com/viewjob?jk=b69b8234d28951de" TargetMode="External"/><Relationship Id="rId314" Type="http://schemas.openxmlformats.org/officeDocument/2006/relationships/hyperlink" Target="https://www.indeed.com/viewjob?jk=29581f7aa78dc59c" TargetMode="External"/><Relationship Id="rId313" Type="http://schemas.openxmlformats.org/officeDocument/2006/relationships/hyperlink" Target="https://www.indeed.com/viewjob?jk=1988c50655f5e51e" TargetMode="External"/><Relationship Id="rId319" Type="http://schemas.openxmlformats.org/officeDocument/2006/relationships/hyperlink" Target="https://www.indeed.com/viewjob?jk=a751dcd174233df4" TargetMode="External"/><Relationship Id="rId318" Type="http://schemas.openxmlformats.org/officeDocument/2006/relationships/hyperlink" Target="https://www.indeed.com/viewjob?jk=1af0926146258dff" TargetMode="External"/><Relationship Id="rId317" Type="http://schemas.openxmlformats.org/officeDocument/2006/relationships/hyperlink" Target="https://www.indeed.com/viewjob?jk=b2befe6dfbe9c4a4" TargetMode="External"/><Relationship Id="rId312" Type="http://schemas.openxmlformats.org/officeDocument/2006/relationships/hyperlink" Target="https://www.indeed.com/viewjob?jk=93aa26e6f1134155" TargetMode="External"/><Relationship Id="rId311" Type="http://schemas.openxmlformats.org/officeDocument/2006/relationships/hyperlink" Target="https://www.indeed.com/viewjob?jk=860678d710e38dcb" TargetMode="External"/><Relationship Id="rId310" Type="http://schemas.openxmlformats.org/officeDocument/2006/relationships/hyperlink" Target="https://www.indeed.com/viewjob?jk=f90ace1592f597a6"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www.indeed.com/viewjob?jk=d7a3b21fa3780d51" TargetMode="External"/><Relationship Id="rId194" Type="http://schemas.openxmlformats.org/officeDocument/2006/relationships/hyperlink" Target="https://www.indeed.com/viewjob?jk=f7b9297f179b9f2b" TargetMode="External"/><Relationship Id="rId193" Type="http://schemas.openxmlformats.org/officeDocument/2006/relationships/hyperlink" Target="https://www.indeed.com/viewjob?jk=80de56e18b3af9db" TargetMode="External"/><Relationship Id="rId192" Type="http://schemas.openxmlformats.org/officeDocument/2006/relationships/hyperlink" Target="https://www.indeed.com/viewjob?jk=9aa58550db161073" TargetMode="External"/><Relationship Id="rId191" Type="http://schemas.openxmlformats.org/officeDocument/2006/relationships/hyperlink" Target="https://www.indeed.com/viewjob?jk=dbe23ef47fc9d0b7" TargetMode="External"/><Relationship Id="rId187" Type="http://schemas.openxmlformats.org/officeDocument/2006/relationships/hyperlink" Target="https://www.indeed.com/viewjob?jk=d64147c610f7e5b7" TargetMode="External"/><Relationship Id="rId186" Type="http://schemas.openxmlformats.org/officeDocument/2006/relationships/hyperlink" Target="https://www.indeed.com/viewjob?jk=27ea291526b7d6f0" TargetMode="External"/><Relationship Id="rId185" Type="http://schemas.openxmlformats.org/officeDocument/2006/relationships/hyperlink" Target="https://www.indeed.com/viewjob?jk=72a690fde2a96d56" TargetMode="External"/><Relationship Id="rId184" Type="http://schemas.openxmlformats.org/officeDocument/2006/relationships/hyperlink" Target="https://www.indeed.com/viewjob?jk=d94f6dd03c129c5c" TargetMode="External"/><Relationship Id="rId189" Type="http://schemas.openxmlformats.org/officeDocument/2006/relationships/hyperlink" Target="https://www.indeed.com/viewjob?jk=c64e96689677e5ca" TargetMode="External"/><Relationship Id="rId188" Type="http://schemas.openxmlformats.org/officeDocument/2006/relationships/hyperlink" Target="https://www.indeed.com/viewjob?jk=c94b96f95e27b69b" TargetMode="External"/><Relationship Id="rId183" Type="http://schemas.openxmlformats.org/officeDocument/2006/relationships/hyperlink" Target="https://www.indeed.com/viewjob?jk=f1d54456996e0471" TargetMode="External"/><Relationship Id="rId182" Type="http://schemas.openxmlformats.org/officeDocument/2006/relationships/hyperlink" Target="https://www.indeed.com/viewjob?jk=dea262192f9b3d3f" TargetMode="External"/><Relationship Id="rId181" Type="http://schemas.openxmlformats.org/officeDocument/2006/relationships/hyperlink" Target="https://www.indeed.com/viewjob?jk=8e43a8b27a0234d5" TargetMode="External"/><Relationship Id="rId180" Type="http://schemas.openxmlformats.org/officeDocument/2006/relationships/hyperlink" Target="https://www.indeed.com/viewjob?jk=914ab19d3f212d2f" TargetMode="External"/><Relationship Id="rId176" Type="http://schemas.openxmlformats.org/officeDocument/2006/relationships/hyperlink" Target="https://www.indeed.com/viewjob?jk=23a83a5da56acc93" TargetMode="External"/><Relationship Id="rId297" Type="http://schemas.openxmlformats.org/officeDocument/2006/relationships/hyperlink" Target="https://www.indeed.com/viewjob?jk=17c135d401c8fff8" TargetMode="External"/><Relationship Id="rId175" Type="http://schemas.openxmlformats.org/officeDocument/2006/relationships/hyperlink" Target="https://www.indeed.com/viewjob?jk=e24c828bc0526506" TargetMode="External"/><Relationship Id="rId296" Type="http://schemas.openxmlformats.org/officeDocument/2006/relationships/hyperlink" Target="https://www.indeed.com/viewjob?jk=6ee5ac6fd0b1db6a" TargetMode="External"/><Relationship Id="rId174" Type="http://schemas.openxmlformats.org/officeDocument/2006/relationships/hyperlink" Target="https://www.indeed.com/viewjob?jk=b0bb46d6da3951a1" TargetMode="External"/><Relationship Id="rId295" Type="http://schemas.openxmlformats.org/officeDocument/2006/relationships/hyperlink" Target="https://www.indeed.com/viewjob?jk=7ec7d599bf43c66a" TargetMode="External"/><Relationship Id="rId173" Type="http://schemas.openxmlformats.org/officeDocument/2006/relationships/hyperlink" Target="https://www.indeed.com/viewjob?jk=961bc3651eca3e9b" TargetMode="External"/><Relationship Id="rId294" Type="http://schemas.openxmlformats.org/officeDocument/2006/relationships/hyperlink" Target="https://www.indeed.com/viewjob?jk=d72b62cf03e55cf6" TargetMode="External"/><Relationship Id="rId179" Type="http://schemas.openxmlformats.org/officeDocument/2006/relationships/hyperlink" Target="https://www.indeed.com/viewjob?jk=0012cba70d545327" TargetMode="External"/><Relationship Id="rId178" Type="http://schemas.openxmlformats.org/officeDocument/2006/relationships/hyperlink" Target="https://www.indeed.com/viewjob?jk=6d9f0b9c91057732" TargetMode="External"/><Relationship Id="rId299" Type="http://schemas.openxmlformats.org/officeDocument/2006/relationships/hyperlink" Target="https://www.indeed.com/viewjob?jk=74de456f97797c6c" TargetMode="External"/><Relationship Id="rId177" Type="http://schemas.openxmlformats.org/officeDocument/2006/relationships/hyperlink" Target="https://www.indeed.com/viewjob?jk=b87c9aeb0649a285" TargetMode="External"/><Relationship Id="rId298" Type="http://schemas.openxmlformats.org/officeDocument/2006/relationships/hyperlink" Target="https://www.indeed.com/viewjob?jk=533bfe32fb8a0c78" TargetMode="External"/><Relationship Id="rId198" Type="http://schemas.openxmlformats.org/officeDocument/2006/relationships/hyperlink" Target="https://www.indeed.com/viewjob?jk=1d8f225e9396c376" TargetMode="External"/><Relationship Id="rId197" Type="http://schemas.openxmlformats.org/officeDocument/2006/relationships/hyperlink" Target="https://www.indeed.com/viewjob?jk=7126a13bfd6b6257" TargetMode="External"/><Relationship Id="rId196" Type="http://schemas.openxmlformats.org/officeDocument/2006/relationships/hyperlink" Target="https://www.indeed.com/viewjob?jk=2bd7191c49699cf8" TargetMode="External"/><Relationship Id="rId195" Type="http://schemas.openxmlformats.org/officeDocument/2006/relationships/hyperlink" Target="https://www.indeed.com/viewjob?jk=16366ab56f0feacc" TargetMode="External"/><Relationship Id="rId199" Type="http://schemas.openxmlformats.org/officeDocument/2006/relationships/hyperlink" Target="https://www.indeed.com/viewjob?jk=30cb9d6ce4d36fcd" TargetMode="External"/><Relationship Id="rId150" Type="http://schemas.openxmlformats.org/officeDocument/2006/relationships/hyperlink" Target="https://www.indeed.com/viewjob?jk=f0fbd89d449ea28c" TargetMode="External"/><Relationship Id="rId271" Type="http://schemas.openxmlformats.org/officeDocument/2006/relationships/hyperlink" Target="https://www.indeed.com/viewjob?jk=cecd56b8c9c687e5" TargetMode="External"/><Relationship Id="rId270" Type="http://schemas.openxmlformats.org/officeDocument/2006/relationships/hyperlink" Target="https://www.indeed.com/viewjob?jk=82d0d18d311f3c1c" TargetMode="External"/><Relationship Id="rId1" Type="http://schemas.openxmlformats.org/officeDocument/2006/relationships/hyperlink" Target="https://www.indeed.com/viewjob?jk=584db1dfba87b521" TargetMode="External"/><Relationship Id="rId2" Type="http://schemas.openxmlformats.org/officeDocument/2006/relationships/hyperlink" Target="https://www.indeed.com/viewjob?jk=5e70948b47909a1a" TargetMode="External"/><Relationship Id="rId3" Type="http://schemas.openxmlformats.org/officeDocument/2006/relationships/hyperlink" Target="https://www.indeed.com/viewjob?jk=e4c77cc6ca1a38e0" TargetMode="External"/><Relationship Id="rId149" Type="http://schemas.openxmlformats.org/officeDocument/2006/relationships/hyperlink" Target="https://www.indeed.com/viewjob?jk=27b6cf0b8949115b" TargetMode="External"/><Relationship Id="rId4" Type="http://schemas.openxmlformats.org/officeDocument/2006/relationships/hyperlink" Target="https://www.indeed.com/viewjob?jk=6c4a10bcb2ce01f4" TargetMode="External"/><Relationship Id="rId148" Type="http://schemas.openxmlformats.org/officeDocument/2006/relationships/hyperlink" Target="https://www.indeed.com/viewjob?jk=4557702b867e6b2b" TargetMode="External"/><Relationship Id="rId269" Type="http://schemas.openxmlformats.org/officeDocument/2006/relationships/hyperlink" Target="https://www.indeed.com/viewjob?jk=1736ab6632c253c6" TargetMode="External"/><Relationship Id="rId9" Type="http://schemas.openxmlformats.org/officeDocument/2006/relationships/hyperlink" Target="https://www.indeed.com/viewjob?jk=7647e2c9c5699d3a" TargetMode="External"/><Relationship Id="rId143" Type="http://schemas.openxmlformats.org/officeDocument/2006/relationships/hyperlink" Target="https://www.indeed.com/viewjob?jk=6595c8eaa75f9585" TargetMode="External"/><Relationship Id="rId264" Type="http://schemas.openxmlformats.org/officeDocument/2006/relationships/hyperlink" Target="https://www.indeed.com/viewjob?jk=ad46214043ba3a1d" TargetMode="External"/><Relationship Id="rId142" Type="http://schemas.openxmlformats.org/officeDocument/2006/relationships/hyperlink" Target="https://www.indeed.com/viewjob?jk=8f4022e99c60cedb" TargetMode="External"/><Relationship Id="rId263" Type="http://schemas.openxmlformats.org/officeDocument/2006/relationships/hyperlink" Target="https://www.indeed.com/viewjob?jk=7fe2cb6118b3f075" TargetMode="External"/><Relationship Id="rId141" Type="http://schemas.openxmlformats.org/officeDocument/2006/relationships/hyperlink" Target="https://www.indeed.com/viewjob?jk=ed364517694fbc53" TargetMode="External"/><Relationship Id="rId262" Type="http://schemas.openxmlformats.org/officeDocument/2006/relationships/hyperlink" Target="https://www.indeed.com/viewjob?jk=83e323a2970216aa" TargetMode="External"/><Relationship Id="rId140" Type="http://schemas.openxmlformats.org/officeDocument/2006/relationships/hyperlink" Target="https://www.indeed.com/viewjob?jk=96be31630449ff75" TargetMode="External"/><Relationship Id="rId261" Type="http://schemas.openxmlformats.org/officeDocument/2006/relationships/hyperlink" Target="https://www.indeed.com/viewjob?jk=4e5c820489492828" TargetMode="External"/><Relationship Id="rId5" Type="http://schemas.openxmlformats.org/officeDocument/2006/relationships/hyperlink" Target="https://www.indeed.com/viewjob?jk=2a9bd9784af2cfe9" TargetMode="External"/><Relationship Id="rId147" Type="http://schemas.openxmlformats.org/officeDocument/2006/relationships/hyperlink" Target="https://www.indeed.com/viewjob?jk=84eb62e1d9e47fd1" TargetMode="External"/><Relationship Id="rId268" Type="http://schemas.openxmlformats.org/officeDocument/2006/relationships/hyperlink" Target="https://www.indeed.com/viewjob?jk=ccbace39239307a0" TargetMode="External"/><Relationship Id="rId6" Type="http://schemas.openxmlformats.org/officeDocument/2006/relationships/hyperlink" Target="https://www.indeed.com/viewjob?jk=b306c353c3674652" TargetMode="External"/><Relationship Id="rId146" Type="http://schemas.openxmlformats.org/officeDocument/2006/relationships/hyperlink" Target="https://www.indeed.com/viewjob?jk=0d6a972a3da64813" TargetMode="External"/><Relationship Id="rId267" Type="http://schemas.openxmlformats.org/officeDocument/2006/relationships/hyperlink" Target="https://www.indeed.com/viewjob?jk=472cd1b749154aa1" TargetMode="External"/><Relationship Id="rId7" Type="http://schemas.openxmlformats.org/officeDocument/2006/relationships/hyperlink" Target="https://www.indeed.com/viewjob?jk=5411ed7c17910ef2" TargetMode="External"/><Relationship Id="rId145" Type="http://schemas.openxmlformats.org/officeDocument/2006/relationships/hyperlink" Target="https://www.indeed.com/viewjob?jk=b911d2b461303220" TargetMode="External"/><Relationship Id="rId266" Type="http://schemas.openxmlformats.org/officeDocument/2006/relationships/hyperlink" Target="https://www.indeed.com/viewjob?jk=1c900dd83896a4fe" TargetMode="External"/><Relationship Id="rId8" Type="http://schemas.openxmlformats.org/officeDocument/2006/relationships/hyperlink" Target="https://www.indeed.com/viewjob?jk=4087be18dd678a83" TargetMode="External"/><Relationship Id="rId144" Type="http://schemas.openxmlformats.org/officeDocument/2006/relationships/hyperlink" Target="https://www.indeed.com/viewjob?jk=89c9194602f4cddf" TargetMode="External"/><Relationship Id="rId265" Type="http://schemas.openxmlformats.org/officeDocument/2006/relationships/hyperlink" Target="https://www.indeed.com/viewjob?jk=9221052971d0eaab" TargetMode="External"/><Relationship Id="rId260" Type="http://schemas.openxmlformats.org/officeDocument/2006/relationships/hyperlink" Target="https://www.indeed.com/viewjob?jk=552cfc5ce04af2a4" TargetMode="External"/><Relationship Id="rId380" Type="http://schemas.openxmlformats.org/officeDocument/2006/relationships/drawing" Target="../drawings/drawing5.xml"/><Relationship Id="rId139" Type="http://schemas.openxmlformats.org/officeDocument/2006/relationships/hyperlink" Target="https://www.indeed.com/viewjob?jk=7a78505bdb39538e" TargetMode="External"/><Relationship Id="rId138" Type="http://schemas.openxmlformats.org/officeDocument/2006/relationships/hyperlink" Target="https://www.indeed.com/viewjob?jk=2e605e7cd73d8b80" TargetMode="External"/><Relationship Id="rId259" Type="http://schemas.openxmlformats.org/officeDocument/2006/relationships/hyperlink" Target="https://www.indeed.com/viewjob?jk=31198ee6726d6790" TargetMode="External"/><Relationship Id="rId137" Type="http://schemas.openxmlformats.org/officeDocument/2006/relationships/hyperlink" Target="https://www.indeed.com/viewjob?jk=10f402e14ad4e6e7" TargetMode="External"/><Relationship Id="rId258" Type="http://schemas.openxmlformats.org/officeDocument/2006/relationships/hyperlink" Target="https://www.indeed.com/viewjob?jk=8f92157f5d01e0f2" TargetMode="External"/><Relationship Id="rId379" Type="http://schemas.openxmlformats.org/officeDocument/2006/relationships/hyperlink" Target="https://www.indeed.com/viewjob?jk=c87f2655b7157b8c" TargetMode="External"/><Relationship Id="rId132" Type="http://schemas.openxmlformats.org/officeDocument/2006/relationships/hyperlink" Target="https://www.indeed.com/viewjob?jk=907e9d4f6ac79966" TargetMode="External"/><Relationship Id="rId253" Type="http://schemas.openxmlformats.org/officeDocument/2006/relationships/hyperlink" Target="https://www.indeed.com/viewjob?jk=e86cd00569b60d94" TargetMode="External"/><Relationship Id="rId374" Type="http://schemas.openxmlformats.org/officeDocument/2006/relationships/hyperlink" Target="https://www.indeed.com/viewjob?jk=21e5709be8eb48a6" TargetMode="External"/><Relationship Id="rId131" Type="http://schemas.openxmlformats.org/officeDocument/2006/relationships/hyperlink" Target="https://www.indeed.com/viewjob?jk=b35eafb37956c9ba" TargetMode="External"/><Relationship Id="rId252" Type="http://schemas.openxmlformats.org/officeDocument/2006/relationships/hyperlink" Target="https://www.indeed.com/viewjob?jk=73131ee2a4f49e57" TargetMode="External"/><Relationship Id="rId373" Type="http://schemas.openxmlformats.org/officeDocument/2006/relationships/hyperlink" Target="https://www.indeed.com/viewjob?jk=c29307ecf075130c" TargetMode="External"/><Relationship Id="rId130" Type="http://schemas.openxmlformats.org/officeDocument/2006/relationships/hyperlink" Target="https://www.indeed.com/viewjob?jk=87b8abd0f60147c6" TargetMode="External"/><Relationship Id="rId251" Type="http://schemas.openxmlformats.org/officeDocument/2006/relationships/hyperlink" Target="https://www.indeed.com/viewjob?jk=c1bfb5033f009667" TargetMode="External"/><Relationship Id="rId372" Type="http://schemas.openxmlformats.org/officeDocument/2006/relationships/hyperlink" Target="https://www.indeed.com/viewjob?jk=cc5403bb57ae3a92" TargetMode="External"/><Relationship Id="rId250" Type="http://schemas.openxmlformats.org/officeDocument/2006/relationships/hyperlink" Target="https://www.indeed.com/viewjob?jk=e8af629237cf6e65" TargetMode="External"/><Relationship Id="rId371" Type="http://schemas.openxmlformats.org/officeDocument/2006/relationships/hyperlink" Target="https://www.indeed.com/viewjob?jk=5673fa853c5b2f56" TargetMode="External"/><Relationship Id="rId136" Type="http://schemas.openxmlformats.org/officeDocument/2006/relationships/hyperlink" Target="https://www.indeed.com/viewjob?jk=a66c0e64684f6c1d" TargetMode="External"/><Relationship Id="rId257" Type="http://schemas.openxmlformats.org/officeDocument/2006/relationships/hyperlink" Target="https://www.indeed.com/viewjob?jk=0460c26cb133457e" TargetMode="External"/><Relationship Id="rId378" Type="http://schemas.openxmlformats.org/officeDocument/2006/relationships/hyperlink" Target="https://www.indeed.com/viewjob?jk=ae38db7f97e7f296" TargetMode="External"/><Relationship Id="rId135" Type="http://schemas.openxmlformats.org/officeDocument/2006/relationships/hyperlink" Target="https://www.indeed.com/viewjob?jk=be52ae150cd0b016" TargetMode="External"/><Relationship Id="rId256" Type="http://schemas.openxmlformats.org/officeDocument/2006/relationships/hyperlink" Target="https://www.indeed.com/viewjob?jk=f58f115231780b49" TargetMode="External"/><Relationship Id="rId377" Type="http://schemas.openxmlformats.org/officeDocument/2006/relationships/hyperlink" Target="https://www.indeed.com/viewjob?jk=cea53733463978a9" TargetMode="External"/><Relationship Id="rId134" Type="http://schemas.openxmlformats.org/officeDocument/2006/relationships/hyperlink" Target="https://www.indeed.com/viewjob?jk=d484f9a31ed0461b" TargetMode="External"/><Relationship Id="rId255" Type="http://schemas.openxmlformats.org/officeDocument/2006/relationships/hyperlink" Target="https://www.indeed.com/viewjob?jk=645eb173031ecb78" TargetMode="External"/><Relationship Id="rId376" Type="http://schemas.openxmlformats.org/officeDocument/2006/relationships/hyperlink" Target="https://www.indeed.com/viewjob?jk=4f3c7e8c46a76cf3" TargetMode="External"/><Relationship Id="rId133" Type="http://schemas.openxmlformats.org/officeDocument/2006/relationships/hyperlink" Target="https://www.indeed.com/viewjob?jk=b81e38fa51a37035" TargetMode="External"/><Relationship Id="rId254" Type="http://schemas.openxmlformats.org/officeDocument/2006/relationships/hyperlink" Target="https://www.indeed.com/viewjob?jk=daeb86e81bae2cf7" TargetMode="External"/><Relationship Id="rId375" Type="http://schemas.openxmlformats.org/officeDocument/2006/relationships/hyperlink" Target="https://www.indeed.com/viewjob?jk=e513cb208ef66b0e" TargetMode="External"/><Relationship Id="rId172" Type="http://schemas.openxmlformats.org/officeDocument/2006/relationships/hyperlink" Target="https://www.indeed.com/viewjob?jk=ef0d25c3b35b651e" TargetMode="External"/><Relationship Id="rId293" Type="http://schemas.openxmlformats.org/officeDocument/2006/relationships/hyperlink" Target="https://www.indeed.com/viewjob?jk=05361466a0a3568f" TargetMode="External"/><Relationship Id="rId171" Type="http://schemas.openxmlformats.org/officeDocument/2006/relationships/hyperlink" Target="https://www.indeed.com/viewjob?jk=c7d1700e689bd8d2" TargetMode="External"/><Relationship Id="rId292" Type="http://schemas.openxmlformats.org/officeDocument/2006/relationships/hyperlink" Target="https://www.indeed.com/viewjob?jk=6840abb18178dc75" TargetMode="External"/><Relationship Id="rId170" Type="http://schemas.openxmlformats.org/officeDocument/2006/relationships/hyperlink" Target="https://www.indeed.com/viewjob?jk=0ff03321c86d7820" TargetMode="External"/><Relationship Id="rId291" Type="http://schemas.openxmlformats.org/officeDocument/2006/relationships/hyperlink" Target="https://www.indeed.com/viewjob?jk=2ace0b5dda2a5f62" TargetMode="External"/><Relationship Id="rId290" Type="http://schemas.openxmlformats.org/officeDocument/2006/relationships/hyperlink" Target="https://www.indeed.com/viewjob?jk=27d59bc1564fe921" TargetMode="External"/><Relationship Id="rId165" Type="http://schemas.openxmlformats.org/officeDocument/2006/relationships/hyperlink" Target="https://www.indeed.com/viewjob?jk=08fa31a3e9c30a38" TargetMode="External"/><Relationship Id="rId286" Type="http://schemas.openxmlformats.org/officeDocument/2006/relationships/hyperlink" Target="https://www.indeed.com/viewjob?jk=6ab71ad21e60c6e5" TargetMode="External"/><Relationship Id="rId164" Type="http://schemas.openxmlformats.org/officeDocument/2006/relationships/hyperlink" Target="https://www.indeed.com/viewjob?jk=e42d02490c4fad16" TargetMode="External"/><Relationship Id="rId285" Type="http://schemas.openxmlformats.org/officeDocument/2006/relationships/hyperlink" Target="https://www.indeed.com/viewjob?jk=e256fda625dfd7a4" TargetMode="External"/><Relationship Id="rId163" Type="http://schemas.openxmlformats.org/officeDocument/2006/relationships/hyperlink" Target="https://www.indeed.com/viewjob?jk=d10e2f2d0136921c" TargetMode="External"/><Relationship Id="rId284" Type="http://schemas.openxmlformats.org/officeDocument/2006/relationships/hyperlink" Target="https://www.indeed.com/viewjob?jk=faf8c42d4c887712" TargetMode="External"/><Relationship Id="rId162" Type="http://schemas.openxmlformats.org/officeDocument/2006/relationships/hyperlink" Target="https://www.indeed.com/viewjob?jk=7b8875373dc5f29f" TargetMode="External"/><Relationship Id="rId283" Type="http://schemas.openxmlformats.org/officeDocument/2006/relationships/hyperlink" Target="https://www.indeed.com/viewjob?jk=c078ef3aa3ad7d31" TargetMode="External"/><Relationship Id="rId169" Type="http://schemas.openxmlformats.org/officeDocument/2006/relationships/hyperlink" Target="https://www.indeed.com/viewjob?jk=db87518069b7900c" TargetMode="External"/><Relationship Id="rId168" Type="http://schemas.openxmlformats.org/officeDocument/2006/relationships/hyperlink" Target="https://www.indeed.com/viewjob?jk=7ed26cbd97ebfbe9" TargetMode="External"/><Relationship Id="rId289" Type="http://schemas.openxmlformats.org/officeDocument/2006/relationships/hyperlink" Target="https://www.indeed.com/viewjob?jk=d64b51448b445e0c" TargetMode="External"/><Relationship Id="rId167" Type="http://schemas.openxmlformats.org/officeDocument/2006/relationships/hyperlink" Target="https://www.indeed.com/viewjob?jk=bbd49bb3569d6209" TargetMode="External"/><Relationship Id="rId288" Type="http://schemas.openxmlformats.org/officeDocument/2006/relationships/hyperlink" Target="https://www.indeed.com/viewjob?jk=7e2d1f62f06100a1" TargetMode="External"/><Relationship Id="rId166" Type="http://schemas.openxmlformats.org/officeDocument/2006/relationships/hyperlink" Target="https://www.indeed.com/viewjob?jk=73d329c2a122f5dc" TargetMode="External"/><Relationship Id="rId287" Type="http://schemas.openxmlformats.org/officeDocument/2006/relationships/hyperlink" Target="https://www.indeed.com/viewjob?jk=d2a086a60edd9b2c" TargetMode="External"/><Relationship Id="rId161" Type="http://schemas.openxmlformats.org/officeDocument/2006/relationships/hyperlink" Target="https://www.indeed.com/viewjob?jk=34569f2a804e4afa" TargetMode="External"/><Relationship Id="rId282" Type="http://schemas.openxmlformats.org/officeDocument/2006/relationships/hyperlink" Target="https://www.indeed.com/viewjob?jk=ec02c5fc5a8669e3" TargetMode="External"/><Relationship Id="rId160" Type="http://schemas.openxmlformats.org/officeDocument/2006/relationships/hyperlink" Target="https://www.indeed.com/viewjob?jk=c5b6ac024f6274bc" TargetMode="External"/><Relationship Id="rId281" Type="http://schemas.openxmlformats.org/officeDocument/2006/relationships/hyperlink" Target="https://www.indeed.com/viewjob?jk=a13192318f08ff74" TargetMode="External"/><Relationship Id="rId280" Type="http://schemas.openxmlformats.org/officeDocument/2006/relationships/hyperlink" Target="https://www.indeed.com/viewjob?jk=feee88c9d294ed51" TargetMode="External"/><Relationship Id="rId159" Type="http://schemas.openxmlformats.org/officeDocument/2006/relationships/hyperlink" Target="https://www.indeed.com/viewjob?jk=0d28388a3c6b27cb" TargetMode="External"/><Relationship Id="rId154" Type="http://schemas.openxmlformats.org/officeDocument/2006/relationships/hyperlink" Target="https://www.indeed.com/viewjob?jk=649fb11e2919965f" TargetMode="External"/><Relationship Id="rId275" Type="http://schemas.openxmlformats.org/officeDocument/2006/relationships/hyperlink" Target="https://www.indeed.com/viewjob?jk=ad229959e96551bf" TargetMode="External"/><Relationship Id="rId153" Type="http://schemas.openxmlformats.org/officeDocument/2006/relationships/hyperlink" Target="https://www.indeed.com/viewjob?jk=6184792305d9da5f" TargetMode="External"/><Relationship Id="rId274" Type="http://schemas.openxmlformats.org/officeDocument/2006/relationships/hyperlink" Target="https://www.indeed.com/viewjob?jk=c3393f72ede34e92" TargetMode="External"/><Relationship Id="rId152" Type="http://schemas.openxmlformats.org/officeDocument/2006/relationships/hyperlink" Target="https://www.indeed.com/viewjob?jk=23de548e94b4e7ad" TargetMode="External"/><Relationship Id="rId273" Type="http://schemas.openxmlformats.org/officeDocument/2006/relationships/hyperlink" Target="https://www.indeed.com/viewjob?jk=acca821ffe82b575" TargetMode="External"/><Relationship Id="rId151" Type="http://schemas.openxmlformats.org/officeDocument/2006/relationships/hyperlink" Target="https://www.indeed.com/viewjob?jk=4d6402ad142e1a0c" TargetMode="External"/><Relationship Id="rId272" Type="http://schemas.openxmlformats.org/officeDocument/2006/relationships/hyperlink" Target="https://www.indeed.com/viewjob?jk=44b71ce3d54483f1" TargetMode="External"/><Relationship Id="rId158" Type="http://schemas.openxmlformats.org/officeDocument/2006/relationships/hyperlink" Target="https://www.indeed.com/viewjob?jk=4dd6e448acc59df5" TargetMode="External"/><Relationship Id="rId279" Type="http://schemas.openxmlformats.org/officeDocument/2006/relationships/hyperlink" Target="https://www.indeed.com/viewjob?jk=5a0695f9fde7c53e" TargetMode="External"/><Relationship Id="rId157" Type="http://schemas.openxmlformats.org/officeDocument/2006/relationships/hyperlink" Target="https://www.indeed.com/viewjob?jk=61e6538382232974" TargetMode="External"/><Relationship Id="rId278" Type="http://schemas.openxmlformats.org/officeDocument/2006/relationships/hyperlink" Target="https://www.indeed.com/viewjob?jk=5c831a82f751625f" TargetMode="External"/><Relationship Id="rId156" Type="http://schemas.openxmlformats.org/officeDocument/2006/relationships/hyperlink" Target="https://www.indeed.com/viewjob?jk=0e09e2fc7515fd5a" TargetMode="External"/><Relationship Id="rId277" Type="http://schemas.openxmlformats.org/officeDocument/2006/relationships/hyperlink" Target="https://www.indeed.com/viewjob?jk=cf549a63cee2b0c3" TargetMode="External"/><Relationship Id="rId155" Type="http://schemas.openxmlformats.org/officeDocument/2006/relationships/hyperlink" Target="https://www.indeed.com/viewjob?jk=d1e014009c72b3bd" TargetMode="External"/><Relationship Id="rId276" Type="http://schemas.openxmlformats.org/officeDocument/2006/relationships/hyperlink" Target="https://www.indeed.com/viewjob?jk=ad1cc73488cef747" TargetMode="External"/><Relationship Id="rId40" Type="http://schemas.openxmlformats.org/officeDocument/2006/relationships/hyperlink" Target="https://www.indeed.com/viewjob?jk=e56aa699b516da59" TargetMode="External"/><Relationship Id="rId42" Type="http://schemas.openxmlformats.org/officeDocument/2006/relationships/hyperlink" Target="https://www.indeed.com/viewjob?jk=bdbfb255dc468447" TargetMode="External"/><Relationship Id="rId41" Type="http://schemas.openxmlformats.org/officeDocument/2006/relationships/hyperlink" Target="https://www.indeed.com/viewjob?jk=866c721037afd148" TargetMode="External"/><Relationship Id="rId44" Type="http://schemas.openxmlformats.org/officeDocument/2006/relationships/hyperlink" Target="https://www.indeed.com/viewjob?jk=a74197d7a9830901" TargetMode="External"/><Relationship Id="rId43" Type="http://schemas.openxmlformats.org/officeDocument/2006/relationships/hyperlink" Target="https://www.indeed.com/viewjob?jk=36083735b21c660e" TargetMode="External"/><Relationship Id="rId46" Type="http://schemas.openxmlformats.org/officeDocument/2006/relationships/hyperlink" Target="https://www.indeed.com/viewjob?jk=d5c0f88e84e429c0" TargetMode="External"/><Relationship Id="rId45" Type="http://schemas.openxmlformats.org/officeDocument/2006/relationships/hyperlink" Target="https://www.indeed.com/viewjob?jk=198bc7fa7f038800" TargetMode="External"/><Relationship Id="rId48" Type="http://schemas.openxmlformats.org/officeDocument/2006/relationships/hyperlink" Target="https://www.indeed.com/viewjob?jk=f2213baebc58d7a6" TargetMode="External"/><Relationship Id="rId47" Type="http://schemas.openxmlformats.org/officeDocument/2006/relationships/hyperlink" Target="https://www.indeed.com/viewjob?jk=b03f7982ef7c6dbe" TargetMode="External"/><Relationship Id="rId49" Type="http://schemas.openxmlformats.org/officeDocument/2006/relationships/hyperlink" Target="https://www.indeed.com/viewjob?jk=ce08f061d195a84f" TargetMode="External"/><Relationship Id="rId31" Type="http://schemas.openxmlformats.org/officeDocument/2006/relationships/hyperlink" Target="https://www.indeed.com/viewjob?jk=91a41a383954eb12" TargetMode="External"/><Relationship Id="rId30" Type="http://schemas.openxmlformats.org/officeDocument/2006/relationships/hyperlink" Target="https://www.indeed.com/viewjob?jk=09d51395e36c20aa" TargetMode="External"/><Relationship Id="rId33" Type="http://schemas.openxmlformats.org/officeDocument/2006/relationships/hyperlink" Target="https://www.indeed.com/viewjob?jk=ef8a2e0cdb8441bc" TargetMode="External"/><Relationship Id="rId32" Type="http://schemas.openxmlformats.org/officeDocument/2006/relationships/hyperlink" Target="https://www.indeed.com/viewjob?jk=203f215d22d897ac" TargetMode="External"/><Relationship Id="rId35" Type="http://schemas.openxmlformats.org/officeDocument/2006/relationships/hyperlink" Target="https://www.indeed.com/viewjob?jk=5e627c6de65bd167" TargetMode="External"/><Relationship Id="rId34" Type="http://schemas.openxmlformats.org/officeDocument/2006/relationships/hyperlink" Target="https://www.indeed.com/viewjob?jk=c3a4c189e6b3c018" TargetMode="External"/><Relationship Id="rId37" Type="http://schemas.openxmlformats.org/officeDocument/2006/relationships/hyperlink" Target="https://www.indeed.com/viewjob?jk=5b9fac5376a5e86c" TargetMode="External"/><Relationship Id="rId36" Type="http://schemas.openxmlformats.org/officeDocument/2006/relationships/hyperlink" Target="https://www.indeed.com/viewjob?jk=623715627ebae248" TargetMode="External"/><Relationship Id="rId39" Type="http://schemas.openxmlformats.org/officeDocument/2006/relationships/hyperlink" Target="https://www.indeed.com/viewjob?jk=e70f188bb368ce76" TargetMode="External"/><Relationship Id="rId38" Type="http://schemas.openxmlformats.org/officeDocument/2006/relationships/hyperlink" Target="https://www.indeed.com/viewjob?jk=d62285403015849a" TargetMode="External"/><Relationship Id="rId20" Type="http://schemas.openxmlformats.org/officeDocument/2006/relationships/hyperlink" Target="https://www.indeed.com/viewjob?jk=fb822f55ca04aafb" TargetMode="External"/><Relationship Id="rId22" Type="http://schemas.openxmlformats.org/officeDocument/2006/relationships/hyperlink" Target="https://www.indeed.com/viewjob?jk=93484f5d72a4f2ad" TargetMode="External"/><Relationship Id="rId21" Type="http://schemas.openxmlformats.org/officeDocument/2006/relationships/hyperlink" Target="https://www.indeed.com/viewjob?jk=5a96467225819199" TargetMode="External"/><Relationship Id="rId24" Type="http://schemas.openxmlformats.org/officeDocument/2006/relationships/hyperlink" Target="https://www.indeed.com/viewjob?jk=88e873c38b280b9f" TargetMode="External"/><Relationship Id="rId23" Type="http://schemas.openxmlformats.org/officeDocument/2006/relationships/hyperlink" Target="https://www.indeed.com/viewjob?jk=e7919a9f085df5d7" TargetMode="External"/><Relationship Id="rId26" Type="http://schemas.openxmlformats.org/officeDocument/2006/relationships/hyperlink" Target="https://www.indeed.com/viewjob?jk=b504af4666aed7b3" TargetMode="External"/><Relationship Id="rId25" Type="http://schemas.openxmlformats.org/officeDocument/2006/relationships/hyperlink" Target="https://www.indeed.com/viewjob?jk=ce877a4411154365" TargetMode="External"/><Relationship Id="rId28" Type="http://schemas.openxmlformats.org/officeDocument/2006/relationships/hyperlink" Target="https://www.indeed.com/viewjob?jk=26ccf15e0bd8135a" TargetMode="External"/><Relationship Id="rId27" Type="http://schemas.openxmlformats.org/officeDocument/2006/relationships/hyperlink" Target="https://www.indeed.com/viewjob?jk=c0c2e5a8f412a1ff" TargetMode="External"/><Relationship Id="rId29" Type="http://schemas.openxmlformats.org/officeDocument/2006/relationships/hyperlink" Target="https://www.indeed.com/viewjob?jk=698b8edafeb162f4" TargetMode="External"/><Relationship Id="rId11" Type="http://schemas.openxmlformats.org/officeDocument/2006/relationships/hyperlink" Target="https://www.indeed.com/viewjob?jk=c37ff9a86708a926" TargetMode="External"/><Relationship Id="rId10" Type="http://schemas.openxmlformats.org/officeDocument/2006/relationships/hyperlink" Target="https://www.indeed.com/viewjob?jk=cd1745d435f0deed" TargetMode="External"/><Relationship Id="rId13" Type="http://schemas.openxmlformats.org/officeDocument/2006/relationships/hyperlink" Target="https://www.indeed.com/viewjob?jk=6338496cca21f93e" TargetMode="External"/><Relationship Id="rId12" Type="http://schemas.openxmlformats.org/officeDocument/2006/relationships/hyperlink" Target="https://www.indeed.com/viewjob?jk=68b7e99245590f84" TargetMode="External"/><Relationship Id="rId15" Type="http://schemas.openxmlformats.org/officeDocument/2006/relationships/hyperlink" Target="https://www.indeed.com/viewjob?jk=4a5560e04cb4f3aa" TargetMode="External"/><Relationship Id="rId14" Type="http://schemas.openxmlformats.org/officeDocument/2006/relationships/hyperlink" Target="https://www.indeed.com/viewjob?jk=7235c56f96af7bd0" TargetMode="External"/><Relationship Id="rId17" Type="http://schemas.openxmlformats.org/officeDocument/2006/relationships/hyperlink" Target="https://www.indeed.com/viewjob?jk=a9b3ac63896abc7f" TargetMode="External"/><Relationship Id="rId16" Type="http://schemas.openxmlformats.org/officeDocument/2006/relationships/hyperlink" Target="https://www.indeed.com/viewjob?jk=4bdb006c1aecb650" TargetMode="External"/><Relationship Id="rId19" Type="http://schemas.openxmlformats.org/officeDocument/2006/relationships/hyperlink" Target="https://www.indeed.com/viewjob?jk=0a32c0adca963e92" TargetMode="External"/><Relationship Id="rId18" Type="http://schemas.openxmlformats.org/officeDocument/2006/relationships/hyperlink" Target="https://www.indeed.com/viewjob?jk=bf2198aa90cb2760" TargetMode="External"/><Relationship Id="rId84" Type="http://schemas.openxmlformats.org/officeDocument/2006/relationships/hyperlink" Target="https://www.indeed.com/viewjob?jk=81e2615b7e79ea62" TargetMode="External"/><Relationship Id="rId83" Type="http://schemas.openxmlformats.org/officeDocument/2006/relationships/hyperlink" Target="https://www.indeed.com/viewjob?jk=833f1d8e50bc8f1b" TargetMode="External"/><Relationship Id="rId86" Type="http://schemas.openxmlformats.org/officeDocument/2006/relationships/hyperlink" Target="https://www.indeed.com/viewjob?jk=8fd4a12f808147e7" TargetMode="External"/><Relationship Id="rId85" Type="http://schemas.openxmlformats.org/officeDocument/2006/relationships/hyperlink" Target="https://www.indeed.com/viewjob?jk=d24b055224c4a5af" TargetMode="External"/><Relationship Id="rId88" Type="http://schemas.openxmlformats.org/officeDocument/2006/relationships/hyperlink" Target="https://www.indeed.com/viewjob?jk=c43dc94faf63d398" TargetMode="External"/><Relationship Id="rId87" Type="http://schemas.openxmlformats.org/officeDocument/2006/relationships/hyperlink" Target="https://www.indeed.com/viewjob?jk=040d8f93431cf90e" TargetMode="External"/><Relationship Id="rId89" Type="http://schemas.openxmlformats.org/officeDocument/2006/relationships/hyperlink" Target="https://www.indeed.com/viewjob?jk=73d329c2a122f5dc" TargetMode="External"/><Relationship Id="rId80" Type="http://schemas.openxmlformats.org/officeDocument/2006/relationships/hyperlink" Target="https://www.indeed.com/viewjob?jk=b86d1c67d35a81f1" TargetMode="External"/><Relationship Id="rId82" Type="http://schemas.openxmlformats.org/officeDocument/2006/relationships/hyperlink" Target="https://www.indeed.com/viewjob?jk=82d0b7ffb12b31ef" TargetMode="External"/><Relationship Id="rId81" Type="http://schemas.openxmlformats.org/officeDocument/2006/relationships/hyperlink" Target="https://www.indeed.com/viewjob?jk=f644f2bb9cc7b7b6" TargetMode="External"/><Relationship Id="rId73" Type="http://schemas.openxmlformats.org/officeDocument/2006/relationships/hyperlink" Target="https://www.indeed.com/viewjob?jk=31da0699e55aa9e1" TargetMode="External"/><Relationship Id="rId72" Type="http://schemas.openxmlformats.org/officeDocument/2006/relationships/hyperlink" Target="https://www.indeed.com/viewjob?jk=8fa8b214e4568165" TargetMode="External"/><Relationship Id="rId75" Type="http://schemas.openxmlformats.org/officeDocument/2006/relationships/hyperlink" Target="https://www.indeed.com/viewjob?jk=5b74c46230843745" TargetMode="External"/><Relationship Id="rId74" Type="http://schemas.openxmlformats.org/officeDocument/2006/relationships/hyperlink" Target="https://www.indeed.com/viewjob?jk=962bfe55fd2a638f" TargetMode="External"/><Relationship Id="rId77" Type="http://schemas.openxmlformats.org/officeDocument/2006/relationships/hyperlink" Target="https://www.indeed.com/viewjob?jk=389e0291cf013a05" TargetMode="External"/><Relationship Id="rId76" Type="http://schemas.openxmlformats.org/officeDocument/2006/relationships/hyperlink" Target="https://www.indeed.com/viewjob?jk=2d5d0f9c7c50ca75" TargetMode="External"/><Relationship Id="rId79" Type="http://schemas.openxmlformats.org/officeDocument/2006/relationships/hyperlink" Target="https://www.indeed.com/viewjob?jk=e026ba0e6e557e9c" TargetMode="External"/><Relationship Id="rId78" Type="http://schemas.openxmlformats.org/officeDocument/2006/relationships/hyperlink" Target="https://www.indeed.com/viewjob?jk=f4ffa82c66cce14d" TargetMode="External"/><Relationship Id="rId71" Type="http://schemas.openxmlformats.org/officeDocument/2006/relationships/hyperlink" Target="https://www.indeed.com/viewjob?jk=2a9bd9784af2cfe9" TargetMode="External"/><Relationship Id="rId70" Type="http://schemas.openxmlformats.org/officeDocument/2006/relationships/hyperlink" Target="https://www.indeed.com/viewjob?jk=fb822f55ca04aafb" TargetMode="External"/><Relationship Id="rId62" Type="http://schemas.openxmlformats.org/officeDocument/2006/relationships/hyperlink" Target="https://www.indeed.com/viewjob?jk=389e0291cf013a05" TargetMode="External"/><Relationship Id="rId61" Type="http://schemas.openxmlformats.org/officeDocument/2006/relationships/hyperlink" Target="https://www.indeed.com/viewjob?jk=2d5d0f9c7c50ca75" TargetMode="External"/><Relationship Id="rId64" Type="http://schemas.openxmlformats.org/officeDocument/2006/relationships/hyperlink" Target="https://www.indeed.com/viewjob?jk=f4ffa82c66cce14d" TargetMode="External"/><Relationship Id="rId63" Type="http://schemas.openxmlformats.org/officeDocument/2006/relationships/hyperlink" Target="https://www.indeed.com/viewjob?jk=8fa8b214e4568165" TargetMode="External"/><Relationship Id="rId66" Type="http://schemas.openxmlformats.org/officeDocument/2006/relationships/hyperlink" Target="https://www.indeed.com/viewjob?jk=63f36ed716e33e98" TargetMode="External"/><Relationship Id="rId65" Type="http://schemas.openxmlformats.org/officeDocument/2006/relationships/hyperlink" Target="https://www.indeed.com/viewjob?jk=c85bf09e4e1b0fdb" TargetMode="External"/><Relationship Id="rId68" Type="http://schemas.openxmlformats.org/officeDocument/2006/relationships/hyperlink" Target="https://www.indeed.com/viewjob?jk=6bf232e6145b6d52" TargetMode="External"/><Relationship Id="rId67" Type="http://schemas.openxmlformats.org/officeDocument/2006/relationships/hyperlink" Target="https://www.indeed.com/viewjob?jk=2a0d3797e2c5f1ac" TargetMode="External"/><Relationship Id="rId60" Type="http://schemas.openxmlformats.org/officeDocument/2006/relationships/hyperlink" Target="https://www.indeed.com/viewjob?jk=9806af4ff9538c91" TargetMode="External"/><Relationship Id="rId69" Type="http://schemas.openxmlformats.org/officeDocument/2006/relationships/hyperlink" Target="https://www.indeed.com/viewjob?jk=c85bf09e4e1b0fdb" TargetMode="External"/><Relationship Id="rId51" Type="http://schemas.openxmlformats.org/officeDocument/2006/relationships/hyperlink" Target="https://www.indeed.com/viewjob?jk=c85bf09e4e1b0fdb" TargetMode="External"/><Relationship Id="rId50" Type="http://schemas.openxmlformats.org/officeDocument/2006/relationships/hyperlink" Target="https://www.indeed.com/viewjob?jk=72c0817a35ca8a67" TargetMode="External"/><Relationship Id="rId53" Type="http://schemas.openxmlformats.org/officeDocument/2006/relationships/hyperlink" Target="https://www.indeed.com/viewjob?jk=0de52a9ae4d7da0b" TargetMode="External"/><Relationship Id="rId52" Type="http://schemas.openxmlformats.org/officeDocument/2006/relationships/hyperlink" Target="https://www.indeed.com/viewjob?jk=ec947a305f3893a3" TargetMode="External"/><Relationship Id="rId55" Type="http://schemas.openxmlformats.org/officeDocument/2006/relationships/hyperlink" Target="https://www.indeed.com/viewjob?jk=9d8517299b042e65" TargetMode="External"/><Relationship Id="rId54" Type="http://schemas.openxmlformats.org/officeDocument/2006/relationships/hyperlink" Target="https://www.indeed.com/viewjob?jk=14d7516eda519858" TargetMode="External"/><Relationship Id="rId57" Type="http://schemas.openxmlformats.org/officeDocument/2006/relationships/hyperlink" Target="https://www.indeed.com/viewjob?jk=17086a0026a6a61a" TargetMode="External"/><Relationship Id="rId56" Type="http://schemas.openxmlformats.org/officeDocument/2006/relationships/hyperlink" Target="https://www.indeed.com/viewjob?jk=509dccf4b3762285" TargetMode="External"/><Relationship Id="rId59" Type="http://schemas.openxmlformats.org/officeDocument/2006/relationships/hyperlink" Target="https://www.indeed.com/viewjob?jk=147fa4f610ce0442" TargetMode="External"/><Relationship Id="rId58" Type="http://schemas.openxmlformats.org/officeDocument/2006/relationships/hyperlink" Target="https://www.indeed.com/viewjob?jk=d57c199c9efcae3d" TargetMode="External"/><Relationship Id="rId107" Type="http://schemas.openxmlformats.org/officeDocument/2006/relationships/hyperlink" Target="https://www.indeed.com/viewjob?jk=e68220b51f19b32e" TargetMode="External"/><Relationship Id="rId228" Type="http://schemas.openxmlformats.org/officeDocument/2006/relationships/hyperlink" Target="https://www.indeed.com/viewjob?jk=962136e40b9e5222" TargetMode="External"/><Relationship Id="rId349" Type="http://schemas.openxmlformats.org/officeDocument/2006/relationships/hyperlink" Target="https://www.indeed.com/viewjob?jk=e0c92a2239d7d67d" TargetMode="External"/><Relationship Id="rId106" Type="http://schemas.openxmlformats.org/officeDocument/2006/relationships/hyperlink" Target="https://www.indeed.com/viewjob?jk=ef0d25c3b35b651e" TargetMode="External"/><Relationship Id="rId227" Type="http://schemas.openxmlformats.org/officeDocument/2006/relationships/hyperlink" Target="https://www.indeed.com/viewjob?jk=6a233eaddc7b0909" TargetMode="External"/><Relationship Id="rId348" Type="http://schemas.openxmlformats.org/officeDocument/2006/relationships/hyperlink" Target="https://www.indeed.com/viewjob?jk=4c3a1d8099fca6a8" TargetMode="External"/><Relationship Id="rId105" Type="http://schemas.openxmlformats.org/officeDocument/2006/relationships/hyperlink" Target="https://www.indeed.com/viewjob?jk=e8259ab1a4c068cb" TargetMode="External"/><Relationship Id="rId226" Type="http://schemas.openxmlformats.org/officeDocument/2006/relationships/hyperlink" Target="https://www.indeed.com/viewjob?jk=9e040ebf2084f0bb" TargetMode="External"/><Relationship Id="rId347" Type="http://schemas.openxmlformats.org/officeDocument/2006/relationships/hyperlink" Target="https://www.indeed.com/viewjob?jk=a71fc73cdccb9645" TargetMode="External"/><Relationship Id="rId104" Type="http://schemas.openxmlformats.org/officeDocument/2006/relationships/hyperlink" Target="https://www.indeed.com/viewjob?jk=f444f193349a97f4" TargetMode="External"/><Relationship Id="rId225" Type="http://schemas.openxmlformats.org/officeDocument/2006/relationships/hyperlink" Target="https://www.indeed.com/viewjob?jk=5dfb27379821064c" TargetMode="External"/><Relationship Id="rId346" Type="http://schemas.openxmlformats.org/officeDocument/2006/relationships/hyperlink" Target="https://www.indeed.com/viewjob?jk=ce647bfb59a108ec" TargetMode="External"/><Relationship Id="rId109" Type="http://schemas.openxmlformats.org/officeDocument/2006/relationships/hyperlink" Target="https://www.indeed.com/viewjob?jk=4215e6184c4e7f2d" TargetMode="External"/><Relationship Id="rId108" Type="http://schemas.openxmlformats.org/officeDocument/2006/relationships/hyperlink" Target="https://www.indeed.com/viewjob?jk=9debbd293c1d8d47" TargetMode="External"/><Relationship Id="rId229" Type="http://schemas.openxmlformats.org/officeDocument/2006/relationships/hyperlink" Target="https://www.indeed.com/viewjob?jk=b24d02eb7e3ccb2c" TargetMode="External"/><Relationship Id="rId220" Type="http://schemas.openxmlformats.org/officeDocument/2006/relationships/hyperlink" Target="https://www.indeed.com/viewjob?jk=dcd1c5fa0671a77a" TargetMode="External"/><Relationship Id="rId341" Type="http://schemas.openxmlformats.org/officeDocument/2006/relationships/hyperlink" Target="https://www.indeed.com/viewjob?jk=9572b76370815453" TargetMode="External"/><Relationship Id="rId340" Type="http://schemas.openxmlformats.org/officeDocument/2006/relationships/hyperlink" Target="https://www.indeed.com/viewjob?jk=a2711544fd9762bd" TargetMode="External"/><Relationship Id="rId103" Type="http://schemas.openxmlformats.org/officeDocument/2006/relationships/hyperlink" Target="https://www.indeed.com/viewjob?jk=34569f2a804e4afa" TargetMode="External"/><Relationship Id="rId224" Type="http://schemas.openxmlformats.org/officeDocument/2006/relationships/hyperlink" Target="https://www.indeed.com/viewjob?jk=466a839e751aeeb4" TargetMode="External"/><Relationship Id="rId345" Type="http://schemas.openxmlformats.org/officeDocument/2006/relationships/hyperlink" Target="https://www.indeed.com/viewjob?jk=a920c494005dc334" TargetMode="External"/><Relationship Id="rId102" Type="http://schemas.openxmlformats.org/officeDocument/2006/relationships/hyperlink" Target="https://www.indeed.com/viewjob?jk=588ec23fd5a7e655" TargetMode="External"/><Relationship Id="rId223" Type="http://schemas.openxmlformats.org/officeDocument/2006/relationships/hyperlink" Target="https://www.indeed.com/viewjob?jk=2599b98feac102a4" TargetMode="External"/><Relationship Id="rId344" Type="http://schemas.openxmlformats.org/officeDocument/2006/relationships/hyperlink" Target="https://www.indeed.com/viewjob?jk=ebb3129cec230bc2" TargetMode="External"/><Relationship Id="rId101" Type="http://schemas.openxmlformats.org/officeDocument/2006/relationships/hyperlink" Target="https://www.indeed.com/viewjob?jk=0e70c481bc01ef89" TargetMode="External"/><Relationship Id="rId222" Type="http://schemas.openxmlformats.org/officeDocument/2006/relationships/hyperlink" Target="https://www.indeed.com/viewjob?jk=8ef1aad187fee5a8" TargetMode="External"/><Relationship Id="rId343" Type="http://schemas.openxmlformats.org/officeDocument/2006/relationships/hyperlink" Target="https://www.indeed.com/viewjob?jk=1dc6543958aa79b5" TargetMode="External"/><Relationship Id="rId100" Type="http://schemas.openxmlformats.org/officeDocument/2006/relationships/hyperlink" Target="https://www.indeed.com/viewjob?jk=935d645bf15d4f31" TargetMode="External"/><Relationship Id="rId221" Type="http://schemas.openxmlformats.org/officeDocument/2006/relationships/hyperlink" Target="https://www.indeed.com/viewjob?jk=170555392731a725" TargetMode="External"/><Relationship Id="rId342" Type="http://schemas.openxmlformats.org/officeDocument/2006/relationships/hyperlink" Target="https://www.indeed.com/viewjob?jk=6e43bb77e428fcbc" TargetMode="External"/><Relationship Id="rId217" Type="http://schemas.openxmlformats.org/officeDocument/2006/relationships/hyperlink" Target="https://www.indeed.com/viewjob?jk=02ada14395b8ee92" TargetMode="External"/><Relationship Id="rId338" Type="http://schemas.openxmlformats.org/officeDocument/2006/relationships/hyperlink" Target="https://www.indeed.com/viewjob?jk=38b391d2fc9850d7" TargetMode="External"/><Relationship Id="rId216" Type="http://schemas.openxmlformats.org/officeDocument/2006/relationships/hyperlink" Target="https://www.indeed.com/viewjob?jk=8f8c3c28254ab79e" TargetMode="External"/><Relationship Id="rId337" Type="http://schemas.openxmlformats.org/officeDocument/2006/relationships/hyperlink" Target="https://www.indeed.com/viewjob?jk=83aeb87ec18199aa" TargetMode="External"/><Relationship Id="rId215" Type="http://schemas.openxmlformats.org/officeDocument/2006/relationships/hyperlink" Target="https://www.indeed.com/viewjob?jk=3c0878cdcc94e193" TargetMode="External"/><Relationship Id="rId336" Type="http://schemas.openxmlformats.org/officeDocument/2006/relationships/hyperlink" Target="https://www.indeed.com/viewjob?jk=7e4029fe6cc4a032" TargetMode="External"/><Relationship Id="rId214" Type="http://schemas.openxmlformats.org/officeDocument/2006/relationships/hyperlink" Target="https://www.indeed.com/viewjob?jk=ce780c497ddc9e03" TargetMode="External"/><Relationship Id="rId335" Type="http://schemas.openxmlformats.org/officeDocument/2006/relationships/hyperlink" Target="https://www.indeed.com/viewjob?jk=01d2136409473982" TargetMode="External"/><Relationship Id="rId219" Type="http://schemas.openxmlformats.org/officeDocument/2006/relationships/hyperlink" Target="https://www.indeed.com/viewjob?jk=751136fe02e3a6f4" TargetMode="External"/><Relationship Id="rId218" Type="http://schemas.openxmlformats.org/officeDocument/2006/relationships/hyperlink" Target="https://www.indeed.com/viewjob?jk=1614cc5b374b4b88" TargetMode="External"/><Relationship Id="rId339" Type="http://schemas.openxmlformats.org/officeDocument/2006/relationships/hyperlink" Target="https://www.indeed.com/viewjob?jk=89d2e5b371c32709" TargetMode="External"/><Relationship Id="rId330" Type="http://schemas.openxmlformats.org/officeDocument/2006/relationships/hyperlink" Target="https://www.indeed.com/viewjob?jk=b35fe4359703b620" TargetMode="External"/><Relationship Id="rId213" Type="http://schemas.openxmlformats.org/officeDocument/2006/relationships/hyperlink" Target="https://www.indeed.com/viewjob?jk=e74295761d833fdc" TargetMode="External"/><Relationship Id="rId334" Type="http://schemas.openxmlformats.org/officeDocument/2006/relationships/hyperlink" Target="https://www.indeed.com/viewjob?jk=67220980f24bbf1a" TargetMode="External"/><Relationship Id="rId212" Type="http://schemas.openxmlformats.org/officeDocument/2006/relationships/hyperlink" Target="https://www.indeed.com/viewjob?jk=ee28f7ec594e2405" TargetMode="External"/><Relationship Id="rId333" Type="http://schemas.openxmlformats.org/officeDocument/2006/relationships/hyperlink" Target="https://www.indeed.com/viewjob?jk=9d00305832ed4462" TargetMode="External"/><Relationship Id="rId211" Type="http://schemas.openxmlformats.org/officeDocument/2006/relationships/hyperlink" Target="https://www.indeed.com/viewjob?jk=baf629d294347ef4" TargetMode="External"/><Relationship Id="rId332" Type="http://schemas.openxmlformats.org/officeDocument/2006/relationships/hyperlink" Target="https://www.indeed.com/viewjob?jk=6904eb9e323eea1d" TargetMode="External"/><Relationship Id="rId210" Type="http://schemas.openxmlformats.org/officeDocument/2006/relationships/hyperlink" Target="https://www.indeed.com/viewjob?jk=42cd1a52f1fac5e5" TargetMode="External"/><Relationship Id="rId331" Type="http://schemas.openxmlformats.org/officeDocument/2006/relationships/hyperlink" Target="https://www.indeed.com/viewjob?jk=0c7b8e17c5fd16e0" TargetMode="External"/><Relationship Id="rId370" Type="http://schemas.openxmlformats.org/officeDocument/2006/relationships/hyperlink" Target="https://www.indeed.com/viewjob?jk=8e6b35499d6e4a1b" TargetMode="External"/><Relationship Id="rId129" Type="http://schemas.openxmlformats.org/officeDocument/2006/relationships/hyperlink" Target="https://www.indeed.com/viewjob?jk=3ba9eb745c4f1481" TargetMode="External"/><Relationship Id="rId128" Type="http://schemas.openxmlformats.org/officeDocument/2006/relationships/hyperlink" Target="https://www.indeed.com/viewjob?jk=926dd2666b4458c7" TargetMode="External"/><Relationship Id="rId249" Type="http://schemas.openxmlformats.org/officeDocument/2006/relationships/hyperlink" Target="https://www.indeed.com/viewjob?jk=3363f52cd55ec7c8" TargetMode="External"/><Relationship Id="rId127" Type="http://schemas.openxmlformats.org/officeDocument/2006/relationships/hyperlink" Target="https://www.indeed.com/viewjob?jk=d8bcc23daca2cbc1" TargetMode="External"/><Relationship Id="rId248" Type="http://schemas.openxmlformats.org/officeDocument/2006/relationships/hyperlink" Target="https://www.indeed.com/viewjob?jk=0aea13710a7bb47d" TargetMode="External"/><Relationship Id="rId369" Type="http://schemas.openxmlformats.org/officeDocument/2006/relationships/hyperlink" Target="https://www.indeed.com/viewjob?jk=6862fffdcbeec7c2" TargetMode="External"/><Relationship Id="rId126" Type="http://schemas.openxmlformats.org/officeDocument/2006/relationships/hyperlink" Target="https://www.indeed.com/viewjob?jk=627837416ce1f745" TargetMode="External"/><Relationship Id="rId247" Type="http://schemas.openxmlformats.org/officeDocument/2006/relationships/hyperlink" Target="https://www.indeed.com/viewjob?jk=dea5b7c2254774e9" TargetMode="External"/><Relationship Id="rId368" Type="http://schemas.openxmlformats.org/officeDocument/2006/relationships/hyperlink" Target="https://www.indeed.com/viewjob?jk=1827f452049b045c" TargetMode="External"/><Relationship Id="rId121" Type="http://schemas.openxmlformats.org/officeDocument/2006/relationships/hyperlink" Target="https://www.indeed.com/viewjob?jk=a197ef63e0eae537" TargetMode="External"/><Relationship Id="rId242" Type="http://schemas.openxmlformats.org/officeDocument/2006/relationships/hyperlink" Target="https://www.indeed.com/viewjob?jk=89925b20c8d161a4" TargetMode="External"/><Relationship Id="rId363" Type="http://schemas.openxmlformats.org/officeDocument/2006/relationships/hyperlink" Target="https://www.indeed.com/viewjob?jk=f641fd85372927c5" TargetMode="External"/><Relationship Id="rId120" Type="http://schemas.openxmlformats.org/officeDocument/2006/relationships/hyperlink" Target="https://www.indeed.com/viewjob?jk=8c57bc0f5aa78095" TargetMode="External"/><Relationship Id="rId241" Type="http://schemas.openxmlformats.org/officeDocument/2006/relationships/hyperlink" Target="https://www.indeed.com/viewjob?jk=6465356ea6ce2612" TargetMode="External"/><Relationship Id="rId362" Type="http://schemas.openxmlformats.org/officeDocument/2006/relationships/hyperlink" Target="https://www.indeed.com/viewjob?jk=bc04017b1556bcd2" TargetMode="External"/><Relationship Id="rId240" Type="http://schemas.openxmlformats.org/officeDocument/2006/relationships/hyperlink" Target="https://www.indeed.com/viewjob?jk=55d441093ffd7b9e" TargetMode="External"/><Relationship Id="rId361" Type="http://schemas.openxmlformats.org/officeDocument/2006/relationships/hyperlink" Target="https://www.indeed.com/viewjob?jk=e4c9e39dcce6083b" TargetMode="External"/><Relationship Id="rId360" Type="http://schemas.openxmlformats.org/officeDocument/2006/relationships/hyperlink" Target="https://www.indeed.com/viewjob?jk=129e814391cb2115" TargetMode="External"/><Relationship Id="rId125" Type="http://schemas.openxmlformats.org/officeDocument/2006/relationships/hyperlink" Target="https://www.indeed.com/viewjob?jk=2cbd4dc2228ad6df" TargetMode="External"/><Relationship Id="rId246" Type="http://schemas.openxmlformats.org/officeDocument/2006/relationships/hyperlink" Target="https://www.indeed.com/viewjob?jk=b9d698f1b3031534" TargetMode="External"/><Relationship Id="rId367" Type="http://schemas.openxmlformats.org/officeDocument/2006/relationships/hyperlink" Target="https://www.indeed.com/viewjob?jk=523120377aab04d3" TargetMode="External"/><Relationship Id="rId124" Type="http://schemas.openxmlformats.org/officeDocument/2006/relationships/hyperlink" Target="https://www.indeed.com/viewjob?jk=1ce378105d5da036" TargetMode="External"/><Relationship Id="rId245" Type="http://schemas.openxmlformats.org/officeDocument/2006/relationships/hyperlink" Target="https://www.indeed.com/viewjob?jk=81fa911ee0a511e2" TargetMode="External"/><Relationship Id="rId366" Type="http://schemas.openxmlformats.org/officeDocument/2006/relationships/hyperlink" Target="https://www.indeed.com/viewjob?jk=54c60bccd651eadc" TargetMode="External"/><Relationship Id="rId123" Type="http://schemas.openxmlformats.org/officeDocument/2006/relationships/hyperlink" Target="https://www.indeed.com/viewjob?jk=a6180b0473217f9e" TargetMode="External"/><Relationship Id="rId244" Type="http://schemas.openxmlformats.org/officeDocument/2006/relationships/hyperlink" Target="https://www.indeed.com/viewjob?jk=d23f187defe93753" TargetMode="External"/><Relationship Id="rId365" Type="http://schemas.openxmlformats.org/officeDocument/2006/relationships/hyperlink" Target="https://www.indeed.com/viewjob?jk=c72574eb4acfab41" TargetMode="External"/><Relationship Id="rId122" Type="http://schemas.openxmlformats.org/officeDocument/2006/relationships/hyperlink" Target="https://www.indeed.com/viewjob?jk=2d7a489d1b6ba570" TargetMode="External"/><Relationship Id="rId243" Type="http://schemas.openxmlformats.org/officeDocument/2006/relationships/hyperlink" Target="https://www.indeed.com/viewjob?jk=0b469468d3bf1a97" TargetMode="External"/><Relationship Id="rId364" Type="http://schemas.openxmlformats.org/officeDocument/2006/relationships/hyperlink" Target="https://www.indeed.com/viewjob?jk=00e892ea3d55081d" TargetMode="External"/><Relationship Id="rId95" Type="http://schemas.openxmlformats.org/officeDocument/2006/relationships/hyperlink" Target="https://www.indeed.com/viewjob?jk=b37841e2e0875a82" TargetMode="External"/><Relationship Id="rId94" Type="http://schemas.openxmlformats.org/officeDocument/2006/relationships/hyperlink" Target="https://www.indeed.com/viewjob?jk=790301b1468504e6" TargetMode="External"/><Relationship Id="rId97" Type="http://schemas.openxmlformats.org/officeDocument/2006/relationships/hyperlink" Target="https://www.indeed.com/viewjob?jk=1e3d98d9e1657d24" TargetMode="External"/><Relationship Id="rId96" Type="http://schemas.openxmlformats.org/officeDocument/2006/relationships/hyperlink" Target="https://www.indeed.com/viewjob?jk=1fb77432ae5961d1" TargetMode="External"/><Relationship Id="rId99" Type="http://schemas.openxmlformats.org/officeDocument/2006/relationships/hyperlink" Target="https://www.indeed.com/viewjob?jk=91834688ee52bec8" TargetMode="External"/><Relationship Id="rId98" Type="http://schemas.openxmlformats.org/officeDocument/2006/relationships/hyperlink" Target="https://www.indeed.com/viewjob?jk=4ae9f5d6c15443e5" TargetMode="External"/><Relationship Id="rId91" Type="http://schemas.openxmlformats.org/officeDocument/2006/relationships/hyperlink" Target="https://www.indeed.com/viewjob?jk=762451f9e5ac5766" TargetMode="External"/><Relationship Id="rId90" Type="http://schemas.openxmlformats.org/officeDocument/2006/relationships/hyperlink" Target="https://www.indeed.com/viewjob?jk=24ba53f74309dd00" TargetMode="External"/><Relationship Id="rId93" Type="http://schemas.openxmlformats.org/officeDocument/2006/relationships/hyperlink" Target="https://www.indeed.com/viewjob?jk=dd81257545c6c7b6" TargetMode="External"/><Relationship Id="rId92" Type="http://schemas.openxmlformats.org/officeDocument/2006/relationships/hyperlink" Target="https://www.indeed.com/viewjob?jk=f632e4e7e91379a2" TargetMode="External"/><Relationship Id="rId118" Type="http://schemas.openxmlformats.org/officeDocument/2006/relationships/hyperlink" Target="https://www.indeed.com/viewjob?jk=5649f5a993b83e4f" TargetMode="External"/><Relationship Id="rId239" Type="http://schemas.openxmlformats.org/officeDocument/2006/relationships/hyperlink" Target="https://www.indeed.com/viewjob?jk=8aa9eaeac28b6d12" TargetMode="External"/><Relationship Id="rId117" Type="http://schemas.openxmlformats.org/officeDocument/2006/relationships/hyperlink" Target="https://www.indeed.com/viewjob?jk=e24c828bc0526506" TargetMode="External"/><Relationship Id="rId238" Type="http://schemas.openxmlformats.org/officeDocument/2006/relationships/hyperlink" Target="https://www.indeed.com/viewjob?jk=4b255051088b744d" TargetMode="External"/><Relationship Id="rId359" Type="http://schemas.openxmlformats.org/officeDocument/2006/relationships/hyperlink" Target="https://www.indeed.com/viewjob?jk=11d3e7d6c24d9fe1" TargetMode="External"/><Relationship Id="rId116" Type="http://schemas.openxmlformats.org/officeDocument/2006/relationships/hyperlink" Target="https://www.indeed.com/viewjob?jk=c7d1700e689bd8d2" TargetMode="External"/><Relationship Id="rId237" Type="http://schemas.openxmlformats.org/officeDocument/2006/relationships/hyperlink" Target="https://www.indeed.com/viewjob?jk=1bcdb98954b431e3" TargetMode="External"/><Relationship Id="rId358" Type="http://schemas.openxmlformats.org/officeDocument/2006/relationships/hyperlink" Target="https://www.indeed.com/viewjob?jk=125b6119794bbed5" TargetMode="External"/><Relationship Id="rId115" Type="http://schemas.openxmlformats.org/officeDocument/2006/relationships/hyperlink" Target="https://www.indeed.com/viewjob?jk=dea262192f9b3d3f" TargetMode="External"/><Relationship Id="rId236" Type="http://schemas.openxmlformats.org/officeDocument/2006/relationships/hyperlink" Target="https://www.indeed.com/viewjob?jk=8b8f677e52eef86e" TargetMode="External"/><Relationship Id="rId357" Type="http://schemas.openxmlformats.org/officeDocument/2006/relationships/hyperlink" Target="https://www.indeed.com/viewjob?jk=370b0c859da3132e" TargetMode="External"/><Relationship Id="rId119" Type="http://schemas.openxmlformats.org/officeDocument/2006/relationships/hyperlink" Target="https://www.indeed.com/viewjob?jk=a28a62a76e989013" TargetMode="External"/><Relationship Id="rId110" Type="http://schemas.openxmlformats.org/officeDocument/2006/relationships/hyperlink" Target="https://www.indeed.com/viewjob?jk=914ab19d3f212d2f" TargetMode="External"/><Relationship Id="rId231" Type="http://schemas.openxmlformats.org/officeDocument/2006/relationships/hyperlink" Target="https://www.indeed.com/viewjob?jk=e8d5f1de573c71bf" TargetMode="External"/><Relationship Id="rId352" Type="http://schemas.openxmlformats.org/officeDocument/2006/relationships/hyperlink" Target="https://www.indeed.com/viewjob?jk=b7d8684eccbefb06" TargetMode="External"/><Relationship Id="rId230" Type="http://schemas.openxmlformats.org/officeDocument/2006/relationships/hyperlink" Target="https://www.indeed.com/viewjob?jk=060e4a4905a7d002" TargetMode="External"/><Relationship Id="rId351" Type="http://schemas.openxmlformats.org/officeDocument/2006/relationships/hyperlink" Target="https://www.indeed.com/viewjob?jk=1f8c2007f1ccfd9e" TargetMode="External"/><Relationship Id="rId350" Type="http://schemas.openxmlformats.org/officeDocument/2006/relationships/hyperlink" Target="https://www.indeed.com/viewjob?jk=a438d0e8256bf5a3" TargetMode="External"/><Relationship Id="rId114" Type="http://schemas.openxmlformats.org/officeDocument/2006/relationships/hyperlink" Target="https://www.indeed.com/viewjob?jk=b87c9aeb0649a285" TargetMode="External"/><Relationship Id="rId235" Type="http://schemas.openxmlformats.org/officeDocument/2006/relationships/hyperlink" Target="https://www.indeed.com/viewjob?jk=e1d801ee814b7094" TargetMode="External"/><Relationship Id="rId356" Type="http://schemas.openxmlformats.org/officeDocument/2006/relationships/hyperlink" Target="https://www.indeed.com/viewjob?jk=b08d9c56b2021cf9" TargetMode="External"/><Relationship Id="rId113" Type="http://schemas.openxmlformats.org/officeDocument/2006/relationships/hyperlink" Target="https://www.indeed.com/viewjob?jk=c5b6ac024f6274bc" TargetMode="External"/><Relationship Id="rId234" Type="http://schemas.openxmlformats.org/officeDocument/2006/relationships/hyperlink" Target="https://www.indeed.com/viewjob?jk=9a2f93039b60dc3f" TargetMode="External"/><Relationship Id="rId355" Type="http://schemas.openxmlformats.org/officeDocument/2006/relationships/hyperlink" Target="https://www.indeed.com/viewjob?jk=1c296835aee1f6e0" TargetMode="External"/><Relationship Id="rId112" Type="http://schemas.openxmlformats.org/officeDocument/2006/relationships/hyperlink" Target="https://www.indeed.com/viewjob?jk=da73a5d90d1a2a0b" TargetMode="External"/><Relationship Id="rId233" Type="http://schemas.openxmlformats.org/officeDocument/2006/relationships/hyperlink" Target="https://www.indeed.com/viewjob?jk=ad1a122f89632829" TargetMode="External"/><Relationship Id="rId354" Type="http://schemas.openxmlformats.org/officeDocument/2006/relationships/hyperlink" Target="https://www.indeed.com/viewjob?jk=d9d758e8a100afcb" TargetMode="External"/><Relationship Id="rId111" Type="http://schemas.openxmlformats.org/officeDocument/2006/relationships/hyperlink" Target="https://www.indeed.com/viewjob?jk=700d7c317ba0a823" TargetMode="External"/><Relationship Id="rId232" Type="http://schemas.openxmlformats.org/officeDocument/2006/relationships/hyperlink" Target="https://www.indeed.com/viewjob?jk=fb9d7d215bb132bc" TargetMode="External"/><Relationship Id="rId353" Type="http://schemas.openxmlformats.org/officeDocument/2006/relationships/hyperlink" Target="https://www.indeed.com/viewjob?jk=42927a0fbf0a6137" TargetMode="External"/><Relationship Id="rId305" Type="http://schemas.openxmlformats.org/officeDocument/2006/relationships/hyperlink" Target="https://www.indeed.com/viewjob?jk=fdd095b3b95e02f3" TargetMode="External"/><Relationship Id="rId304" Type="http://schemas.openxmlformats.org/officeDocument/2006/relationships/hyperlink" Target="https://www.indeed.com/viewjob?jk=c617381a4a2b4a97" TargetMode="External"/><Relationship Id="rId303" Type="http://schemas.openxmlformats.org/officeDocument/2006/relationships/hyperlink" Target="https://www.indeed.com/viewjob?jk=6cc6751e4e512f53" TargetMode="External"/><Relationship Id="rId302" Type="http://schemas.openxmlformats.org/officeDocument/2006/relationships/hyperlink" Target="https://www.indeed.com/viewjob?jk=b459ec23221cfe7b" TargetMode="External"/><Relationship Id="rId309" Type="http://schemas.openxmlformats.org/officeDocument/2006/relationships/hyperlink" Target="https://www.indeed.com/viewjob?jk=9ef5ce002b6157a5" TargetMode="External"/><Relationship Id="rId308" Type="http://schemas.openxmlformats.org/officeDocument/2006/relationships/hyperlink" Target="https://www.indeed.com/viewjob?jk=a9641a4dcffe155f" TargetMode="External"/><Relationship Id="rId307" Type="http://schemas.openxmlformats.org/officeDocument/2006/relationships/hyperlink" Target="https://www.indeed.com/viewjob?jk=e0024adae1537e5b" TargetMode="External"/><Relationship Id="rId306" Type="http://schemas.openxmlformats.org/officeDocument/2006/relationships/hyperlink" Target="https://www.indeed.com/viewjob?jk=d53cd7acead5b533" TargetMode="External"/><Relationship Id="rId301" Type="http://schemas.openxmlformats.org/officeDocument/2006/relationships/hyperlink" Target="https://www.indeed.com/viewjob?jk=2fdf13bd6cc6b8da" TargetMode="External"/><Relationship Id="rId300" Type="http://schemas.openxmlformats.org/officeDocument/2006/relationships/hyperlink" Target="https://www.indeed.com/viewjob?jk=a2ac0c7b00bbbba0" TargetMode="External"/><Relationship Id="rId206" Type="http://schemas.openxmlformats.org/officeDocument/2006/relationships/hyperlink" Target="https://www.indeed.com/viewjob?jk=fbcd198fafc00196" TargetMode="External"/><Relationship Id="rId327" Type="http://schemas.openxmlformats.org/officeDocument/2006/relationships/hyperlink" Target="https://www.indeed.com/viewjob?jk=ab5580f22f69daa4" TargetMode="External"/><Relationship Id="rId205" Type="http://schemas.openxmlformats.org/officeDocument/2006/relationships/hyperlink" Target="https://www.indeed.com/viewjob?jk=24cba807f18f3a04" TargetMode="External"/><Relationship Id="rId326" Type="http://schemas.openxmlformats.org/officeDocument/2006/relationships/hyperlink" Target="https://www.indeed.com/viewjob?jk=6a6254b9ff77a538" TargetMode="External"/><Relationship Id="rId204" Type="http://schemas.openxmlformats.org/officeDocument/2006/relationships/hyperlink" Target="https://www.indeed.com/viewjob?jk=212d4480692f37f1" TargetMode="External"/><Relationship Id="rId325" Type="http://schemas.openxmlformats.org/officeDocument/2006/relationships/hyperlink" Target="https://www.indeed.com/viewjob?jk=fb4795e3da8ca58f" TargetMode="External"/><Relationship Id="rId203" Type="http://schemas.openxmlformats.org/officeDocument/2006/relationships/hyperlink" Target="https://www.indeed.com/viewjob?jk=a4d0d826f2083bd8" TargetMode="External"/><Relationship Id="rId324" Type="http://schemas.openxmlformats.org/officeDocument/2006/relationships/hyperlink" Target="https://www.indeed.com/viewjob?jk=6f782b03e2a40dd5" TargetMode="External"/><Relationship Id="rId209" Type="http://schemas.openxmlformats.org/officeDocument/2006/relationships/hyperlink" Target="https://www.indeed.com/viewjob?jk=87811cc0cc9fd8d7" TargetMode="External"/><Relationship Id="rId208" Type="http://schemas.openxmlformats.org/officeDocument/2006/relationships/hyperlink" Target="https://www.indeed.com/viewjob?jk=e036560e514d1c72" TargetMode="External"/><Relationship Id="rId329" Type="http://schemas.openxmlformats.org/officeDocument/2006/relationships/hyperlink" Target="https://www.indeed.com/viewjob?jk=c51c699df05c9a6d" TargetMode="External"/><Relationship Id="rId207" Type="http://schemas.openxmlformats.org/officeDocument/2006/relationships/hyperlink" Target="https://www.indeed.com/viewjob?jk=663271cd39f908ed" TargetMode="External"/><Relationship Id="rId328" Type="http://schemas.openxmlformats.org/officeDocument/2006/relationships/hyperlink" Target="https://www.indeed.com/viewjob?jk=d151b01acb367060" TargetMode="External"/><Relationship Id="rId202" Type="http://schemas.openxmlformats.org/officeDocument/2006/relationships/hyperlink" Target="https://www.indeed.com/viewjob?jk=4c4e6b00c7cfab5a" TargetMode="External"/><Relationship Id="rId323" Type="http://schemas.openxmlformats.org/officeDocument/2006/relationships/hyperlink" Target="https://www.indeed.com/viewjob?jk=1900665432bfa4ac" TargetMode="External"/><Relationship Id="rId201" Type="http://schemas.openxmlformats.org/officeDocument/2006/relationships/hyperlink" Target="https://www.indeed.com/viewjob?jk=1cb48337ed79850b" TargetMode="External"/><Relationship Id="rId322" Type="http://schemas.openxmlformats.org/officeDocument/2006/relationships/hyperlink" Target="https://www.indeed.com/viewjob?jk=4923cad09dbf87ab" TargetMode="External"/><Relationship Id="rId200" Type="http://schemas.openxmlformats.org/officeDocument/2006/relationships/hyperlink" Target="https://www.indeed.com/viewjob?jk=0c7f95fcf172c2b6" TargetMode="External"/><Relationship Id="rId321" Type="http://schemas.openxmlformats.org/officeDocument/2006/relationships/hyperlink" Target="https://www.indeed.com/viewjob?jk=b654fda49fa461aa" TargetMode="External"/><Relationship Id="rId320" Type="http://schemas.openxmlformats.org/officeDocument/2006/relationships/hyperlink" Target="https://www.indeed.com/viewjob?jk=2691b9c1975a09ba" TargetMode="External"/><Relationship Id="rId316" Type="http://schemas.openxmlformats.org/officeDocument/2006/relationships/hyperlink" Target="https://www.indeed.com/viewjob?jk=e1fce17419ff0015" TargetMode="External"/><Relationship Id="rId315" Type="http://schemas.openxmlformats.org/officeDocument/2006/relationships/hyperlink" Target="https://www.indeed.com/viewjob?jk=42882a02643b2e20" TargetMode="External"/><Relationship Id="rId314" Type="http://schemas.openxmlformats.org/officeDocument/2006/relationships/hyperlink" Target="https://www.indeed.com/viewjob?jk=1b7b7063951eb31d" TargetMode="External"/><Relationship Id="rId313" Type="http://schemas.openxmlformats.org/officeDocument/2006/relationships/hyperlink" Target="https://www.indeed.com/viewjob?jk=c45987081d155b9d" TargetMode="External"/><Relationship Id="rId319" Type="http://schemas.openxmlformats.org/officeDocument/2006/relationships/hyperlink" Target="https://www.indeed.com/viewjob?jk=8d4c0fc6cfd3ffab" TargetMode="External"/><Relationship Id="rId318" Type="http://schemas.openxmlformats.org/officeDocument/2006/relationships/hyperlink" Target="https://www.indeed.com/viewjob?jk=c28d754011c5bd05" TargetMode="External"/><Relationship Id="rId317" Type="http://schemas.openxmlformats.org/officeDocument/2006/relationships/hyperlink" Target="https://www.indeed.com/viewjob?jk=2d0ea03434c2efad" TargetMode="External"/><Relationship Id="rId312" Type="http://schemas.openxmlformats.org/officeDocument/2006/relationships/hyperlink" Target="https://www.indeed.com/viewjob?jk=b0c0ccad30726ca3" TargetMode="External"/><Relationship Id="rId311" Type="http://schemas.openxmlformats.org/officeDocument/2006/relationships/hyperlink" Target="https://www.indeed.com/viewjob?jk=9e2270238de05b8f" TargetMode="External"/><Relationship Id="rId310" Type="http://schemas.openxmlformats.org/officeDocument/2006/relationships/hyperlink" Target="https://www.indeed.com/viewjob?jk=b1b50562f0171e2f" TargetMode="External"/></Relationships>
</file>

<file path=xl/worksheets/_rels/sheet6.xml.rels><?xml version="1.0" encoding="UTF-8" standalone="yes"?><Relationships xmlns="http://schemas.openxmlformats.org/package/2006/relationships"><Relationship Id="rId176" Type="http://schemas.openxmlformats.org/officeDocument/2006/relationships/hyperlink" Target="https://www.indeed.com/viewjob?jk=3e95a19d4238b2b9" TargetMode="External"/><Relationship Id="rId175" Type="http://schemas.openxmlformats.org/officeDocument/2006/relationships/hyperlink" Target="https://www.indeed.com/viewjob?jk=aa7b21a0fe5c022b" TargetMode="External"/><Relationship Id="rId174" Type="http://schemas.openxmlformats.org/officeDocument/2006/relationships/hyperlink" Target="https://www.indeed.com/viewjob?jk=c9b7e58bc8f9c7af" TargetMode="External"/><Relationship Id="rId173" Type="http://schemas.openxmlformats.org/officeDocument/2006/relationships/hyperlink" Target="https://www.indeed.com/viewjob?jk=55dc4c57b0e3e7fd" TargetMode="External"/><Relationship Id="rId177" Type="http://schemas.openxmlformats.org/officeDocument/2006/relationships/drawing" Target="../drawings/drawing6.xml"/><Relationship Id="rId150" Type="http://schemas.openxmlformats.org/officeDocument/2006/relationships/hyperlink" Target="https://www.indeed.com/viewjob?jk=54674080f8b9559e" TargetMode="External"/><Relationship Id="rId1" Type="http://schemas.openxmlformats.org/officeDocument/2006/relationships/hyperlink" Target="https://www.indeed.com/viewjob?jk=9db5ec2d95561194" TargetMode="External"/><Relationship Id="rId2" Type="http://schemas.openxmlformats.org/officeDocument/2006/relationships/hyperlink" Target="https://www.indeed.com/viewjob?jk=14acef15270597d7" TargetMode="External"/><Relationship Id="rId3" Type="http://schemas.openxmlformats.org/officeDocument/2006/relationships/hyperlink" Target="https://www.indeed.com/viewjob?jk=cbdbdd5974b4dca3" TargetMode="External"/><Relationship Id="rId149" Type="http://schemas.openxmlformats.org/officeDocument/2006/relationships/hyperlink" Target="https://www.indeed.com/viewjob?jk=1ab87c575bae7835" TargetMode="External"/><Relationship Id="rId4" Type="http://schemas.openxmlformats.org/officeDocument/2006/relationships/hyperlink" Target="https://www.indeed.com/viewjob?jk=49e658c381853bfb" TargetMode="External"/><Relationship Id="rId148" Type="http://schemas.openxmlformats.org/officeDocument/2006/relationships/hyperlink" Target="https://www.indeed.com/viewjob?jk=6fc785b460b6fdc1" TargetMode="External"/><Relationship Id="rId9" Type="http://schemas.openxmlformats.org/officeDocument/2006/relationships/hyperlink" Target="https://www.indeed.com/viewjob?jk=d2b9965e1a1ef033" TargetMode="External"/><Relationship Id="rId143" Type="http://schemas.openxmlformats.org/officeDocument/2006/relationships/hyperlink" Target="https://www.indeed.com/viewjob?jk=b727a069d9a7ea3a" TargetMode="External"/><Relationship Id="rId142" Type="http://schemas.openxmlformats.org/officeDocument/2006/relationships/hyperlink" Target="https://www.indeed.com/viewjob?jk=4a6979e26c0e60f2" TargetMode="External"/><Relationship Id="rId141" Type="http://schemas.openxmlformats.org/officeDocument/2006/relationships/hyperlink" Target="https://www.indeed.com/viewjob?jk=2b3fac78bd995e1c" TargetMode="External"/><Relationship Id="rId140" Type="http://schemas.openxmlformats.org/officeDocument/2006/relationships/hyperlink" Target="https://www.indeed.com/viewjob?jk=a577745cad67ef30" TargetMode="External"/><Relationship Id="rId5" Type="http://schemas.openxmlformats.org/officeDocument/2006/relationships/hyperlink" Target="https://www.indeed.com/viewjob?jk=0b89cf1c28f88da5" TargetMode="External"/><Relationship Id="rId147" Type="http://schemas.openxmlformats.org/officeDocument/2006/relationships/hyperlink" Target="https://www.indeed.com/viewjob?jk=e7a7c6cb0386fcb9" TargetMode="External"/><Relationship Id="rId6" Type="http://schemas.openxmlformats.org/officeDocument/2006/relationships/hyperlink" Target="https://www.indeed.com/viewjob?jk=4f38f1d421143533" TargetMode="External"/><Relationship Id="rId146" Type="http://schemas.openxmlformats.org/officeDocument/2006/relationships/hyperlink" Target="https://www.indeed.com/viewjob?jk=fd028212acdd33ee" TargetMode="External"/><Relationship Id="rId7" Type="http://schemas.openxmlformats.org/officeDocument/2006/relationships/hyperlink" Target="https://www.indeed.com/viewjob?jk=0e7b6be4379f62fd" TargetMode="External"/><Relationship Id="rId145" Type="http://schemas.openxmlformats.org/officeDocument/2006/relationships/hyperlink" Target="https://www.indeed.com/viewjob?jk=ad9926adc3c4702c" TargetMode="External"/><Relationship Id="rId8" Type="http://schemas.openxmlformats.org/officeDocument/2006/relationships/hyperlink" Target="https://www.indeed.com/viewjob?jk=bd7379e5aa418fdf" TargetMode="External"/><Relationship Id="rId144" Type="http://schemas.openxmlformats.org/officeDocument/2006/relationships/hyperlink" Target="https://www.indeed.com/viewjob?jk=1fa4aad7faaf27ad" TargetMode="External"/><Relationship Id="rId139" Type="http://schemas.openxmlformats.org/officeDocument/2006/relationships/hyperlink" Target="https://www.indeed.com/viewjob?jk=0f77b74a21fd0bb3" TargetMode="External"/><Relationship Id="rId138" Type="http://schemas.openxmlformats.org/officeDocument/2006/relationships/hyperlink" Target="https://www.indeed.com/viewjob?jk=91656af0b00d4452" TargetMode="External"/><Relationship Id="rId137" Type="http://schemas.openxmlformats.org/officeDocument/2006/relationships/hyperlink" Target="https://www.indeed.com/viewjob?jk=c9b7e58bc8f9c7af" TargetMode="External"/><Relationship Id="rId132" Type="http://schemas.openxmlformats.org/officeDocument/2006/relationships/hyperlink" Target="https://www.indeed.com/viewjob?jk=9b027a20f85a53a6" TargetMode="External"/><Relationship Id="rId131" Type="http://schemas.openxmlformats.org/officeDocument/2006/relationships/hyperlink" Target="https://www.indeed.com/viewjob?jk=55dc4c57b0e3e7fd" TargetMode="External"/><Relationship Id="rId130" Type="http://schemas.openxmlformats.org/officeDocument/2006/relationships/hyperlink" Target="https://www.indeed.com/viewjob?jk=c7b9cfc262e24343" TargetMode="External"/><Relationship Id="rId136" Type="http://schemas.openxmlformats.org/officeDocument/2006/relationships/hyperlink" Target="https://www.indeed.com/viewjob?jk=3e95a19d4238b2b9" TargetMode="External"/><Relationship Id="rId135" Type="http://schemas.openxmlformats.org/officeDocument/2006/relationships/hyperlink" Target="https://www.indeed.com/viewjob?jk=345d15804ec9fd96" TargetMode="External"/><Relationship Id="rId134" Type="http://schemas.openxmlformats.org/officeDocument/2006/relationships/hyperlink" Target="https://www.indeed.com/viewjob?jk=8ddc391e78b72986" TargetMode="External"/><Relationship Id="rId133" Type="http://schemas.openxmlformats.org/officeDocument/2006/relationships/hyperlink" Target="https://www.indeed.com/viewjob?jk=5c8954f765627ce8" TargetMode="External"/><Relationship Id="rId172" Type="http://schemas.openxmlformats.org/officeDocument/2006/relationships/hyperlink" Target="https://www.indeed.com/viewjob?jk=0b4580337af08eb5" TargetMode="External"/><Relationship Id="rId171" Type="http://schemas.openxmlformats.org/officeDocument/2006/relationships/hyperlink" Target="https://www.indeed.com/viewjob?jk=8ddc391e78b72986" TargetMode="External"/><Relationship Id="rId170" Type="http://schemas.openxmlformats.org/officeDocument/2006/relationships/hyperlink" Target="https://www.indeed.com/viewjob?jk=7b0571a5cbf97ab1" TargetMode="External"/><Relationship Id="rId165" Type="http://schemas.openxmlformats.org/officeDocument/2006/relationships/hyperlink" Target="https://www.indeed.com/viewjob?jk=aa7b21a0fe5c022b" TargetMode="External"/><Relationship Id="rId164" Type="http://schemas.openxmlformats.org/officeDocument/2006/relationships/hyperlink" Target="https://www.indeed.com/viewjob?jk=32a92f4662efdad8" TargetMode="External"/><Relationship Id="rId163" Type="http://schemas.openxmlformats.org/officeDocument/2006/relationships/hyperlink" Target="https://www.indeed.com/viewjob?jk=54674080f8b9559e" TargetMode="External"/><Relationship Id="rId162" Type="http://schemas.openxmlformats.org/officeDocument/2006/relationships/hyperlink" Target="https://www.indeed.com/viewjob?jk=4a6979e26c0e60f2" TargetMode="External"/><Relationship Id="rId169" Type="http://schemas.openxmlformats.org/officeDocument/2006/relationships/hyperlink" Target="https://www.indeed.com/viewjob?jk=91656af0b00d4452" TargetMode="External"/><Relationship Id="rId168" Type="http://schemas.openxmlformats.org/officeDocument/2006/relationships/hyperlink" Target="https://www.indeed.com/viewjob?jk=c7b9cfc262e24343" TargetMode="External"/><Relationship Id="rId167" Type="http://schemas.openxmlformats.org/officeDocument/2006/relationships/hyperlink" Target="https://www.indeed.com/viewjob?jk=3e95a19d4238b2b9" TargetMode="External"/><Relationship Id="rId166" Type="http://schemas.openxmlformats.org/officeDocument/2006/relationships/hyperlink" Target="https://www.indeed.com/viewjob?jk=befe43db42cbc56d" TargetMode="External"/><Relationship Id="rId161" Type="http://schemas.openxmlformats.org/officeDocument/2006/relationships/hyperlink" Target="https://www.indeed.com/viewjob?jk=b20956ea1c8cda29" TargetMode="External"/><Relationship Id="rId160" Type="http://schemas.openxmlformats.org/officeDocument/2006/relationships/hyperlink" Target="https://www.indeed.com/viewjob?jk=e7a7c6cb0386fcb9" TargetMode="External"/><Relationship Id="rId159" Type="http://schemas.openxmlformats.org/officeDocument/2006/relationships/hyperlink" Target="https://www.indeed.com/viewjob?jk=46d8df6191e54f9b" TargetMode="External"/><Relationship Id="rId154" Type="http://schemas.openxmlformats.org/officeDocument/2006/relationships/hyperlink" Target="https://www.indeed.com/viewjob?jk=8fc87ed8a56311ec" TargetMode="External"/><Relationship Id="rId153" Type="http://schemas.openxmlformats.org/officeDocument/2006/relationships/hyperlink" Target="https://www.indeed.com/viewjob?jk=c3e2cbf95823d10d" TargetMode="External"/><Relationship Id="rId152" Type="http://schemas.openxmlformats.org/officeDocument/2006/relationships/hyperlink" Target="https://www.indeed.com/viewjob?jk=32a92f4662efdad8" TargetMode="External"/><Relationship Id="rId151" Type="http://schemas.openxmlformats.org/officeDocument/2006/relationships/hyperlink" Target="https://www.indeed.com/viewjob?jk=4fcabf302f0e7492" TargetMode="External"/><Relationship Id="rId158" Type="http://schemas.openxmlformats.org/officeDocument/2006/relationships/hyperlink" Target="https://www.indeed.com/viewjob?jk=e288e83012b3390e" TargetMode="External"/><Relationship Id="rId157" Type="http://schemas.openxmlformats.org/officeDocument/2006/relationships/hyperlink" Target="https://www.indeed.com/viewjob?jk=aebedf4bacb630bb" TargetMode="External"/><Relationship Id="rId156" Type="http://schemas.openxmlformats.org/officeDocument/2006/relationships/hyperlink" Target="https://www.indeed.com/viewjob?jk=f63bb5911cbf9de8" TargetMode="External"/><Relationship Id="rId155" Type="http://schemas.openxmlformats.org/officeDocument/2006/relationships/hyperlink" Target="https://www.indeed.com/viewjob?jk=0de609952c8306c9" TargetMode="External"/><Relationship Id="rId40" Type="http://schemas.openxmlformats.org/officeDocument/2006/relationships/hyperlink" Target="https://www.indeed.com/viewjob?jk=f30a06d2c3171d5e" TargetMode="External"/><Relationship Id="rId42" Type="http://schemas.openxmlformats.org/officeDocument/2006/relationships/hyperlink" Target="https://www.indeed.com/viewjob?jk=b1ba67c5e370ac40" TargetMode="External"/><Relationship Id="rId41" Type="http://schemas.openxmlformats.org/officeDocument/2006/relationships/hyperlink" Target="https://www.indeed.com/viewjob?jk=5f971f70049366e0" TargetMode="External"/><Relationship Id="rId44" Type="http://schemas.openxmlformats.org/officeDocument/2006/relationships/hyperlink" Target="https://www.indeed.com/viewjob?jk=45a3f72a017aa6c2" TargetMode="External"/><Relationship Id="rId43" Type="http://schemas.openxmlformats.org/officeDocument/2006/relationships/hyperlink" Target="https://www.indeed.com/viewjob?jk=bd7379e5aa418fdf" TargetMode="External"/><Relationship Id="rId46" Type="http://schemas.openxmlformats.org/officeDocument/2006/relationships/hyperlink" Target="https://www.indeed.com/viewjob?jk=713295c5b7b02360" TargetMode="External"/><Relationship Id="rId45" Type="http://schemas.openxmlformats.org/officeDocument/2006/relationships/hyperlink" Target="https://www.indeed.com/viewjob?jk=0b89cf1c28f88da5" TargetMode="External"/><Relationship Id="rId48" Type="http://schemas.openxmlformats.org/officeDocument/2006/relationships/hyperlink" Target="https://www.indeed.com/viewjob?jk=8cbf4767ea24ca8c" TargetMode="External"/><Relationship Id="rId47" Type="http://schemas.openxmlformats.org/officeDocument/2006/relationships/hyperlink" Target="https://www.indeed.com/viewjob?jk=250aaa5c11010dba" TargetMode="External"/><Relationship Id="rId49" Type="http://schemas.openxmlformats.org/officeDocument/2006/relationships/hyperlink" Target="https://www.indeed.com/viewjob?jk=b96956643c106b85" TargetMode="External"/><Relationship Id="rId31" Type="http://schemas.openxmlformats.org/officeDocument/2006/relationships/hyperlink" Target="https://www.indeed.com/viewjob?jk=245062f156937a7a" TargetMode="External"/><Relationship Id="rId30" Type="http://schemas.openxmlformats.org/officeDocument/2006/relationships/hyperlink" Target="https://www.indeed.com/viewjob?jk=e69cb1e1d575e9ee" TargetMode="External"/><Relationship Id="rId33" Type="http://schemas.openxmlformats.org/officeDocument/2006/relationships/hyperlink" Target="https://www.indeed.com/viewjob?jk=c634b8bbd14187ae" TargetMode="External"/><Relationship Id="rId32" Type="http://schemas.openxmlformats.org/officeDocument/2006/relationships/hyperlink" Target="https://www.indeed.com/viewjob?jk=ba3ef84653df662e" TargetMode="External"/><Relationship Id="rId35" Type="http://schemas.openxmlformats.org/officeDocument/2006/relationships/hyperlink" Target="https://www.indeed.com/viewjob?jk=926c2fd84e421d2c" TargetMode="External"/><Relationship Id="rId34" Type="http://schemas.openxmlformats.org/officeDocument/2006/relationships/hyperlink" Target="https://www.indeed.com/viewjob?jk=f1b4faba8b7eaba8" TargetMode="External"/><Relationship Id="rId37" Type="http://schemas.openxmlformats.org/officeDocument/2006/relationships/hyperlink" Target="https://www.indeed.com/viewjob?jk=8ce604855af6fa50" TargetMode="External"/><Relationship Id="rId36" Type="http://schemas.openxmlformats.org/officeDocument/2006/relationships/hyperlink" Target="https://www.indeed.com/viewjob?jk=7bd16cca05e76e15" TargetMode="External"/><Relationship Id="rId39" Type="http://schemas.openxmlformats.org/officeDocument/2006/relationships/hyperlink" Target="https://www.indeed.com/viewjob?jk=4f38f1d421143533" TargetMode="External"/><Relationship Id="rId38" Type="http://schemas.openxmlformats.org/officeDocument/2006/relationships/hyperlink" Target="https://www.indeed.com/viewjob?jk=0e7b6be4379f62fd" TargetMode="External"/><Relationship Id="rId20" Type="http://schemas.openxmlformats.org/officeDocument/2006/relationships/hyperlink" Target="https://www.indeed.com/viewjob?jk=19b7eee9386a583b" TargetMode="External"/><Relationship Id="rId22" Type="http://schemas.openxmlformats.org/officeDocument/2006/relationships/hyperlink" Target="https://www.indeed.com/viewjob?jk=eecca5cba784f5c2" TargetMode="External"/><Relationship Id="rId21" Type="http://schemas.openxmlformats.org/officeDocument/2006/relationships/hyperlink" Target="https://www.indeed.com/viewjob?jk=ecbabb16e8ef7c0e" TargetMode="External"/><Relationship Id="rId24" Type="http://schemas.openxmlformats.org/officeDocument/2006/relationships/hyperlink" Target="https://www.indeed.com/viewjob?jk=7b9b28d56f062854" TargetMode="External"/><Relationship Id="rId23" Type="http://schemas.openxmlformats.org/officeDocument/2006/relationships/hyperlink" Target="https://www.indeed.com/viewjob?jk=309a92359f71619d" TargetMode="External"/><Relationship Id="rId26" Type="http://schemas.openxmlformats.org/officeDocument/2006/relationships/hyperlink" Target="https://www.indeed.com/viewjob?jk=880d0545ac7f7280" TargetMode="External"/><Relationship Id="rId25" Type="http://schemas.openxmlformats.org/officeDocument/2006/relationships/hyperlink" Target="https://www.indeed.com/viewjob?jk=6d8d9b71caeb8006" TargetMode="External"/><Relationship Id="rId28" Type="http://schemas.openxmlformats.org/officeDocument/2006/relationships/hyperlink" Target="https://www.indeed.com/viewjob?jk=535581402caa06f7" TargetMode="External"/><Relationship Id="rId27" Type="http://schemas.openxmlformats.org/officeDocument/2006/relationships/hyperlink" Target="https://www.indeed.com/viewjob?jk=eb08d255aa316484" TargetMode="External"/><Relationship Id="rId29" Type="http://schemas.openxmlformats.org/officeDocument/2006/relationships/hyperlink" Target="https://www.indeed.com/viewjob?jk=c2b0480c87de98ed" TargetMode="External"/><Relationship Id="rId11" Type="http://schemas.openxmlformats.org/officeDocument/2006/relationships/hyperlink" Target="https://www.indeed.com/viewjob?jk=7b9b28d56f062854" TargetMode="External"/><Relationship Id="rId10" Type="http://schemas.openxmlformats.org/officeDocument/2006/relationships/hyperlink" Target="https://www.indeed.com/viewjob?jk=bc9632ab72ffb6cd" TargetMode="External"/><Relationship Id="rId13" Type="http://schemas.openxmlformats.org/officeDocument/2006/relationships/hyperlink" Target="https://www.indeed.com/viewjob?jk=b2f94ed19d8a569d" TargetMode="External"/><Relationship Id="rId12" Type="http://schemas.openxmlformats.org/officeDocument/2006/relationships/hyperlink" Target="https://www.indeed.com/viewjob?jk=c5c4ba21828aab7c" TargetMode="External"/><Relationship Id="rId15" Type="http://schemas.openxmlformats.org/officeDocument/2006/relationships/hyperlink" Target="https://www.indeed.com/viewjob?jk=ead943eb72054313" TargetMode="External"/><Relationship Id="rId14" Type="http://schemas.openxmlformats.org/officeDocument/2006/relationships/hyperlink" Target="https://www.indeed.com/viewjob?jk=4e85e5fd6bf6222f" TargetMode="External"/><Relationship Id="rId17" Type="http://schemas.openxmlformats.org/officeDocument/2006/relationships/hyperlink" Target="https://www.indeed.com/viewjob?jk=32d3e18ce68a4110" TargetMode="External"/><Relationship Id="rId16" Type="http://schemas.openxmlformats.org/officeDocument/2006/relationships/hyperlink" Target="https://www.indeed.com/viewjob?jk=aff0b60dc04b7121" TargetMode="External"/><Relationship Id="rId19" Type="http://schemas.openxmlformats.org/officeDocument/2006/relationships/hyperlink" Target="https://www.indeed.com/viewjob?jk=f3e40dc72393e327" TargetMode="External"/><Relationship Id="rId18" Type="http://schemas.openxmlformats.org/officeDocument/2006/relationships/hyperlink" Target="https://www.indeed.com/viewjob?jk=938bb9f121ae2880" TargetMode="External"/><Relationship Id="rId84" Type="http://schemas.openxmlformats.org/officeDocument/2006/relationships/hyperlink" Target="https://www.indeed.com/viewjob?jk=059519b70dfd8a3f" TargetMode="External"/><Relationship Id="rId83" Type="http://schemas.openxmlformats.org/officeDocument/2006/relationships/hyperlink" Target="https://www.indeed.com/viewjob?jk=49e658c381853bfb" TargetMode="External"/><Relationship Id="rId86" Type="http://schemas.openxmlformats.org/officeDocument/2006/relationships/hyperlink" Target="https://www.indeed.com/viewjob?jk=fe4fe0041fd11066" TargetMode="External"/><Relationship Id="rId85" Type="http://schemas.openxmlformats.org/officeDocument/2006/relationships/hyperlink" Target="https://www.indeed.com/viewjob?jk=888eb3f340a2e26b" TargetMode="External"/><Relationship Id="rId88" Type="http://schemas.openxmlformats.org/officeDocument/2006/relationships/hyperlink" Target="https://www.indeed.com/viewjob?jk=b727a069d9a7ea3a" TargetMode="External"/><Relationship Id="rId87" Type="http://schemas.openxmlformats.org/officeDocument/2006/relationships/hyperlink" Target="https://www.indeed.com/viewjob?jk=efa38ea6eb2ce08c" TargetMode="External"/><Relationship Id="rId89" Type="http://schemas.openxmlformats.org/officeDocument/2006/relationships/hyperlink" Target="https://www.indeed.com/viewjob?jk=954e2dc10293d5cd" TargetMode="External"/><Relationship Id="rId80" Type="http://schemas.openxmlformats.org/officeDocument/2006/relationships/hyperlink" Target="https://www.indeed.com/viewjob?jk=e8bc5da2dbbecf6d" TargetMode="External"/><Relationship Id="rId82" Type="http://schemas.openxmlformats.org/officeDocument/2006/relationships/hyperlink" Target="https://www.indeed.com/viewjob?jk=08680d41de90208c" TargetMode="External"/><Relationship Id="rId81" Type="http://schemas.openxmlformats.org/officeDocument/2006/relationships/hyperlink" Target="https://www.indeed.com/viewjob?jk=db3fd7154c3fa38f" TargetMode="External"/><Relationship Id="rId73" Type="http://schemas.openxmlformats.org/officeDocument/2006/relationships/hyperlink" Target="https://www.indeed.com/viewjob?jk=d59fbdf8dcc30638" TargetMode="External"/><Relationship Id="rId72" Type="http://schemas.openxmlformats.org/officeDocument/2006/relationships/hyperlink" Target="https://www.indeed.com/viewjob?jk=bcbee8b8bcc7442d" TargetMode="External"/><Relationship Id="rId75" Type="http://schemas.openxmlformats.org/officeDocument/2006/relationships/hyperlink" Target="https://www.indeed.com/viewjob?jk=4aab3ab8c08e9545" TargetMode="External"/><Relationship Id="rId74" Type="http://schemas.openxmlformats.org/officeDocument/2006/relationships/hyperlink" Target="https://www.indeed.com/viewjob?jk=b5850250585d0274" TargetMode="External"/><Relationship Id="rId77" Type="http://schemas.openxmlformats.org/officeDocument/2006/relationships/hyperlink" Target="https://www.indeed.com/viewjob?jk=4501ebfddf70af1c" TargetMode="External"/><Relationship Id="rId76" Type="http://schemas.openxmlformats.org/officeDocument/2006/relationships/hyperlink" Target="https://www.indeed.com/viewjob?jk=ba1b3298589dd371" TargetMode="External"/><Relationship Id="rId79" Type="http://schemas.openxmlformats.org/officeDocument/2006/relationships/hyperlink" Target="https://www.indeed.com/viewjob?jk=4a1c1b8c6c296302" TargetMode="External"/><Relationship Id="rId78" Type="http://schemas.openxmlformats.org/officeDocument/2006/relationships/hyperlink" Target="https://www.indeed.com/viewjob?jk=d5abb4652e9d79e1" TargetMode="External"/><Relationship Id="rId71" Type="http://schemas.openxmlformats.org/officeDocument/2006/relationships/hyperlink" Target="https://www.indeed.com/viewjob?jk=5abb8b6fa3d1fa21" TargetMode="External"/><Relationship Id="rId70" Type="http://schemas.openxmlformats.org/officeDocument/2006/relationships/hyperlink" Target="https://www.indeed.com/viewjob?jk=89fffc2936a96a78" TargetMode="External"/><Relationship Id="rId62" Type="http://schemas.openxmlformats.org/officeDocument/2006/relationships/hyperlink" Target="https://www.indeed.com/viewjob?jk=df02bab1dac9fdac" TargetMode="External"/><Relationship Id="rId61" Type="http://schemas.openxmlformats.org/officeDocument/2006/relationships/hyperlink" Target="https://www.indeed.com/viewjob?jk=ec4cc5da4bbda883" TargetMode="External"/><Relationship Id="rId64" Type="http://schemas.openxmlformats.org/officeDocument/2006/relationships/hyperlink" Target="https://www.indeed.com/viewjob?jk=11d9bcacedc6954f" TargetMode="External"/><Relationship Id="rId63" Type="http://schemas.openxmlformats.org/officeDocument/2006/relationships/hyperlink" Target="https://www.indeed.com/viewjob?jk=5b47d0a7c5aa8d0c" TargetMode="External"/><Relationship Id="rId66" Type="http://schemas.openxmlformats.org/officeDocument/2006/relationships/hyperlink" Target="https://www.indeed.com/viewjob?jk=d0e8e487c5ca7fb4" TargetMode="External"/><Relationship Id="rId65" Type="http://schemas.openxmlformats.org/officeDocument/2006/relationships/hyperlink" Target="https://www.indeed.com/viewjob?jk=a6fa4833dc6e2a2f" TargetMode="External"/><Relationship Id="rId68" Type="http://schemas.openxmlformats.org/officeDocument/2006/relationships/hyperlink" Target="https://www.indeed.com/viewjob?jk=27724ef52bf35e61" TargetMode="External"/><Relationship Id="rId67" Type="http://schemas.openxmlformats.org/officeDocument/2006/relationships/hyperlink" Target="https://www.indeed.com/viewjob?jk=19e34221641ff5bf" TargetMode="External"/><Relationship Id="rId60" Type="http://schemas.openxmlformats.org/officeDocument/2006/relationships/hyperlink" Target="https://www.indeed.com/viewjob?jk=d2b9965e1a1ef033" TargetMode="External"/><Relationship Id="rId69" Type="http://schemas.openxmlformats.org/officeDocument/2006/relationships/hyperlink" Target="https://www.indeed.com/viewjob?jk=11d9bcacedc6954f" TargetMode="External"/><Relationship Id="rId51" Type="http://schemas.openxmlformats.org/officeDocument/2006/relationships/hyperlink" Target="https://www.indeed.com/viewjob?jk=5b3cd25afe87d327" TargetMode="External"/><Relationship Id="rId50" Type="http://schemas.openxmlformats.org/officeDocument/2006/relationships/hyperlink" Target="https://www.indeed.com/viewjob?jk=4c340d403250edee" TargetMode="External"/><Relationship Id="rId53" Type="http://schemas.openxmlformats.org/officeDocument/2006/relationships/hyperlink" Target="https://www.indeed.com/viewjob?jk=c69a195d9a73cd76" TargetMode="External"/><Relationship Id="rId52" Type="http://schemas.openxmlformats.org/officeDocument/2006/relationships/hyperlink" Target="https://www.indeed.com/viewjob?jk=47babf88d3ea2332" TargetMode="External"/><Relationship Id="rId55" Type="http://schemas.openxmlformats.org/officeDocument/2006/relationships/hyperlink" Target="https://www.indeed.com/viewjob?jk=2c52a8913cd6169c" TargetMode="External"/><Relationship Id="rId54" Type="http://schemas.openxmlformats.org/officeDocument/2006/relationships/hyperlink" Target="https://www.indeed.com/viewjob?jk=c5dcce724693183b" TargetMode="External"/><Relationship Id="rId57" Type="http://schemas.openxmlformats.org/officeDocument/2006/relationships/hyperlink" Target="https://www.indeed.com/viewjob?jk=1f5334a818afea3a" TargetMode="External"/><Relationship Id="rId56" Type="http://schemas.openxmlformats.org/officeDocument/2006/relationships/hyperlink" Target="https://www.indeed.com/viewjob?jk=8985b1446fee893b" TargetMode="External"/><Relationship Id="rId59" Type="http://schemas.openxmlformats.org/officeDocument/2006/relationships/hyperlink" Target="https://www.indeed.com/viewjob?jk=b92f532fc4bfab38" TargetMode="External"/><Relationship Id="rId58" Type="http://schemas.openxmlformats.org/officeDocument/2006/relationships/hyperlink" Target="https://www.indeed.com/viewjob?jk=45c739920bc40361" TargetMode="External"/><Relationship Id="rId107" Type="http://schemas.openxmlformats.org/officeDocument/2006/relationships/hyperlink" Target="https://www.indeed.com/viewjob?jk=6462b58fcbfb099d" TargetMode="External"/><Relationship Id="rId106" Type="http://schemas.openxmlformats.org/officeDocument/2006/relationships/hyperlink" Target="https://www.indeed.com/viewjob?jk=f505c1544bc0f2c9" TargetMode="External"/><Relationship Id="rId105" Type="http://schemas.openxmlformats.org/officeDocument/2006/relationships/hyperlink" Target="https://www.indeed.com/viewjob?jk=4a6979e26c0e60f2" TargetMode="External"/><Relationship Id="rId104" Type="http://schemas.openxmlformats.org/officeDocument/2006/relationships/hyperlink" Target="https://www.indeed.com/viewjob?jk=e20e3afa4ce6c101" TargetMode="External"/><Relationship Id="rId109" Type="http://schemas.openxmlformats.org/officeDocument/2006/relationships/hyperlink" Target="https://www.indeed.com/viewjob?jk=85d42e621ad6370f" TargetMode="External"/><Relationship Id="rId108" Type="http://schemas.openxmlformats.org/officeDocument/2006/relationships/hyperlink" Target="https://www.indeed.com/viewjob?jk=54674080f8b9559e" TargetMode="External"/><Relationship Id="rId103" Type="http://schemas.openxmlformats.org/officeDocument/2006/relationships/hyperlink" Target="https://www.indeed.com/viewjob?jk=ad9926adc3c4702c" TargetMode="External"/><Relationship Id="rId102" Type="http://schemas.openxmlformats.org/officeDocument/2006/relationships/hyperlink" Target="https://www.indeed.com/viewjob?jk=8a185bb05860c9ea" TargetMode="External"/><Relationship Id="rId101" Type="http://schemas.openxmlformats.org/officeDocument/2006/relationships/hyperlink" Target="https://www.indeed.com/viewjob?jk=1cb5931f5ac28b8a" TargetMode="External"/><Relationship Id="rId100" Type="http://schemas.openxmlformats.org/officeDocument/2006/relationships/hyperlink" Target="https://www.indeed.com/viewjob?jk=906288bf5ca942cd" TargetMode="External"/><Relationship Id="rId129" Type="http://schemas.openxmlformats.org/officeDocument/2006/relationships/hyperlink" Target="https://www.indeed.com/viewjob?jk=8ed7de31e3121538" TargetMode="External"/><Relationship Id="rId128" Type="http://schemas.openxmlformats.org/officeDocument/2006/relationships/hyperlink" Target="https://www.indeed.com/viewjob?jk=f5fdfed91f7d488e" TargetMode="External"/><Relationship Id="rId127" Type="http://schemas.openxmlformats.org/officeDocument/2006/relationships/hyperlink" Target="https://www.indeed.com/viewjob?jk=10279d01fc0cbc78" TargetMode="External"/><Relationship Id="rId126" Type="http://schemas.openxmlformats.org/officeDocument/2006/relationships/hyperlink" Target="https://www.indeed.com/viewjob?jk=498d8f12850cd1af" TargetMode="External"/><Relationship Id="rId121" Type="http://schemas.openxmlformats.org/officeDocument/2006/relationships/hyperlink" Target="https://www.indeed.com/viewjob?jk=fdac3283752f70e9" TargetMode="External"/><Relationship Id="rId120" Type="http://schemas.openxmlformats.org/officeDocument/2006/relationships/hyperlink" Target="https://www.indeed.com/viewjob?jk=8e424504e1edc132" TargetMode="External"/><Relationship Id="rId125" Type="http://schemas.openxmlformats.org/officeDocument/2006/relationships/hyperlink" Target="https://www.indeed.com/viewjob?jk=0b4580337af08eb5" TargetMode="External"/><Relationship Id="rId124" Type="http://schemas.openxmlformats.org/officeDocument/2006/relationships/hyperlink" Target="https://www.indeed.com/viewjob?jk=7b0571a5cbf97ab1" TargetMode="External"/><Relationship Id="rId123" Type="http://schemas.openxmlformats.org/officeDocument/2006/relationships/hyperlink" Target="https://www.indeed.com/viewjob?jk=1cbd847835cd9bf0" TargetMode="External"/><Relationship Id="rId122" Type="http://schemas.openxmlformats.org/officeDocument/2006/relationships/hyperlink" Target="https://www.indeed.com/viewjob?jk=cd7f2968fcaf3d57" TargetMode="External"/><Relationship Id="rId95" Type="http://schemas.openxmlformats.org/officeDocument/2006/relationships/hyperlink" Target="https://www.indeed.com/viewjob?jk=4e2f92eb0faa5034" TargetMode="External"/><Relationship Id="rId94" Type="http://schemas.openxmlformats.org/officeDocument/2006/relationships/hyperlink" Target="https://www.indeed.com/viewjob?jk=2e38bc0999ce6d21" TargetMode="External"/><Relationship Id="rId97" Type="http://schemas.openxmlformats.org/officeDocument/2006/relationships/hyperlink" Target="https://www.indeed.com/viewjob?jk=36c6f9369100e734" TargetMode="External"/><Relationship Id="rId96" Type="http://schemas.openxmlformats.org/officeDocument/2006/relationships/hyperlink" Target="https://www.indeed.com/viewjob?jk=1bf78384ee5a4f7e" TargetMode="External"/><Relationship Id="rId99" Type="http://schemas.openxmlformats.org/officeDocument/2006/relationships/hyperlink" Target="https://www.indeed.com/viewjob?jk=f505c1544bc0f2c9" TargetMode="External"/><Relationship Id="rId98" Type="http://schemas.openxmlformats.org/officeDocument/2006/relationships/hyperlink" Target="https://www.indeed.com/viewjob?jk=6462b58fcbfb099d" TargetMode="External"/><Relationship Id="rId91" Type="http://schemas.openxmlformats.org/officeDocument/2006/relationships/hyperlink" Target="https://www.indeed.com/viewjob?jk=89051311d8df7682" TargetMode="External"/><Relationship Id="rId90" Type="http://schemas.openxmlformats.org/officeDocument/2006/relationships/hyperlink" Target="https://www.indeed.com/viewjob?jk=f92659d1750f6d43" TargetMode="External"/><Relationship Id="rId93" Type="http://schemas.openxmlformats.org/officeDocument/2006/relationships/hyperlink" Target="https://www.indeed.com/viewjob?jk=dd57ab5f15a558d1" TargetMode="External"/><Relationship Id="rId92" Type="http://schemas.openxmlformats.org/officeDocument/2006/relationships/hyperlink" Target="https://www.indeed.com/viewjob?jk=1ab87c575bae7835" TargetMode="External"/><Relationship Id="rId118" Type="http://schemas.openxmlformats.org/officeDocument/2006/relationships/hyperlink" Target="https://www.indeed.com/viewjob?jk=872668c9111d4370" TargetMode="External"/><Relationship Id="rId117" Type="http://schemas.openxmlformats.org/officeDocument/2006/relationships/hyperlink" Target="https://www.indeed.com/viewjob?jk=e03c628a56a74019" TargetMode="External"/><Relationship Id="rId116" Type="http://schemas.openxmlformats.org/officeDocument/2006/relationships/hyperlink" Target="https://www.indeed.com/viewjob?jk=471adf7b16673da7" TargetMode="External"/><Relationship Id="rId115" Type="http://schemas.openxmlformats.org/officeDocument/2006/relationships/hyperlink" Target="https://www.indeed.com/viewjob?jk=cec192cc3382944c" TargetMode="External"/><Relationship Id="rId119" Type="http://schemas.openxmlformats.org/officeDocument/2006/relationships/hyperlink" Target="https://www.indeed.com/viewjob?jk=6e8d4e8d86819259" TargetMode="External"/><Relationship Id="rId110" Type="http://schemas.openxmlformats.org/officeDocument/2006/relationships/hyperlink" Target="https://www.indeed.com/viewjob?jk=9f49bda54e8fbddc" TargetMode="External"/><Relationship Id="rId114" Type="http://schemas.openxmlformats.org/officeDocument/2006/relationships/hyperlink" Target="https://www.indeed.com/viewjob?jk=3e95a19d4238b2b9" TargetMode="External"/><Relationship Id="rId113" Type="http://schemas.openxmlformats.org/officeDocument/2006/relationships/hyperlink" Target="https://www.indeed.com/viewjob?jk=cec192cc3382944c" TargetMode="External"/><Relationship Id="rId112" Type="http://schemas.openxmlformats.org/officeDocument/2006/relationships/hyperlink" Target="https://www.indeed.com/viewjob?jk=e288e83012b3390e" TargetMode="External"/><Relationship Id="rId111" Type="http://schemas.openxmlformats.org/officeDocument/2006/relationships/hyperlink" Target="https://www.indeed.com/viewjob?jk=cc3266b23b1f8e70"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indeed.com/viewjob?jk=c5cf7dae130b2463" TargetMode="External"/><Relationship Id="rId2" Type="http://schemas.openxmlformats.org/officeDocument/2006/relationships/hyperlink" Target="https://www.indeed.com/viewjob?jk=2bfdec5ed734794f" TargetMode="External"/><Relationship Id="rId3" Type="http://schemas.openxmlformats.org/officeDocument/2006/relationships/hyperlink" Target="https://www.indeed.com/viewjob?jk=98a21919cbf586b4" TargetMode="External"/><Relationship Id="rId4" Type="http://schemas.openxmlformats.org/officeDocument/2006/relationships/hyperlink" Target="https://www.indeed.com/viewjob?jk=7c79db2fbfd8baeb" TargetMode="External"/><Relationship Id="rId9" Type="http://schemas.openxmlformats.org/officeDocument/2006/relationships/hyperlink" Target="https://www.indeed.com/viewjob?jk=935aba707dc8e256" TargetMode="External"/><Relationship Id="rId5" Type="http://schemas.openxmlformats.org/officeDocument/2006/relationships/hyperlink" Target="https://www.indeed.com/viewjob?jk=0bc007730e252469" TargetMode="External"/><Relationship Id="rId6" Type="http://schemas.openxmlformats.org/officeDocument/2006/relationships/hyperlink" Target="https://www.indeed.com/viewjob?jk=cfea3caf6011af24" TargetMode="External"/><Relationship Id="rId7" Type="http://schemas.openxmlformats.org/officeDocument/2006/relationships/hyperlink" Target="https://www.indeed.com/viewjob?jk=ba4bd7286cbdb4d6" TargetMode="External"/><Relationship Id="rId8" Type="http://schemas.openxmlformats.org/officeDocument/2006/relationships/hyperlink" Target="https://www.indeed.com/viewjob?jk=83a1e5aabc9c7012" TargetMode="External"/><Relationship Id="rId131" Type="http://schemas.openxmlformats.org/officeDocument/2006/relationships/drawing" Target="../drawings/drawing7.xml"/><Relationship Id="rId130" Type="http://schemas.openxmlformats.org/officeDocument/2006/relationships/hyperlink" Target="https://www.indeed.com/viewjob?jk=f6bbe68997314525" TargetMode="External"/><Relationship Id="rId40" Type="http://schemas.openxmlformats.org/officeDocument/2006/relationships/hyperlink" Target="https://www.indeed.com/viewjob?jk=bcef50a5d1c68a57" TargetMode="External"/><Relationship Id="rId42" Type="http://schemas.openxmlformats.org/officeDocument/2006/relationships/hyperlink" Target="https://www.indeed.com/viewjob?jk=9151e73b8c6fd837" TargetMode="External"/><Relationship Id="rId41" Type="http://schemas.openxmlformats.org/officeDocument/2006/relationships/hyperlink" Target="https://www.indeed.com/viewjob?jk=eb7c707ecc3d951c" TargetMode="External"/><Relationship Id="rId44" Type="http://schemas.openxmlformats.org/officeDocument/2006/relationships/hyperlink" Target="https://www.indeed.com/viewjob?jk=59e285b653b4080f" TargetMode="External"/><Relationship Id="rId43" Type="http://schemas.openxmlformats.org/officeDocument/2006/relationships/hyperlink" Target="https://www.indeed.com/viewjob?jk=a1200f2a87a39693" TargetMode="External"/><Relationship Id="rId46" Type="http://schemas.openxmlformats.org/officeDocument/2006/relationships/hyperlink" Target="https://www.indeed.com/viewjob?jk=52e19b29d4d1775a" TargetMode="External"/><Relationship Id="rId45" Type="http://schemas.openxmlformats.org/officeDocument/2006/relationships/hyperlink" Target="https://www.indeed.com/viewjob?jk=232813fbe4bceb09" TargetMode="External"/><Relationship Id="rId48" Type="http://schemas.openxmlformats.org/officeDocument/2006/relationships/hyperlink" Target="https://www.indeed.com/viewjob?jk=61e2da50d4ebea30" TargetMode="External"/><Relationship Id="rId47" Type="http://schemas.openxmlformats.org/officeDocument/2006/relationships/hyperlink" Target="https://www.indeed.com/viewjob?jk=983c322b272fed5e" TargetMode="External"/><Relationship Id="rId49" Type="http://schemas.openxmlformats.org/officeDocument/2006/relationships/hyperlink" Target="https://www.indeed.com/viewjob?jk=41b0bab79f1a61da" TargetMode="External"/><Relationship Id="rId31" Type="http://schemas.openxmlformats.org/officeDocument/2006/relationships/hyperlink" Target="https://www.indeed.com/viewjob?jk=b5ada055105cba89" TargetMode="External"/><Relationship Id="rId30" Type="http://schemas.openxmlformats.org/officeDocument/2006/relationships/hyperlink" Target="https://www.indeed.com/viewjob?jk=467318bf6e7e76d7" TargetMode="External"/><Relationship Id="rId33" Type="http://schemas.openxmlformats.org/officeDocument/2006/relationships/hyperlink" Target="https://www.indeed.com/viewjob?jk=763a8553624f9e84" TargetMode="External"/><Relationship Id="rId32" Type="http://schemas.openxmlformats.org/officeDocument/2006/relationships/hyperlink" Target="https://www.indeed.com/viewjob?jk=d0f21af31136d5d5" TargetMode="External"/><Relationship Id="rId35" Type="http://schemas.openxmlformats.org/officeDocument/2006/relationships/hyperlink" Target="https://www.indeed.com/viewjob?jk=44903252e6efa42c" TargetMode="External"/><Relationship Id="rId34" Type="http://schemas.openxmlformats.org/officeDocument/2006/relationships/hyperlink" Target="https://www.indeed.com/viewjob?jk=b8375c896d9bdbbf" TargetMode="External"/><Relationship Id="rId37" Type="http://schemas.openxmlformats.org/officeDocument/2006/relationships/hyperlink" Target="https://www.indeed.com/viewjob?jk=920ae27ece63eab6" TargetMode="External"/><Relationship Id="rId36" Type="http://schemas.openxmlformats.org/officeDocument/2006/relationships/hyperlink" Target="https://www.indeed.com/viewjob?jk=2db929d120173a73" TargetMode="External"/><Relationship Id="rId39" Type="http://schemas.openxmlformats.org/officeDocument/2006/relationships/hyperlink" Target="https://www.indeed.com/viewjob?jk=9b91532176c29ad7" TargetMode="External"/><Relationship Id="rId38" Type="http://schemas.openxmlformats.org/officeDocument/2006/relationships/hyperlink" Target="https://www.indeed.com/viewjob?jk=083409ca3386feb0" TargetMode="External"/><Relationship Id="rId20" Type="http://schemas.openxmlformats.org/officeDocument/2006/relationships/hyperlink" Target="https://www.indeed.com/viewjob?jk=2bd5caca8f82ef15" TargetMode="External"/><Relationship Id="rId22" Type="http://schemas.openxmlformats.org/officeDocument/2006/relationships/hyperlink" Target="https://www.indeed.com/viewjob?jk=7b9b28d56f062854" TargetMode="External"/><Relationship Id="rId21" Type="http://schemas.openxmlformats.org/officeDocument/2006/relationships/hyperlink" Target="https://www.indeed.com/viewjob?jk=93c2151df2ee6984" TargetMode="External"/><Relationship Id="rId24" Type="http://schemas.openxmlformats.org/officeDocument/2006/relationships/hyperlink" Target="https://www.indeed.com/viewjob?jk=25a5b46a244e6ced" TargetMode="External"/><Relationship Id="rId23" Type="http://schemas.openxmlformats.org/officeDocument/2006/relationships/hyperlink" Target="https://www.indeed.com/viewjob?jk=1768b1be7a4772d7" TargetMode="External"/><Relationship Id="rId26" Type="http://schemas.openxmlformats.org/officeDocument/2006/relationships/hyperlink" Target="https://www.indeed.com/viewjob?jk=8c50b5a2856d4690" TargetMode="External"/><Relationship Id="rId25" Type="http://schemas.openxmlformats.org/officeDocument/2006/relationships/hyperlink" Target="https://www.indeed.com/viewjob?jk=2139cb6a2f3c8d49" TargetMode="External"/><Relationship Id="rId28" Type="http://schemas.openxmlformats.org/officeDocument/2006/relationships/hyperlink" Target="https://www.indeed.com/viewjob?jk=7dcaef9328c01e58" TargetMode="External"/><Relationship Id="rId27" Type="http://schemas.openxmlformats.org/officeDocument/2006/relationships/hyperlink" Target="https://www.indeed.com/viewjob?jk=4d3d6041e8c36769" TargetMode="External"/><Relationship Id="rId29" Type="http://schemas.openxmlformats.org/officeDocument/2006/relationships/hyperlink" Target="https://www.indeed.com/viewjob?jk=0a32c0adca963e92" TargetMode="External"/><Relationship Id="rId11" Type="http://schemas.openxmlformats.org/officeDocument/2006/relationships/hyperlink" Target="https://www.indeed.com/viewjob?jk=d67f9c53b8d4c323" TargetMode="External"/><Relationship Id="rId10" Type="http://schemas.openxmlformats.org/officeDocument/2006/relationships/hyperlink" Target="https://www.indeed.com/viewjob?jk=51f58c07863bfd73" TargetMode="External"/><Relationship Id="rId13" Type="http://schemas.openxmlformats.org/officeDocument/2006/relationships/hyperlink" Target="https://www.indeed.com/viewjob?jk=f2a0efd9c4b1c51d" TargetMode="External"/><Relationship Id="rId12" Type="http://schemas.openxmlformats.org/officeDocument/2006/relationships/hyperlink" Target="https://www.indeed.com/viewjob?jk=41cfa64cc6b07002" TargetMode="External"/><Relationship Id="rId15" Type="http://schemas.openxmlformats.org/officeDocument/2006/relationships/hyperlink" Target="https://www.indeed.com/viewjob?jk=b4cffa412e6f25ad" TargetMode="External"/><Relationship Id="rId14" Type="http://schemas.openxmlformats.org/officeDocument/2006/relationships/hyperlink" Target="https://www.indeed.com/viewjob?jk=f81d9a08ae21e35c" TargetMode="External"/><Relationship Id="rId17" Type="http://schemas.openxmlformats.org/officeDocument/2006/relationships/hyperlink" Target="https://www.indeed.com/viewjob?jk=fd793510fa92a0aa" TargetMode="External"/><Relationship Id="rId16" Type="http://schemas.openxmlformats.org/officeDocument/2006/relationships/hyperlink" Target="https://www.indeed.com/viewjob?jk=4cc9bd9750ac9398" TargetMode="External"/><Relationship Id="rId19" Type="http://schemas.openxmlformats.org/officeDocument/2006/relationships/hyperlink" Target="https://www.indeed.com/viewjob?jk=14a21262336a6ddb" TargetMode="External"/><Relationship Id="rId18" Type="http://schemas.openxmlformats.org/officeDocument/2006/relationships/hyperlink" Target="https://www.indeed.com/viewjob?jk=e43b75b487b1ce35" TargetMode="External"/><Relationship Id="rId84" Type="http://schemas.openxmlformats.org/officeDocument/2006/relationships/hyperlink" Target="https://www.indeed.com/viewjob?jk=f4fe8c943695ede9" TargetMode="External"/><Relationship Id="rId83" Type="http://schemas.openxmlformats.org/officeDocument/2006/relationships/hyperlink" Target="https://www.indeed.com/viewjob?jk=16f33f940428e029" TargetMode="External"/><Relationship Id="rId86" Type="http://schemas.openxmlformats.org/officeDocument/2006/relationships/hyperlink" Target="https://www.indeed.com/viewjob?jk=5d25e074702c79fa" TargetMode="External"/><Relationship Id="rId85" Type="http://schemas.openxmlformats.org/officeDocument/2006/relationships/hyperlink" Target="https://www.indeed.com/viewjob?jk=0dff887125e137fc" TargetMode="External"/><Relationship Id="rId88" Type="http://schemas.openxmlformats.org/officeDocument/2006/relationships/hyperlink" Target="https://www.indeed.com/viewjob?jk=6b222433e270916e" TargetMode="External"/><Relationship Id="rId87" Type="http://schemas.openxmlformats.org/officeDocument/2006/relationships/hyperlink" Target="https://www.indeed.com/viewjob?jk=e510600c242f1aaf" TargetMode="External"/><Relationship Id="rId89" Type="http://schemas.openxmlformats.org/officeDocument/2006/relationships/hyperlink" Target="https://www.indeed.com/viewjob?jk=14cead0b698a14a0" TargetMode="External"/><Relationship Id="rId80" Type="http://schemas.openxmlformats.org/officeDocument/2006/relationships/hyperlink" Target="https://www.indeed.com/viewjob?jk=f4bb1ed142042757" TargetMode="External"/><Relationship Id="rId82" Type="http://schemas.openxmlformats.org/officeDocument/2006/relationships/hyperlink" Target="https://www.indeed.com/viewjob?jk=c84e51e37968b034" TargetMode="External"/><Relationship Id="rId81" Type="http://schemas.openxmlformats.org/officeDocument/2006/relationships/hyperlink" Target="https://www.indeed.com/viewjob?jk=9833c3028bffac6e" TargetMode="External"/><Relationship Id="rId73" Type="http://schemas.openxmlformats.org/officeDocument/2006/relationships/hyperlink" Target="https://www.indeed.com/viewjob?jk=6867b0f533a55dfa" TargetMode="External"/><Relationship Id="rId72" Type="http://schemas.openxmlformats.org/officeDocument/2006/relationships/hyperlink" Target="https://www.indeed.com/viewjob?jk=594c3e6f53cf7558" TargetMode="External"/><Relationship Id="rId75" Type="http://schemas.openxmlformats.org/officeDocument/2006/relationships/hyperlink" Target="https://www.indeed.com/viewjob?jk=921434567e150e18" TargetMode="External"/><Relationship Id="rId74" Type="http://schemas.openxmlformats.org/officeDocument/2006/relationships/hyperlink" Target="https://www.indeed.com/viewjob?jk=24f6461e0ea9e6b4" TargetMode="External"/><Relationship Id="rId77" Type="http://schemas.openxmlformats.org/officeDocument/2006/relationships/hyperlink" Target="https://www.indeed.com/viewjob?jk=0ff66cc10ab1e4e9" TargetMode="External"/><Relationship Id="rId76" Type="http://schemas.openxmlformats.org/officeDocument/2006/relationships/hyperlink" Target="https://www.indeed.com/viewjob?jk=99deda631498f363" TargetMode="External"/><Relationship Id="rId79" Type="http://schemas.openxmlformats.org/officeDocument/2006/relationships/hyperlink" Target="https://www.indeed.com/viewjob?jk=de29e23512db095e" TargetMode="External"/><Relationship Id="rId78" Type="http://schemas.openxmlformats.org/officeDocument/2006/relationships/hyperlink" Target="https://www.indeed.com/viewjob?jk=3735bea600aacc8d" TargetMode="External"/><Relationship Id="rId71" Type="http://schemas.openxmlformats.org/officeDocument/2006/relationships/hyperlink" Target="https://www.indeed.com/viewjob?jk=4edd3586e29e923a" TargetMode="External"/><Relationship Id="rId70" Type="http://schemas.openxmlformats.org/officeDocument/2006/relationships/hyperlink" Target="https://www.indeed.com/viewjob?jk=f5f1f717ed5b3a0b" TargetMode="External"/><Relationship Id="rId62" Type="http://schemas.openxmlformats.org/officeDocument/2006/relationships/hyperlink" Target="https://www.indeed.com/viewjob?jk=11d9bcacedc6954f" TargetMode="External"/><Relationship Id="rId61" Type="http://schemas.openxmlformats.org/officeDocument/2006/relationships/hyperlink" Target="https://www.indeed.com/viewjob?jk=22d4ceda6b127b25" TargetMode="External"/><Relationship Id="rId64" Type="http://schemas.openxmlformats.org/officeDocument/2006/relationships/hyperlink" Target="https://www.indeed.com/viewjob?jk=fad1fcfa72e65f4d" TargetMode="External"/><Relationship Id="rId63" Type="http://schemas.openxmlformats.org/officeDocument/2006/relationships/hyperlink" Target="https://www.indeed.com/viewjob?jk=57c6925f84225ee6" TargetMode="External"/><Relationship Id="rId66" Type="http://schemas.openxmlformats.org/officeDocument/2006/relationships/hyperlink" Target="https://www.indeed.com/viewjob?jk=fa5107855c29506f" TargetMode="External"/><Relationship Id="rId65" Type="http://schemas.openxmlformats.org/officeDocument/2006/relationships/hyperlink" Target="https://www.indeed.com/viewjob?jk=8a5f77fcfa5daea4" TargetMode="External"/><Relationship Id="rId68" Type="http://schemas.openxmlformats.org/officeDocument/2006/relationships/hyperlink" Target="https://www.indeed.com/viewjob?jk=d0dc7cbfae42ed26" TargetMode="External"/><Relationship Id="rId67" Type="http://schemas.openxmlformats.org/officeDocument/2006/relationships/hyperlink" Target="https://www.indeed.com/viewjob?jk=b9f95d183799792d" TargetMode="External"/><Relationship Id="rId60" Type="http://schemas.openxmlformats.org/officeDocument/2006/relationships/hyperlink" Target="https://www.indeed.com/viewjob?jk=cae73f8e1bdfe886" TargetMode="External"/><Relationship Id="rId69" Type="http://schemas.openxmlformats.org/officeDocument/2006/relationships/hyperlink" Target="https://www.indeed.com/viewjob?jk=6cf872d9a89e9d88" TargetMode="External"/><Relationship Id="rId51" Type="http://schemas.openxmlformats.org/officeDocument/2006/relationships/hyperlink" Target="https://www.indeed.com/viewjob?jk=d9314fedec07d193" TargetMode="External"/><Relationship Id="rId50" Type="http://schemas.openxmlformats.org/officeDocument/2006/relationships/hyperlink" Target="https://www.indeed.com/viewjob?jk=27ce283889a26c2d" TargetMode="External"/><Relationship Id="rId53" Type="http://schemas.openxmlformats.org/officeDocument/2006/relationships/hyperlink" Target="https://www.indeed.com/viewjob?jk=7cbb8dcf99e05c03" TargetMode="External"/><Relationship Id="rId52" Type="http://schemas.openxmlformats.org/officeDocument/2006/relationships/hyperlink" Target="https://www.indeed.com/viewjob?jk=7363b2d65148f770" TargetMode="External"/><Relationship Id="rId55" Type="http://schemas.openxmlformats.org/officeDocument/2006/relationships/hyperlink" Target="https://www.indeed.com/viewjob?jk=2973d628c61653df" TargetMode="External"/><Relationship Id="rId54" Type="http://schemas.openxmlformats.org/officeDocument/2006/relationships/hyperlink" Target="https://www.indeed.com/viewjob?jk=885c24b6860e61ca" TargetMode="External"/><Relationship Id="rId57" Type="http://schemas.openxmlformats.org/officeDocument/2006/relationships/hyperlink" Target="https://www.indeed.com/viewjob?jk=b91c1b256d98cb0b" TargetMode="External"/><Relationship Id="rId56" Type="http://schemas.openxmlformats.org/officeDocument/2006/relationships/hyperlink" Target="https://www.indeed.com/viewjob?jk=c79995e369246c7c" TargetMode="External"/><Relationship Id="rId59" Type="http://schemas.openxmlformats.org/officeDocument/2006/relationships/hyperlink" Target="https://www.indeed.com/viewjob?jk=260eda00f10f52c7" TargetMode="External"/><Relationship Id="rId58" Type="http://schemas.openxmlformats.org/officeDocument/2006/relationships/hyperlink" Target="https://www.indeed.com/viewjob?jk=01d0aa5e458acf91" TargetMode="External"/><Relationship Id="rId107" Type="http://schemas.openxmlformats.org/officeDocument/2006/relationships/hyperlink" Target="https://www.indeed.com/viewjob?jk=1fcd8c9b060c89d5" TargetMode="External"/><Relationship Id="rId106" Type="http://schemas.openxmlformats.org/officeDocument/2006/relationships/hyperlink" Target="https://www.indeed.com/viewjob?jk=b2ad93617a3805d2" TargetMode="External"/><Relationship Id="rId105" Type="http://schemas.openxmlformats.org/officeDocument/2006/relationships/hyperlink" Target="https://www.indeed.com/viewjob?jk=8e3efbcd623f1547" TargetMode="External"/><Relationship Id="rId104" Type="http://schemas.openxmlformats.org/officeDocument/2006/relationships/hyperlink" Target="https://www.indeed.com/viewjob?jk=8f298e03fcbe2e75" TargetMode="External"/><Relationship Id="rId109" Type="http://schemas.openxmlformats.org/officeDocument/2006/relationships/hyperlink" Target="https://www.indeed.com/viewjob?jk=370919a522dea5d5" TargetMode="External"/><Relationship Id="rId108" Type="http://schemas.openxmlformats.org/officeDocument/2006/relationships/hyperlink" Target="https://www.indeed.com/viewjob?jk=e7a7c6cb0386fcb9" TargetMode="External"/><Relationship Id="rId103" Type="http://schemas.openxmlformats.org/officeDocument/2006/relationships/hyperlink" Target="https://www.indeed.com/viewjob?jk=bcd11c2597c69cab" TargetMode="External"/><Relationship Id="rId102" Type="http://schemas.openxmlformats.org/officeDocument/2006/relationships/hyperlink" Target="https://www.indeed.com/viewjob?jk=7447f1b46cdc858f" TargetMode="External"/><Relationship Id="rId101" Type="http://schemas.openxmlformats.org/officeDocument/2006/relationships/hyperlink" Target="https://www.indeed.com/viewjob?jk=84dab29c23b8f984" TargetMode="External"/><Relationship Id="rId100" Type="http://schemas.openxmlformats.org/officeDocument/2006/relationships/hyperlink" Target="https://www.indeed.com/viewjob?jk=89dc9676ad14056d" TargetMode="External"/><Relationship Id="rId129" Type="http://schemas.openxmlformats.org/officeDocument/2006/relationships/hyperlink" Target="https://www.indeed.com/viewjob?jk=3775065b1ad5daa2" TargetMode="External"/><Relationship Id="rId128" Type="http://schemas.openxmlformats.org/officeDocument/2006/relationships/hyperlink" Target="https://www.indeed.com/viewjob?jk=c84e51e37968b034" TargetMode="External"/><Relationship Id="rId127" Type="http://schemas.openxmlformats.org/officeDocument/2006/relationships/hyperlink" Target="https://www.indeed.com/viewjob?jk=e510600c242f1aaf" TargetMode="External"/><Relationship Id="rId126" Type="http://schemas.openxmlformats.org/officeDocument/2006/relationships/hyperlink" Target="https://www.indeed.com/viewjob?jk=184add82fc778cba" TargetMode="External"/><Relationship Id="rId121" Type="http://schemas.openxmlformats.org/officeDocument/2006/relationships/hyperlink" Target="https://www.indeed.com/viewjob?jk=9833c3028bffac6e" TargetMode="External"/><Relationship Id="rId120" Type="http://schemas.openxmlformats.org/officeDocument/2006/relationships/hyperlink" Target="https://www.indeed.com/viewjob?jk=d3af652e03b9a25d" TargetMode="External"/><Relationship Id="rId125" Type="http://schemas.openxmlformats.org/officeDocument/2006/relationships/hyperlink" Target="https://www.indeed.com/viewjob?jk=8246b6d434f5c4d5" TargetMode="External"/><Relationship Id="rId124" Type="http://schemas.openxmlformats.org/officeDocument/2006/relationships/hyperlink" Target="https://www.indeed.com/viewjob?jk=f5d383879052f240" TargetMode="External"/><Relationship Id="rId123" Type="http://schemas.openxmlformats.org/officeDocument/2006/relationships/hyperlink" Target="https://www.indeed.com/viewjob?jk=5d25e074702c79fa" TargetMode="External"/><Relationship Id="rId122" Type="http://schemas.openxmlformats.org/officeDocument/2006/relationships/hyperlink" Target="https://www.indeed.com/viewjob?jk=3fc0094a50addd40" TargetMode="External"/><Relationship Id="rId95" Type="http://schemas.openxmlformats.org/officeDocument/2006/relationships/hyperlink" Target="https://www.indeed.com/viewjob?jk=def99e05002b0669" TargetMode="External"/><Relationship Id="rId94" Type="http://schemas.openxmlformats.org/officeDocument/2006/relationships/hyperlink" Target="https://www.indeed.com/viewjob?jk=f6bbe68997314525" TargetMode="External"/><Relationship Id="rId97" Type="http://schemas.openxmlformats.org/officeDocument/2006/relationships/hyperlink" Target="https://www.indeed.com/viewjob?jk=3e08841a5f6d2f8a" TargetMode="External"/><Relationship Id="rId96" Type="http://schemas.openxmlformats.org/officeDocument/2006/relationships/hyperlink" Target="https://www.indeed.com/viewjob?jk=b678a64b330cb645" TargetMode="External"/><Relationship Id="rId99" Type="http://schemas.openxmlformats.org/officeDocument/2006/relationships/hyperlink" Target="https://www.indeed.com/viewjob?jk=987fe9cb99a68985" TargetMode="External"/><Relationship Id="rId98" Type="http://schemas.openxmlformats.org/officeDocument/2006/relationships/hyperlink" Target="https://www.indeed.com/viewjob?jk=9c88e271e23ee4e1" TargetMode="External"/><Relationship Id="rId91" Type="http://schemas.openxmlformats.org/officeDocument/2006/relationships/hyperlink" Target="https://www.indeed.com/viewjob?jk=3775065b1ad5daa2" TargetMode="External"/><Relationship Id="rId90" Type="http://schemas.openxmlformats.org/officeDocument/2006/relationships/hyperlink" Target="https://www.indeed.com/viewjob?jk=3fc0094a50addd40" TargetMode="External"/><Relationship Id="rId93" Type="http://schemas.openxmlformats.org/officeDocument/2006/relationships/hyperlink" Target="https://www.indeed.com/viewjob?jk=013f185f841981ff" TargetMode="External"/><Relationship Id="rId92" Type="http://schemas.openxmlformats.org/officeDocument/2006/relationships/hyperlink" Target="https://www.indeed.com/viewjob?jk=d3c978eca0d1da8b" TargetMode="External"/><Relationship Id="rId118" Type="http://schemas.openxmlformats.org/officeDocument/2006/relationships/hyperlink" Target="https://www.indeed.com/viewjob?jk=de4bd3533e44ce08" TargetMode="External"/><Relationship Id="rId117" Type="http://schemas.openxmlformats.org/officeDocument/2006/relationships/hyperlink" Target="https://www.indeed.com/viewjob?jk=24073f60ab8f311d" TargetMode="External"/><Relationship Id="rId116" Type="http://schemas.openxmlformats.org/officeDocument/2006/relationships/hyperlink" Target="https://www.indeed.com/viewjob?jk=70577d8bb36adfa5" TargetMode="External"/><Relationship Id="rId115" Type="http://schemas.openxmlformats.org/officeDocument/2006/relationships/hyperlink" Target="https://www.indeed.com/viewjob?jk=079f1f9a11998cb9" TargetMode="External"/><Relationship Id="rId119" Type="http://schemas.openxmlformats.org/officeDocument/2006/relationships/hyperlink" Target="https://www.indeed.com/viewjob?jk=169375557c9fa47b" TargetMode="External"/><Relationship Id="rId110" Type="http://schemas.openxmlformats.org/officeDocument/2006/relationships/hyperlink" Target="https://www.indeed.com/viewjob?jk=a92f68e82536ac35" TargetMode="External"/><Relationship Id="rId114" Type="http://schemas.openxmlformats.org/officeDocument/2006/relationships/hyperlink" Target="https://www.indeed.com/viewjob?jk=b7d06382eb60eada" TargetMode="External"/><Relationship Id="rId113" Type="http://schemas.openxmlformats.org/officeDocument/2006/relationships/hyperlink" Target="https://www.indeed.com/viewjob?jk=8328b197ce52baf9" TargetMode="External"/><Relationship Id="rId112" Type="http://schemas.openxmlformats.org/officeDocument/2006/relationships/hyperlink" Target="https://www.indeed.com/viewjob?jk=9fb2a622b65ff108" TargetMode="External"/><Relationship Id="rId111" Type="http://schemas.openxmlformats.org/officeDocument/2006/relationships/hyperlink" Target="https://www.indeed.com/viewjob?jk=e8856b9129ba06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indeed.com/viewjob?jk=a09ebd0882117043" TargetMode="External"/><Relationship Id="rId2" Type="http://schemas.openxmlformats.org/officeDocument/2006/relationships/hyperlink" Target="https://www.indeed.com/viewjob?jk=0c5046a2cb031208" TargetMode="External"/><Relationship Id="rId3" Type="http://schemas.openxmlformats.org/officeDocument/2006/relationships/hyperlink" Target="https://www.indeed.com/viewjob?jk=68d74df6437d2b18" TargetMode="External"/><Relationship Id="rId4" Type="http://schemas.openxmlformats.org/officeDocument/2006/relationships/hyperlink" Target="https://www.indeed.com/viewjob?jk=7a451e875fd9a6b2" TargetMode="External"/><Relationship Id="rId9" Type="http://schemas.openxmlformats.org/officeDocument/2006/relationships/hyperlink" Target="https://www.indeed.com/viewjob?jk=32202c80aa364ff4" TargetMode="External"/><Relationship Id="rId5" Type="http://schemas.openxmlformats.org/officeDocument/2006/relationships/hyperlink" Target="https://www.indeed.com/viewjob?jk=c50e10a99ddf7024" TargetMode="External"/><Relationship Id="rId6" Type="http://schemas.openxmlformats.org/officeDocument/2006/relationships/hyperlink" Target="https://www.indeed.com/viewjob?jk=7d4da7dd11b10144" TargetMode="External"/><Relationship Id="rId7" Type="http://schemas.openxmlformats.org/officeDocument/2006/relationships/hyperlink" Target="https://www.indeed.com/viewjob?jk=b18c2a1210127a21" TargetMode="External"/><Relationship Id="rId8" Type="http://schemas.openxmlformats.org/officeDocument/2006/relationships/hyperlink" Target="https://www.indeed.com/viewjob?jk=63c99c9d6e155ade" TargetMode="External"/><Relationship Id="rId40" Type="http://schemas.openxmlformats.org/officeDocument/2006/relationships/hyperlink" Target="https://www.indeed.com/viewjob?jk=3e95a19d4238b2b9" TargetMode="External"/><Relationship Id="rId41" Type="http://schemas.openxmlformats.org/officeDocument/2006/relationships/drawing" Target="../drawings/drawing8.xml"/><Relationship Id="rId31" Type="http://schemas.openxmlformats.org/officeDocument/2006/relationships/hyperlink" Target="https://www.indeed.com/viewjob?jk=f4b7b92a94d58a0a" TargetMode="External"/><Relationship Id="rId30" Type="http://schemas.openxmlformats.org/officeDocument/2006/relationships/hyperlink" Target="https://www.indeed.com/viewjob?jk=2150e0fdec922683" TargetMode="External"/><Relationship Id="rId33" Type="http://schemas.openxmlformats.org/officeDocument/2006/relationships/hyperlink" Target="https://www.indeed.com/viewjob?jk=168fb45731bfc664" TargetMode="External"/><Relationship Id="rId32" Type="http://schemas.openxmlformats.org/officeDocument/2006/relationships/hyperlink" Target="https://www.indeed.com/viewjob?jk=c6bccddd2b1285d3" TargetMode="External"/><Relationship Id="rId35" Type="http://schemas.openxmlformats.org/officeDocument/2006/relationships/hyperlink" Target="https://www.indeed.com/viewjob?jk=cbd238fc106ba04a" TargetMode="External"/><Relationship Id="rId34" Type="http://schemas.openxmlformats.org/officeDocument/2006/relationships/hyperlink" Target="https://www.indeed.com/viewjob?jk=713db88aed45540a" TargetMode="External"/><Relationship Id="rId37" Type="http://schemas.openxmlformats.org/officeDocument/2006/relationships/hyperlink" Target="https://www.indeed.com/viewjob?jk=7e36f8be2304f6d6" TargetMode="External"/><Relationship Id="rId36" Type="http://schemas.openxmlformats.org/officeDocument/2006/relationships/hyperlink" Target="https://www.indeed.com/viewjob?jk=14b0d21bffb23173" TargetMode="External"/><Relationship Id="rId39" Type="http://schemas.openxmlformats.org/officeDocument/2006/relationships/hyperlink" Target="https://www.indeed.com/viewjob?jk=38479f3219651f73" TargetMode="External"/><Relationship Id="rId38" Type="http://schemas.openxmlformats.org/officeDocument/2006/relationships/hyperlink" Target="https://www.indeed.com/viewjob?jk=0a9930f8ff283fa7" TargetMode="External"/><Relationship Id="rId20" Type="http://schemas.openxmlformats.org/officeDocument/2006/relationships/hyperlink" Target="https://www.indeed.com/viewjob?jk=66355302a1d85c9e" TargetMode="External"/><Relationship Id="rId22" Type="http://schemas.openxmlformats.org/officeDocument/2006/relationships/hyperlink" Target="https://www.indeed.com/viewjob?jk=6bad081ae78bb43d" TargetMode="External"/><Relationship Id="rId21" Type="http://schemas.openxmlformats.org/officeDocument/2006/relationships/hyperlink" Target="https://www.indeed.com/viewjob?jk=1b8a215f16c2572a" TargetMode="External"/><Relationship Id="rId24" Type="http://schemas.openxmlformats.org/officeDocument/2006/relationships/hyperlink" Target="https://www.indeed.com/viewjob?jk=abeba962c3581a59" TargetMode="External"/><Relationship Id="rId23" Type="http://schemas.openxmlformats.org/officeDocument/2006/relationships/hyperlink" Target="https://www.indeed.com/viewjob?jk=1d8afcb960292c55" TargetMode="External"/><Relationship Id="rId26" Type="http://schemas.openxmlformats.org/officeDocument/2006/relationships/hyperlink" Target="https://www.indeed.com/viewjob?jk=867317d3d0eb1f3d" TargetMode="External"/><Relationship Id="rId25" Type="http://schemas.openxmlformats.org/officeDocument/2006/relationships/hyperlink" Target="https://www.indeed.com/viewjob?jk=af4f80306bea7921" TargetMode="External"/><Relationship Id="rId28" Type="http://schemas.openxmlformats.org/officeDocument/2006/relationships/hyperlink" Target="https://www.indeed.com/viewjob?jk=f9192ebfd78d6976" TargetMode="External"/><Relationship Id="rId27" Type="http://schemas.openxmlformats.org/officeDocument/2006/relationships/hyperlink" Target="https://www.indeed.com/viewjob?jk=107d322ab5bf0ce4" TargetMode="External"/><Relationship Id="rId29" Type="http://schemas.openxmlformats.org/officeDocument/2006/relationships/hyperlink" Target="https://www.indeed.com/viewjob?jk=4714438645d3bccd" TargetMode="External"/><Relationship Id="rId11" Type="http://schemas.openxmlformats.org/officeDocument/2006/relationships/hyperlink" Target="https://www.indeed.com/viewjob?jk=f95b9601fd52fed8" TargetMode="External"/><Relationship Id="rId10" Type="http://schemas.openxmlformats.org/officeDocument/2006/relationships/hyperlink" Target="https://www.indeed.com/viewjob?jk=da1bccf3ef5bdad6" TargetMode="External"/><Relationship Id="rId13" Type="http://schemas.openxmlformats.org/officeDocument/2006/relationships/hyperlink" Target="https://www.indeed.com/viewjob?jk=c0ce62e72be34df0" TargetMode="External"/><Relationship Id="rId12" Type="http://schemas.openxmlformats.org/officeDocument/2006/relationships/hyperlink" Target="https://www.indeed.com/viewjob?jk=bb69b0427ec9fdfc" TargetMode="External"/><Relationship Id="rId15" Type="http://schemas.openxmlformats.org/officeDocument/2006/relationships/hyperlink" Target="https://www.indeed.com/viewjob?jk=cc42d28fb4cdff50" TargetMode="External"/><Relationship Id="rId14" Type="http://schemas.openxmlformats.org/officeDocument/2006/relationships/hyperlink" Target="https://www.indeed.com/viewjob?jk=05ec2930d5e54edd" TargetMode="External"/><Relationship Id="rId17" Type="http://schemas.openxmlformats.org/officeDocument/2006/relationships/hyperlink" Target="https://www.indeed.com/viewjob?jk=f1c2b483d4e1871d" TargetMode="External"/><Relationship Id="rId16" Type="http://schemas.openxmlformats.org/officeDocument/2006/relationships/hyperlink" Target="https://www.indeed.com/viewjob?jk=b581350f9a8cfd0d" TargetMode="External"/><Relationship Id="rId19" Type="http://schemas.openxmlformats.org/officeDocument/2006/relationships/hyperlink" Target="https://www.indeed.com/viewjob?jk=2df2018e06278048" TargetMode="External"/><Relationship Id="rId18" Type="http://schemas.openxmlformats.org/officeDocument/2006/relationships/hyperlink" Target="https://www.indeed.com/viewjob?jk=6900fb524abd8007"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www.indeed.com/viewjob?jk=bb3f66119b1500aa" TargetMode="External"/><Relationship Id="rId194" Type="http://schemas.openxmlformats.org/officeDocument/2006/relationships/hyperlink" Target="https://www.indeed.com/viewjob?jk=dd5f5f20f2d8df45" TargetMode="External"/><Relationship Id="rId193" Type="http://schemas.openxmlformats.org/officeDocument/2006/relationships/hyperlink" Target="https://www.indeed.com/viewjob?jk=1ab071bbbb87014b" TargetMode="External"/><Relationship Id="rId192" Type="http://schemas.openxmlformats.org/officeDocument/2006/relationships/hyperlink" Target="https://www.indeed.com/viewjob?jk=ce674fb01f9fcf0a" TargetMode="External"/><Relationship Id="rId191" Type="http://schemas.openxmlformats.org/officeDocument/2006/relationships/hyperlink" Target="https://www.indeed.com/viewjob?jk=f62f4e702a73f6a7" TargetMode="External"/><Relationship Id="rId187" Type="http://schemas.openxmlformats.org/officeDocument/2006/relationships/hyperlink" Target="https://www.indeed.com/viewjob?jk=21aeee83cd379325" TargetMode="External"/><Relationship Id="rId186" Type="http://schemas.openxmlformats.org/officeDocument/2006/relationships/hyperlink" Target="https://www.indeed.com/viewjob?jk=720d045908936066" TargetMode="External"/><Relationship Id="rId185" Type="http://schemas.openxmlformats.org/officeDocument/2006/relationships/hyperlink" Target="https://www.indeed.com/viewjob?jk=0c7d7bbfe9750a68" TargetMode="External"/><Relationship Id="rId184" Type="http://schemas.openxmlformats.org/officeDocument/2006/relationships/hyperlink" Target="https://www.indeed.com/viewjob?jk=bf612b168092127c" TargetMode="External"/><Relationship Id="rId189" Type="http://schemas.openxmlformats.org/officeDocument/2006/relationships/hyperlink" Target="https://www.indeed.com/viewjob?jk=919f2a33616ea9b9" TargetMode="External"/><Relationship Id="rId188" Type="http://schemas.openxmlformats.org/officeDocument/2006/relationships/hyperlink" Target="https://www.indeed.com/viewjob?jk=af9b59e15425d6b7" TargetMode="External"/><Relationship Id="rId183" Type="http://schemas.openxmlformats.org/officeDocument/2006/relationships/hyperlink" Target="https://www.indeed.com/viewjob?jk=1bb8404cd7d72bd1" TargetMode="External"/><Relationship Id="rId182" Type="http://schemas.openxmlformats.org/officeDocument/2006/relationships/hyperlink" Target="https://www.indeed.com/viewjob?jk=a25505afa892e598" TargetMode="External"/><Relationship Id="rId181" Type="http://schemas.openxmlformats.org/officeDocument/2006/relationships/hyperlink" Target="https://www.indeed.com/viewjob?jk=8a1c9d0d9ed4a95b" TargetMode="External"/><Relationship Id="rId180" Type="http://schemas.openxmlformats.org/officeDocument/2006/relationships/hyperlink" Target="https://www.indeed.com/viewjob?jk=621393177ea1d9c0" TargetMode="External"/><Relationship Id="rId176" Type="http://schemas.openxmlformats.org/officeDocument/2006/relationships/hyperlink" Target="https://www.indeed.com/viewjob?jk=ed653c2b828fa237" TargetMode="External"/><Relationship Id="rId175" Type="http://schemas.openxmlformats.org/officeDocument/2006/relationships/hyperlink" Target="https://www.indeed.com/viewjob?jk=b4da64a8b1489280" TargetMode="External"/><Relationship Id="rId174" Type="http://schemas.openxmlformats.org/officeDocument/2006/relationships/hyperlink" Target="https://www.indeed.com/viewjob?jk=1c8a28d8af44069e" TargetMode="External"/><Relationship Id="rId173" Type="http://schemas.openxmlformats.org/officeDocument/2006/relationships/hyperlink" Target="https://www.indeed.com/viewjob?jk=3f8345685016dfa0" TargetMode="External"/><Relationship Id="rId179" Type="http://schemas.openxmlformats.org/officeDocument/2006/relationships/hyperlink" Target="https://www.indeed.com/viewjob?jk=c8b5d7cedb26c024" TargetMode="External"/><Relationship Id="rId178" Type="http://schemas.openxmlformats.org/officeDocument/2006/relationships/hyperlink" Target="https://www.indeed.com/viewjob?jk=358dd37f52cbf917" TargetMode="External"/><Relationship Id="rId177" Type="http://schemas.openxmlformats.org/officeDocument/2006/relationships/hyperlink" Target="https://www.indeed.com/viewjob?jk=468fee59133fbcd6" TargetMode="External"/><Relationship Id="rId198" Type="http://schemas.openxmlformats.org/officeDocument/2006/relationships/hyperlink" Target="https://www.indeed.com/viewjob?jk=5d8d358999332436" TargetMode="External"/><Relationship Id="rId197" Type="http://schemas.openxmlformats.org/officeDocument/2006/relationships/hyperlink" Target="https://www.indeed.com/viewjob?jk=91e1f2648d418893" TargetMode="External"/><Relationship Id="rId196" Type="http://schemas.openxmlformats.org/officeDocument/2006/relationships/hyperlink" Target="https://www.indeed.com/viewjob?jk=a3b9dbd6472025ce" TargetMode="External"/><Relationship Id="rId195" Type="http://schemas.openxmlformats.org/officeDocument/2006/relationships/hyperlink" Target="https://www.indeed.com/viewjob?jk=6254dee7a01d485a" TargetMode="External"/><Relationship Id="rId199" Type="http://schemas.openxmlformats.org/officeDocument/2006/relationships/hyperlink" Target="https://www.indeed.com/viewjob?jk=942004173702d1e1" TargetMode="External"/><Relationship Id="rId150" Type="http://schemas.openxmlformats.org/officeDocument/2006/relationships/hyperlink" Target="https://www.indeed.com/viewjob?jk=fd47ccd79b428dd2" TargetMode="External"/><Relationship Id="rId1" Type="http://schemas.openxmlformats.org/officeDocument/2006/relationships/hyperlink" Target="https://www.indeed.com/viewjob?jk=9ab577905adcf291" TargetMode="External"/><Relationship Id="rId2" Type="http://schemas.openxmlformats.org/officeDocument/2006/relationships/hyperlink" Target="https://www.indeed.com/viewjob?jk=ecd3d4af6755b683" TargetMode="External"/><Relationship Id="rId3" Type="http://schemas.openxmlformats.org/officeDocument/2006/relationships/hyperlink" Target="https://www.indeed.com/viewjob?jk=95ff9a528848da38" TargetMode="External"/><Relationship Id="rId149" Type="http://schemas.openxmlformats.org/officeDocument/2006/relationships/hyperlink" Target="https://www.indeed.com/viewjob?jk=d9c0d08a741f5a4b" TargetMode="External"/><Relationship Id="rId4" Type="http://schemas.openxmlformats.org/officeDocument/2006/relationships/hyperlink" Target="https://www.indeed.com/viewjob?jk=4d691cf1a1ae8fc2" TargetMode="External"/><Relationship Id="rId148" Type="http://schemas.openxmlformats.org/officeDocument/2006/relationships/hyperlink" Target="https://www.indeed.com/viewjob?jk=c0ec7bd8e800d6c3" TargetMode="External"/><Relationship Id="rId9" Type="http://schemas.openxmlformats.org/officeDocument/2006/relationships/hyperlink" Target="https://www.indeed.com/viewjob?jk=2630e69e04e350ef" TargetMode="External"/><Relationship Id="rId143" Type="http://schemas.openxmlformats.org/officeDocument/2006/relationships/hyperlink" Target="https://www.indeed.com/viewjob?jk=8c79ef1e0f4ccec6" TargetMode="External"/><Relationship Id="rId142" Type="http://schemas.openxmlformats.org/officeDocument/2006/relationships/hyperlink" Target="https://www.indeed.com/viewjob?jk=482d5aacdc228d25" TargetMode="External"/><Relationship Id="rId141" Type="http://schemas.openxmlformats.org/officeDocument/2006/relationships/hyperlink" Target="https://www.indeed.com/viewjob?jk=572bbb21573c4b22" TargetMode="External"/><Relationship Id="rId140" Type="http://schemas.openxmlformats.org/officeDocument/2006/relationships/hyperlink" Target="https://www.indeed.com/viewjob?jk=c0baf23569728c16" TargetMode="External"/><Relationship Id="rId5" Type="http://schemas.openxmlformats.org/officeDocument/2006/relationships/hyperlink" Target="https://www.indeed.com/viewjob?jk=0fc27ddab60b6681" TargetMode="External"/><Relationship Id="rId147" Type="http://schemas.openxmlformats.org/officeDocument/2006/relationships/hyperlink" Target="https://www.indeed.com/viewjob?jk=b1c51849363041cb" TargetMode="External"/><Relationship Id="rId6" Type="http://schemas.openxmlformats.org/officeDocument/2006/relationships/hyperlink" Target="https://www.indeed.com/viewjob?jk=44fd0c38e7293765" TargetMode="External"/><Relationship Id="rId146" Type="http://schemas.openxmlformats.org/officeDocument/2006/relationships/hyperlink" Target="https://www.indeed.com/viewjob?jk=3a688bcd95e2629d" TargetMode="External"/><Relationship Id="rId7" Type="http://schemas.openxmlformats.org/officeDocument/2006/relationships/hyperlink" Target="https://www.indeed.com/viewjob?jk=6b14b47765dcf289" TargetMode="External"/><Relationship Id="rId145" Type="http://schemas.openxmlformats.org/officeDocument/2006/relationships/hyperlink" Target="https://www.indeed.com/viewjob?jk=9c22fa0918990d20" TargetMode="External"/><Relationship Id="rId8" Type="http://schemas.openxmlformats.org/officeDocument/2006/relationships/hyperlink" Target="https://www.indeed.com/viewjob?jk=25457671abd77248" TargetMode="External"/><Relationship Id="rId144" Type="http://schemas.openxmlformats.org/officeDocument/2006/relationships/hyperlink" Target="https://www.indeed.com/viewjob?jk=10a4111d1fae7f9b" TargetMode="External"/><Relationship Id="rId139" Type="http://schemas.openxmlformats.org/officeDocument/2006/relationships/hyperlink" Target="https://www.indeed.com/viewjob?jk=be31f4b7986696bc" TargetMode="External"/><Relationship Id="rId138" Type="http://schemas.openxmlformats.org/officeDocument/2006/relationships/hyperlink" Target="https://www.indeed.com/viewjob?jk=549903d63b25c13d" TargetMode="External"/><Relationship Id="rId137" Type="http://schemas.openxmlformats.org/officeDocument/2006/relationships/hyperlink" Target="https://www.indeed.com/viewjob?jk=a88a25ff44baaea1" TargetMode="External"/><Relationship Id="rId132" Type="http://schemas.openxmlformats.org/officeDocument/2006/relationships/hyperlink" Target="https://www.indeed.com/viewjob?jk=1761dbe2aa018243" TargetMode="External"/><Relationship Id="rId131" Type="http://schemas.openxmlformats.org/officeDocument/2006/relationships/hyperlink" Target="https://www.indeed.com/viewjob?jk=587d19bfb5d6bb92" TargetMode="External"/><Relationship Id="rId130" Type="http://schemas.openxmlformats.org/officeDocument/2006/relationships/hyperlink" Target="https://www.indeed.com/viewjob?jk=03556c871a7da95d" TargetMode="External"/><Relationship Id="rId136" Type="http://schemas.openxmlformats.org/officeDocument/2006/relationships/hyperlink" Target="https://www.indeed.com/viewjob?jk=0710868791cfa24e" TargetMode="External"/><Relationship Id="rId135" Type="http://schemas.openxmlformats.org/officeDocument/2006/relationships/hyperlink" Target="https://www.indeed.com/viewjob?jk=0cea85ef42e5b799" TargetMode="External"/><Relationship Id="rId134" Type="http://schemas.openxmlformats.org/officeDocument/2006/relationships/hyperlink" Target="https://www.indeed.com/viewjob?jk=f17531cd6a176ebb" TargetMode="External"/><Relationship Id="rId133" Type="http://schemas.openxmlformats.org/officeDocument/2006/relationships/hyperlink" Target="https://www.indeed.com/viewjob?jk=8f7a617ff781aac7" TargetMode="External"/><Relationship Id="rId172" Type="http://schemas.openxmlformats.org/officeDocument/2006/relationships/hyperlink" Target="https://www.indeed.com/viewjob?jk=d0659fbb089878fe" TargetMode="External"/><Relationship Id="rId171" Type="http://schemas.openxmlformats.org/officeDocument/2006/relationships/hyperlink" Target="https://www.indeed.com/viewjob?jk=0621b8acf090298c" TargetMode="External"/><Relationship Id="rId170" Type="http://schemas.openxmlformats.org/officeDocument/2006/relationships/hyperlink" Target="https://www.indeed.com/viewjob?jk=6a3184294b15f92c" TargetMode="External"/><Relationship Id="rId165" Type="http://schemas.openxmlformats.org/officeDocument/2006/relationships/hyperlink" Target="https://www.indeed.com/viewjob?jk=6baf4b583731dd53" TargetMode="External"/><Relationship Id="rId164" Type="http://schemas.openxmlformats.org/officeDocument/2006/relationships/hyperlink" Target="https://www.indeed.com/viewjob?jk=b9ebcb1c8565d109" TargetMode="External"/><Relationship Id="rId163" Type="http://schemas.openxmlformats.org/officeDocument/2006/relationships/hyperlink" Target="https://www.indeed.com/viewjob?jk=906e1b1b74295dc7" TargetMode="External"/><Relationship Id="rId162" Type="http://schemas.openxmlformats.org/officeDocument/2006/relationships/hyperlink" Target="https://www.indeed.com/viewjob?jk=7a9854978b8b5a38" TargetMode="External"/><Relationship Id="rId169" Type="http://schemas.openxmlformats.org/officeDocument/2006/relationships/hyperlink" Target="https://www.indeed.com/viewjob?jk=50df757c4aead63b" TargetMode="External"/><Relationship Id="rId168" Type="http://schemas.openxmlformats.org/officeDocument/2006/relationships/hyperlink" Target="https://www.indeed.com/viewjob?jk=cc2382e33a226c92" TargetMode="External"/><Relationship Id="rId167" Type="http://schemas.openxmlformats.org/officeDocument/2006/relationships/hyperlink" Target="https://www.indeed.com/viewjob?jk=af596f5e777d5bfc" TargetMode="External"/><Relationship Id="rId166" Type="http://schemas.openxmlformats.org/officeDocument/2006/relationships/hyperlink" Target="https://www.indeed.com/viewjob?jk=38db5e4be2f1c933" TargetMode="External"/><Relationship Id="rId161" Type="http://schemas.openxmlformats.org/officeDocument/2006/relationships/hyperlink" Target="https://www.indeed.com/viewjob?jk=b2fbc10520f6494c" TargetMode="External"/><Relationship Id="rId160" Type="http://schemas.openxmlformats.org/officeDocument/2006/relationships/hyperlink" Target="https://www.indeed.com/viewjob?jk=9093e2e029bbbdf5" TargetMode="External"/><Relationship Id="rId159" Type="http://schemas.openxmlformats.org/officeDocument/2006/relationships/hyperlink" Target="https://www.indeed.com/viewjob?jk=212fe887de1b0350" TargetMode="External"/><Relationship Id="rId154" Type="http://schemas.openxmlformats.org/officeDocument/2006/relationships/hyperlink" Target="https://www.indeed.com/viewjob?jk=a0d48abf7816402c" TargetMode="External"/><Relationship Id="rId153" Type="http://schemas.openxmlformats.org/officeDocument/2006/relationships/hyperlink" Target="https://www.indeed.com/viewjob?jk=e3cbacd439c9a8d6" TargetMode="External"/><Relationship Id="rId152" Type="http://schemas.openxmlformats.org/officeDocument/2006/relationships/hyperlink" Target="https://www.indeed.com/viewjob?jk=d0ba6375bea5f4e0" TargetMode="External"/><Relationship Id="rId151" Type="http://schemas.openxmlformats.org/officeDocument/2006/relationships/hyperlink" Target="https://www.indeed.com/viewjob?jk=56043f051bb9f2d6" TargetMode="External"/><Relationship Id="rId158" Type="http://schemas.openxmlformats.org/officeDocument/2006/relationships/hyperlink" Target="https://www.indeed.com/viewjob?jk=81838e05a736411b" TargetMode="External"/><Relationship Id="rId157" Type="http://schemas.openxmlformats.org/officeDocument/2006/relationships/hyperlink" Target="https://www.indeed.com/viewjob?jk=44d14c4a3f2717d8" TargetMode="External"/><Relationship Id="rId156" Type="http://schemas.openxmlformats.org/officeDocument/2006/relationships/hyperlink" Target="https://www.indeed.com/viewjob?jk=dc03da694531043c" TargetMode="External"/><Relationship Id="rId155" Type="http://schemas.openxmlformats.org/officeDocument/2006/relationships/hyperlink" Target="https://www.indeed.com/viewjob?jk=f332309660d5d544" TargetMode="External"/><Relationship Id="rId40" Type="http://schemas.openxmlformats.org/officeDocument/2006/relationships/hyperlink" Target="https://www.indeed.com/viewjob?jk=239d88f55174ac75" TargetMode="External"/><Relationship Id="rId42" Type="http://schemas.openxmlformats.org/officeDocument/2006/relationships/hyperlink" Target="https://www.indeed.com/viewjob?jk=2630e69e04e350ef" TargetMode="External"/><Relationship Id="rId41" Type="http://schemas.openxmlformats.org/officeDocument/2006/relationships/hyperlink" Target="https://www.indeed.com/viewjob?jk=324591d0e4d3d3df" TargetMode="External"/><Relationship Id="rId44" Type="http://schemas.openxmlformats.org/officeDocument/2006/relationships/hyperlink" Target="https://www.indeed.com/viewjob?jk=e17a0a92cab89b2c" TargetMode="External"/><Relationship Id="rId43" Type="http://schemas.openxmlformats.org/officeDocument/2006/relationships/hyperlink" Target="https://www.indeed.com/viewjob?jk=de6c719eae4945d1" TargetMode="External"/><Relationship Id="rId46" Type="http://schemas.openxmlformats.org/officeDocument/2006/relationships/hyperlink" Target="https://www.indeed.com/viewjob?jk=4025c5d5f679c779" TargetMode="External"/><Relationship Id="rId45" Type="http://schemas.openxmlformats.org/officeDocument/2006/relationships/hyperlink" Target="https://www.indeed.com/viewjob?jk=9426a5b5310f92a5" TargetMode="External"/><Relationship Id="rId48" Type="http://schemas.openxmlformats.org/officeDocument/2006/relationships/hyperlink" Target="https://www.indeed.com/viewjob?jk=12ed473cbf7adcf0" TargetMode="External"/><Relationship Id="rId47" Type="http://schemas.openxmlformats.org/officeDocument/2006/relationships/hyperlink" Target="https://www.indeed.com/viewjob?jk=bdeeeb3b0389b74a" TargetMode="External"/><Relationship Id="rId49" Type="http://schemas.openxmlformats.org/officeDocument/2006/relationships/hyperlink" Target="https://www.indeed.com/viewjob?jk=20a32657d48f1384" TargetMode="External"/><Relationship Id="rId31" Type="http://schemas.openxmlformats.org/officeDocument/2006/relationships/hyperlink" Target="https://www.indeed.com/viewjob?jk=3401716b117dda73" TargetMode="External"/><Relationship Id="rId30" Type="http://schemas.openxmlformats.org/officeDocument/2006/relationships/hyperlink" Target="https://www.indeed.com/viewjob?jk=bd9504db0a264a37" TargetMode="External"/><Relationship Id="rId33" Type="http://schemas.openxmlformats.org/officeDocument/2006/relationships/hyperlink" Target="https://www.indeed.com/viewjob?jk=15aa180b859cfa2b" TargetMode="External"/><Relationship Id="rId32" Type="http://schemas.openxmlformats.org/officeDocument/2006/relationships/hyperlink" Target="https://www.indeed.com/viewjob?jk=c1433a69ece6a604" TargetMode="External"/><Relationship Id="rId35" Type="http://schemas.openxmlformats.org/officeDocument/2006/relationships/hyperlink" Target="https://www.indeed.com/viewjob?jk=de6c719eae4945d1" TargetMode="External"/><Relationship Id="rId34" Type="http://schemas.openxmlformats.org/officeDocument/2006/relationships/hyperlink" Target="https://www.indeed.com/viewjob?jk=93f4bf6bd0b558b1" TargetMode="External"/><Relationship Id="rId37" Type="http://schemas.openxmlformats.org/officeDocument/2006/relationships/hyperlink" Target="https://www.indeed.com/viewjob?jk=7a3607f756ffa968" TargetMode="External"/><Relationship Id="rId36" Type="http://schemas.openxmlformats.org/officeDocument/2006/relationships/hyperlink" Target="https://www.indeed.com/viewjob?jk=e7a959cc028c1bc0" TargetMode="External"/><Relationship Id="rId39" Type="http://schemas.openxmlformats.org/officeDocument/2006/relationships/hyperlink" Target="https://www.indeed.com/viewjob?jk=6111f380e309eaee" TargetMode="External"/><Relationship Id="rId38" Type="http://schemas.openxmlformats.org/officeDocument/2006/relationships/hyperlink" Target="https://www.indeed.com/viewjob?jk=52a3e538ec8cb66c" TargetMode="External"/><Relationship Id="rId20" Type="http://schemas.openxmlformats.org/officeDocument/2006/relationships/hyperlink" Target="https://www.indeed.com/viewjob?jk=71576c317e59967f" TargetMode="External"/><Relationship Id="rId22" Type="http://schemas.openxmlformats.org/officeDocument/2006/relationships/hyperlink" Target="https://www.indeed.com/viewjob?jk=324591d0e4d3d3df" TargetMode="External"/><Relationship Id="rId21" Type="http://schemas.openxmlformats.org/officeDocument/2006/relationships/hyperlink" Target="https://www.indeed.com/viewjob?jk=61442375a150c7b5" TargetMode="External"/><Relationship Id="rId24" Type="http://schemas.openxmlformats.org/officeDocument/2006/relationships/hyperlink" Target="https://www.indeed.com/viewjob?jk=a53598c3685f2674" TargetMode="External"/><Relationship Id="rId23" Type="http://schemas.openxmlformats.org/officeDocument/2006/relationships/hyperlink" Target="https://www.indeed.com/viewjob?jk=9b26cbd3e46ae629" TargetMode="External"/><Relationship Id="rId26" Type="http://schemas.openxmlformats.org/officeDocument/2006/relationships/hyperlink" Target="https://www.indeed.com/viewjob?jk=891beb9756960f9e" TargetMode="External"/><Relationship Id="rId25" Type="http://schemas.openxmlformats.org/officeDocument/2006/relationships/hyperlink" Target="https://www.indeed.com/viewjob?jk=01ff5c58a78ae5fa" TargetMode="External"/><Relationship Id="rId28" Type="http://schemas.openxmlformats.org/officeDocument/2006/relationships/hyperlink" Target="https://www.indeed.com/viewjob?jk=6665cd0c15c8cdf6" TargetMode="External"/><Relationship Id="rId27" Type="http://schemas.openxmlformats.org/officeDocument/2006/relationships/hyperlink" Target="https://www.indeed.com/viewjob?jk=c3606b72ca5af47d" TargetMode="External"/><Relationship Id="rId29" Type="http://schemas.openxmlformats.org/officeDocument/2006/relationships/hyperlink" Target="https://www.indeed.com/viewjob?jk=025605b621621d91" TargetMode="External"/><Relationship Id="rId11" Type="http://schemas.openxmlformats.org/officeDocument/2006/relationships/hyperlink" Target="https://www.indeed.com/viewjob?jk=34dcbf7badf82526" TargetMode="External"/><Relationship Id="rId10" Type="http://schemas.openxmlformats.org/officeDocument/2006/relationships/hyperlink" Target="https://www.indeed.com/viewjob?jk=97ee97bbde11886c" TargetMode="External"/><Relationship Id="rId13" Type="http://schemas.openxmlformats.org/officeDocument/2006/relationships/hyperlink" Target="https://www.indeed.com/viewjob?jk=93ce50fab0c0f43c" TargetMode="External"/><Relationship Id="rId12" Type="http://schemas.openxmlformats.org/officeDocument/2006/relationships/hyperlink" Target="https://www.indeed.com/viewjob?jk=79f72c071eb62440" TargetMode="External"/><Relationship Id="rId15" Type="http://schemas.openxmlformats.org/officeDocument/2006/relationships/hyperlink" Target="https://www.indeed.com/viewjob?jk=1d0f449db35fac4b" TargetMode="External"/><Relationship Id="rId14" Type="http://schemas.openxmlformats.org/officeDocument/2006/relationships/hyperlink" Target="https://www.indeed.com/viewjob?jk=dcd0dae6b5fd71ca" TargetMode="External"/><Relationship Id="rId17" Type="http://schemas.openxmlformats.org/officeDocument/2006/relationships/hyperlink" Target="https://www.indeed.com/viewjob?jk=fd92272f50e3636d" TargetMode="External"/><Relationship Id="rId16" Type="http://schemas.openxmlformats.org/officeDocument/2006/relationships/hyperlink" Target="https://www.indeed.com/viewjob?jk=f7a17d278c9bc508" TargetMode="External"/><Relationship Id="rId19" Type="http://schemas.openxmlformats.org/officeDocument/2006/relationships/hyperlink" Target="https://www.indeed.com/viewjob?jk=54a4c3bfa17f990a" TargetMode="External"/><Relationship Id="rId18" Type="http://schemas.openxmlformats.org/officeDocument/2006/relationships/hyperlink" Target="https://www.indeed.com/viewjob?jk=d6268dc1e1a45fa7" TargetMode="External"/><Relationship Id="rId84" Type="http://schemas.openxmlformats.org/officeDocument/2006/relationships/hyperlink" Target="https://www.indeed.com/viewjob?jk=d3c316e62d081ca3" TargetMode="External"/><Relationship Id="rId83" Type="http://schemas.openxmlformats.org/officeDocument/2006/relationships/hyperlink" Target="https://www.indeed.com/viewjob?jk=e552c9811baf4ef3" TargetMode="External"/><Relationship Id="rId86" Type="http://schemas.openxmlformats.org/officeDocument/2006/relationships/hyperlink" Target="https://www.indeed.com/viewjob?jk=23d4a1677ee0d7a3" TargetMode="External"/><Relationship Id="rId85" Type="http://schemas.openxmlformats.org/officeDocument/2006/relationships/hyperlink" Target="https://www.indeed.com/viewjob?jk=e00c9e2784034bb4" TargetMode="External"/><Relationship Id="rId88" Type="http://schemas.openxmlformats.org/officeDocument/2006/relationships/hyperlink" Target="https://www.indeed.com/viewjob?jk=b3eba8a42de5cc8a" TargetMode="External"/><Relationship Id="rId87" Type="http://schemas.openxmlformats.org/officeDocument/2006/relationships/hyperlink" Target="https://www.indeed.com/viewjob?jk=0486e3c87682e723" TargetMode="External"/><Relationship Id="rId89" Type="http://schemas.openxmlformats.org/officeDocument/2006/relationships/hyperlink" Target="https://www.indeed.com/viewjob?jk=c3e332958c1320f8" TargetMode="External"/><Relationship Id="rId80" Type="http://schemas.openxmlformats.org/officeDocument/2006/relationships/hyperlink" Target="https://www.indeed.com/viewjob?jk=15aa180b859cfa2b" TargetMode="External"/><Relationship Id="rId82" Type="http://schemas.openxmlformats.org/officeDocument/2006/relationships/hyperlink" Target="https://www.indeed.com/viewjob?jk=4651649a659a0b5a" TargetMode="External"/><Relationship Id="rId81" Type="http://schemas.openxmlformats.org/officeDocument/2006/relationships/hyperlink" Target="https://www.indeed.com/viewjob?jk=acaa9a2d5e6b27ab" TargetMode="External"/><Relationship Id="rId73" Type="http://schemas.openxmlformats.org/officeDocument/2006/relationships/hyperlink" Target="https://www.indeed.com/viewjob?jk=e3143d2ee9bee5af" TargetMode="External"/><Relationship Id="rId72" Type="http://schemas.openxmlformats.org/officeDocument/2006/relationships/hyperlink" Target="https://www.indeed.com/viewjob?jk=817d534984eddf3c" TargetMode="External"/><Relationship Id="rId75" Type="http://schemas.openxmlformats.org/officeDocument/2006/relationships/hyperlink" Target="https://www.indeed.com/viewjob?jk=ff874e6f0d6cce84" TargetMode="External"/><Relationship Id="rId74" Type="http://schemas.openxmlformats.org/officeDocument/2006/relationships/hyperlink" Target="https://www.indeed.com/viewjob?jk=8d67ed7d43dfeef7" TargetMode="External"/><Relationship Id="rId77" Type="http://schemas.openxmlformats.org/officeDocument/2006/relationships/hyperlink" Target="https://www.indeed.com/viewjob?jk=b7ed4d75a84b6943" TargetMode="External"/><Relationship Id="rId76" Type="http://schemas.openxmlformats.org/officeDocument/2006/relationships/hyperlink" Target="https://www.indeed.com/viewjob?jk=0aa72ba53ed415f5" TargetMode="External"/><Relationship Id="rId79" Type="http://schemas.openxmlformats.org/officeDocument/2006/relationships/hyperlink" Target="https://www.indeed.com/viewjob?jk=e7a959cc028c1bc0" TargetMode="External"/><Relationship Id="rId78" Type="http://schemas.openxmlformats.org/officeDocument/2006/relationships/hyperlink" Target="https://www.indeed.com/viewjob?jk=562dd3d53628a88b" TargetMode="External"/><Relationship Id="rId71" Type="http://schemas.openxmlformats.org/officeDocument/2006/relationships/hyperlink" Target="https://www.indeed.com/viewjob?jk=cc381f0f18600c63" TargetMode="External"/><Relationship Id="rId70" Type="http://schemas.openxmlformats.org/officeDocument/2006/relationships/hyperlink" Target="https://www.indeed.com/viewjob?jk=59e7504e638c75ea" TargetMode="External"/><Relationship Id="rId62" Type="http://schemas.openxmlformats.org/officeDocument/2006/relationships/hyperlink" Target="https://www.indeed.com/viewjob?jk=c2ca82435309ceda" TargetMode="External"/><Relationship Id="rId61" Type="http://schemas.openxmlformats.org/officeDocument/2006/relationships/hyperlink" Target="https://www.indeed.com/viewjob?jk=f732c9e7c318b314" TargetMode="External"/><Relationship Id="rId64" Type="http://schemas.openxmlformats.org/officeDocument/2006/relationships/hyperlink" Target="https://www.indeed.com/viewjob?jk=53b5295753f85421" TargetMode="External"/><Relationship Id="rId63" Type="http://schemas.openxmlformats.org/officeDocument/2006/relationships/hyperlink" Target="https://www.indeed.com/viewjob?jk=6111f380e309eaee" TargetMode="External"/><Relationship Id="rId66" Type="http://schemas.openxmlformats.org/officeDocument/2006/relationships/hyperlink" Target="https://www.indeed.com/viewjob?jk=be8e19b2fef0ac01" TargetMode="External"/><Relationship Id="rId65" Type="http://schemas.openxmlformats.org/officeDocument/2006/relationships/hyperlink" Target="https://www.indeed.com/viewjob?jk=66f0f04327f361c3" TargetMode="External"/><Relationship Id="rId68" Type="http://schemas.openxmlformats.org/officeDocument/2006/relationships/hyperlink" Target="https://www.indeed.com/viewjob?jk=d11f19351077aeb4" TargetMode="External"/><Relationship Id="rId67" Type="http://schemas.openxmlformats.org/officeDocument/2006/relationships/hyperlink" Target="https://www.indeed.com/viewjob?jk=057c06e606507c20" TargetMode="External"/><Relationship Id="rId60" Type="http://schemas.openxmlformats.org/officeDocument/2006/relationships/hyperlink" Target="https://www.indeed.com/viewjob?jk=bcd647aec462e6c0" TargetMode="External"/><Relationship Id="rId69" Type="http://schemas.openxmlformats.org/officeDocument/2006/relationships/hyperlink" Target="https://www.indeed.com/viewjob?jk=4651649a659a0b5a" TargetMode="External"/><Relationship Id="rId51" Type="http://schemas.openxmlformats.org/officeDocument/2006/relationships/hyperlink" Target="https://www.indeed.com/viewjob?jk=9b26cbd3e46ae629" TargetMode="External"/><Relationship Id="rId50" Type="http://schemas.openxmlformats.org/officeDocument/2006/relationships/hyperlink" Target="https://www.indeed.com/viewjob?jk=7cc2642098405955" TargetMode="External"/><Relationship Id="rId53" Type="http://schemas.openxmlformats.org/officeDocument/2006/relationships/hyperlink" Target="https://www.indeed.com/viewjob?jk=1d0f449db35fac4b" TargetMode="External"/><Relationship Id="rId52" Type="http://schemas.openxmlformats.org/officeDocument/2006/relationships/hyperlink" Target="https://www.indeed.com/viewjob?jk=9a66e7a78ae6d920" TargetMode="External"/><Relationship Id="rId55" Type="http://schemas.openxmlformats.org/officeDocument/2006/relationships/hyperlink" Target="https://www.indeed.com/viewjob?jk=e1299f39438f46b6" TargetMode="External"/><Relationship Id="rId54" Type="http://schemas.openxmlformats.org/officeDocument/2006/relationships/hyperlink" Target="https://www.indeed.com/viewjob?jk=95b9108e0c7b6a97" TargetMode="External"/><Relationship Id="rId57" Type="http://schemas.openxmlformats.org/officeDocument/2006/relationships/hyperlink" Target="https://www.indeed.com/viewjob?jk=261883a7c85c6df0" TargetMode="External"/><Relationship Id="rId56" Type="http://schemas.openxmlformats.org/officeDocument/2006/relationships/hyperlink" Target="https://www.indeed.com/viewjob?jk=1f3bb4613408e5fc" TargetMode="External"/><Relationship Id="rId59" Type="http://schemas.openxmlformats.org/officeDocument/2006/relationships/hyperlink" Target="https://www.indeed.com/viewjob?jk=3401716b117dda73" TargetMode="External"/><Relationship Id="rId58" Type="http://schemas.openxmlformats.org/officeDocument/2006/relationships/hyperlink" Target="https://www.indeed.com/viewjob?jk=f62826898e197215" TargetMode="External"/><Relationship Id="rId107" Type="http://schemas.openxmlformats.org/officeDocument/2006/relationships/hyperlink" Target="https://www.indeed.com/viewjob?jk=cc381f0f18600c63" TargetMode="External"/><Relationship Id="rId106" Type="http://schemas.openxmlformats.org/officeDocument/2006/relationships/hyperlink" Target="https://www.indeed.com/viewjob?jk=4e8d0aa39c466de8" TargetMode="External"/><Relationship Id="rId105" Type="http://schemas.openxmlformats.org/officeDocument/2006/relationships/hyperlink" Target="https://www.indeed.com/viewjob?jk=76d3d37529e37289" TargetMode="External"/><Relationship Id="rId104" Type="http://schemas.openxmlformats.org/officeDocument/2006/relationships/hyperlink" Target="https://www.indeed.com/viewjob?jk=80e25f8fc3ac1784" TargetMode="External"/><Relationship Id="rId109" Type="http://schemas.openxmlformats.org/officeDocument/2006/relationships/hyperlink" Target="https://www.indeed.com/viewjob?jk=e3143d2ee9bee5af" TargetMode="External"/><Relationship Id="rId108" Type="http://schemas.openxmlformats.org/officeDocument/2006/relationships/hyperlink" Target="https://www.indeed.com/viewjob?jk=0710868791cfa24e" TargetMode="External"/><Relationship Id="rId103" Type="http://schemas.openxmlformats.org/officeDocument/2006/relationships/hyperlink" Target="https://www.indeed.com/viewjob?jk=df52e0531228d3af" TargetMode="External"/><Relationship Id="rId102" Type="http://schemas.openxmlformats.org/officeDocument/2006/relationships/hyperlink" Target="https://www.indeed.com/viewjob?jk=608335d0856ab1e2" TargetMode="External"/><Relationship Id="rId101" Type="http://schemas.openxmlformats.org/officeDocument/2006/relationships/hyperlink" Target="https://www.indeed.com/viewjob?jk=bbb583ec333f58c3" TargetMode="External"/><Relationship Id="rId100" Type="http://schemas.openxmlformats.org/officeDocument/2006/relationships/hyperlink" Target="https://www.indeed.com/viewjob?jk=1c403955a3c1c63d" TargetMode="External"/><Relationship Id="rId129" Type="http://schemas.openxmlformats.org/officeDocument/2006/relationships/hyperlink" Target="https://www.indeed.com/viewjob?jk=7d004a448769c63b" TargetMode="External"/><Relationship Id="rId128" Type="http://schemas.openxmlformats.org/officeDocument/2006/relationships/hyperlink" Target="https://www.indeed.com/viewjob?jk=39e47bbc797b9605" TargetMode="External"/><Relationship Id="rId127" Type="http://schemas.openxmlformats.org/officeDocument/2006/relationships/hyperlink" Target="https://www.indeed.com/viewjob?jk=a060cbcbd1bcc9b8" TargetMode="External"/><Relationship Id="rId126" Type="http://schemas.openxmlformats.org/officeDocument/2006/relationships/hyperlink" Target="https://www.indeed.com/viewjob?jk=5f21509e548a69d6" TargetMode="External"/><Relationship Id="rId121" Type="http://schemas.openxmlformats.org/officeDocument/2006/relationships/hyperlink" Target="https://www.indeed.com/viewjob?jk=b4d1ae73ef51dea4" TargetMode="External"/><Relationship Id="rId120" Type="http://schemas.openxmlformats.org/officeDocument/2006/relationships/hyperlink" Target="https://www.indeed.com/viewjob?jk=60dcd04238d4b543" TargetMode="External"/><Relationship Id="rId125" Type="http://schemas.openxmlformats.org/officeDocument/2006/relationships/hyperlink" Target="https://www.indeed.com/viewjob?jk=3d0c0b999ecacaf1" TargetMode="External"/><Relationship Id="rId124" Type="http://schemas.openxmlformats.org/officeDocument/2006/relationships/hyperlink" Target="https://www.indeed.com/viewjob?jk=429a36870b7981f8" TargetMode="External"/><Relationship Id="rId123" Type="http://schemas.openxmlformats.org/officeDocument/2006/relationships/hyperlink" Target="https://www.indeed.com/viewjob?jk=bac14a06761bf2a8" TargetMode="External"/><Relationship Id="rId122" Type="http://schemas.openxmlformats.org/officeDocument/2006/relationships/hyperlink" Target="https://www.indeed.com/viewjob?jk=6b270a744465f2d3" TargetMode="External"/><Relationship Id="rId95" Type="http://schemas.openxmlformats.org/officeDocument/2006/relationships/hyperlink" Target="https://www.indeed.com/viewjob?jk=44424e61aa69e2eb" TargetMode="External"/><Relationship Id="rId94" Type="http://schemas.openxmlformats.org/officeDocument/2006/relationships/hyperlink" Target="https://www.indeed.com/viewjob?jk=1a0c24e8e7b33128" TargetMode="External"/><Relationship Id="rId97" Type="http://schemas.openxmlformats.org/officeDocument/2006/relationships/hyperlink" Target="https://www.indeed.com/viewjob?jk=d11f19351077aeb4" TargetMode="External"/><Relationship Id="rId96" Type="http://schemas.openxmlformats.org/officeDocument/2006/relationships/hyperlink" Target="https://www.indeed.com/viewjob?jk=be8e19b2fef0ac01" TargetMode="External"/><Relationship Id="rId99" Type="http://schemas.openxmlformats.org/officeDocument/2006/relationships/hyperlink" Target="https://www.indeed.com/viewjob?jk=53b5295753f85421" TargetMode="External"/><Relationship Id="rId98" Type="http://schemas.openxmlformats.org/officeDocument/2006/relationships/hyperlink" Target="https://www.indeed.com/viewjob?jk=70efac24224c2b2c" TargetMode="External"/><Relationship Id="rId91" Type="http://schemas.openxmlformats.org/officeDocument/2006/relationships/hyperlink" Target="https://www.indeed.com/viewjob?jk=a28e3e6ae2f1b01d" TargetMode="External"/><Relationship Id="rId90" Type="http://schemas.openxmlformats.org/officeDocument/2006/relationships/hyperlink" Target="https://www.indeed.com/viewjob?jk=66f0f04327f361c3" TargetMode="External"/><Relationship Id="rId93" Type="http://schemas.openxmlformats.org/officeDocument/2006/relationships/hyperlink" Target="https://www.indeed.com/viewjob?jk=55ca8c9803c3efc9" TargetMode="External"/><Relationship Id="rId92" Type="http://schemas.openxmlformats.org/officeDocument/2006/relationships/hyperlink" Target="https://www.indeed.com/viewjob?jk=c4852b7cb038dbcc" TargetMode="External"/><Relationship Id="rId118" Type="http://schemas.openxmlformats.org/officeDocument/2006/relationships/hyperlink" Target="https://www.indeed.com/viewjob?jk=46ff3ea9ad724b16" TargetMode="External"/><Relationship Id="rId117" Type="http://schemas.openxmlformats.org/officeDocument/2006/relationships/hyperlink" Target="https://www.indeed.com/viewjob?jk=92d7a9fd6a04b6e4" TargetMode="External"/><Relationship Id="rId116" Type="http://schemas.openxmlformats.org/officeDocument/2006/relationships/hyperlink" Target="https://www.indeed.com/viewjob?jk=057c06e606507c20" TargetMode="External"/><Relationship Id="rId115" Type="http://schemas.openxmlformats.org/officeDocument/2006/relationships/hyperlink" Target="https://www.indeed.com/viewjob?jk=50bfc84d2d40fb49" TargetMode="External"/><Relationship Id="rId119" Type="http://schemas.openxmlformats.org/officeDocument/2006/relationships/hyperlink" Target="https://www.indeed.com/viewjob?jk=497b9e05af8b612a" TargetMode="External"/><Relationship Id="rId110" Type="http://schemas.openxmlformats.org/officeDocument/2006/relationships/hyperlink" Target="https://www.indeed.com/viewjob?jk=98edf2569f291c9f" TargetMode="External"/><Relationship Id="rId114" Type="http://schemas.openxmlformats.org/officeDocument/2006/relationships/hyperlink" Target="https://www.indeed.com/viewjob?jk=cc9831a94c3d595c" TargetMode="External"/><Relationship Id="rId113" Type="http://schemas.openxmlformats.org/officeDocument/2006/relationships/hyperlink" Target="https://www.indeed.com/viewjob?jk=81461c29759bd84d" TargetMode="External"/><Relationship Id="rId112" Type="http://schemas.openxmlformats.org/officeDocument/2006/relationships/hyperlink" Target="https://www.indeed.com/viewjob?jk=1bb361a2844f8544" TargetMode="External"/><Relationship Id="rId111" Type="http://schemas.openxmlformats.org/officeDocument/2006/relationships/hyperlink" Target="https://www.indeed.com/viewjob?jk=81f1bb05a6d05ba3" TargetMode="External"/><Relationship Id="rId201" Type="http://schemas.openxmlformats.org/officeDocument/2006/relationships/drawing" Target="../drawings/drawing9.xml"/><Relationship Id="rId200" Type="http://schemas.openxmlformats.org/officeDocument/2006/relationships/hyperlink" Target="https://www.indeed.com/viewjob?jk=fbb9729fda1fe2e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6" width="12.63"/>
  </cols>
  <sheetData>
    <row r="1" ht="15.75" customHeight="1"/>
    <row r="2" ht="20.2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38.13"/>
    <col customWidth="1" min="2" max="2" width="17.25"/>
    <col customWidth="1" min="3" max="3" width="19.5"/>
    <col customWidth="1" min="4" max="7" width="17.25"/>
    <col customWidth="1" min="8" max="8" width="71.13"/>
    <col customWidth="1" min="9" max="9" width="17.25"/>
    <col customWidth="1" min="10" max="10" width="16.88"/>
    <col customWidth="1" min="11" max="11" width="17.25"/>
    <col customWidth="1" min="12" max="12" width="30.88"/>
    <col customWidth="1" min="13" max="28" width="17.25"/>
  </cols>
  <sheetData>
    <row r="1" ht="28.5" customHeight="1">
      <c r="A1" s="1" t="s">
        <v>0</v>
      </c>
      <c r="B1" s="1" t="s">
        <v>1</v>
      </c>
      <c r="C1" s="2" t="s">
        <v>2</v>
      </c>
      <c r="D1" s="1" t="s">
        <v>3</v>
      </c>
      <c r="E1" s="1" t="s">
        <v>4</v>
      </c>
      <c r="F1" s="1" t="s">
        <v>5</v>
      </c>
      <c r="G1" s="1" t="s">
        <v>6</v>
      </c>
      <c r="H1" s="3" t="s">
        <v>7</v>
      </c>
      <c r="I1" s="1" t="s">
        <v>8</v>
      </c>
      <c r="J1" s="1" t="s">
        <v>9</v>
      </c>
      <c r="K1" s="4" t="s">
        <v>10</v>
      </c>
      <c r="L1" s="5" t="s">
        <v>11</v>
      </c>
      <c r="M1" s="6"/>
      <c r="N1" s="6"/>
      <c r="O1" s="6"/>
      <c r="P1" s="6"/>
      <c r="Q1" s="6"/>
      <c r="R1" s="6"/>
      <c r="S1" s="6"/>
      <c r="T1" s="6"/>
      <c r="U1" s="6"/>
      <c r="V1" s="6"/>
      <c r="W1" s="6"/>
      <c r="X1" s="6"/>
      <c r="Y1" s="6"/>
      <c r="Z1" s="6"/>
      <c r="AA1" s="6"/>
      <c r="AB1" s="6"/>
    </row>
    <row r="2" ht="54.75" customHeight="1">
      <c r="A2" s="1" t="s">
        <v>12</v>
      </c>
      <c r="B2" s="1" t="s">
        <v>13</v>
      </c>
      <c r="C2" s="7">
        <v>45692.0</v>
      </c>
      <c r="D2" s="1"/>
      <c r="E2" s="1"/>
      <c r="F2" s="1" t="s">
        <v>14</v>
      </c>
      <c r="G2" s="1" t="s">
        <v>15</v>
      </c>
      <c r="H2" s="3" t="s">
        <v>16</v>
      </c>
      <c r="I2" s="8" t="s">
        <v>17</v>
      </c>
      <c r="J2" s="1" t="s">
        <v>12</v>
      </c>
      <c r="K2" s="9" t="str">
        <f t="shared" ref="K2:K517" si="1">IFERROR(IF(search("remote",H2),"Yes","No"),)</f>
        <v/>
      </c>
      <c r="L2" s="10" t="str">
        <f t="shared" ref="L2:L517" si="2">IFERROR(IF(search("Portuguese",H2),"Portuguese","No"),)</f>
        <v/>
      </c>
      <c r="M2" s="6"/>
      <c r="N2" s="6"/>
      <c r="O2" s="6"/>
      <c r="P2" s="6"/>
      <c r="Q2" s="6"/>
      <c r="R2" s="6"/>
      <c r="S2" s="6"/>
      <c r="T2" s="6"/>
      <c r="U2" s="6"/>
      <c r="V2" s="6"/>
      <c r="W2" s="6"/>
      <c r="X2" s="6"/>
      <c r="Y2" s="6"/>
      <c r="Z2" s="6"/>
      <c r="AA2" s="6"/>
      <c r="AB2" s="6"/>
    </row>
    <row r="3" ht="54.75" customHeight="1">
      <c r="A3" s="1" t="s">
        <v>12</v>
      </c>
      <c r="B3" s="1" t="s">
        <v>13</v>
      </c>
      <c r="C3" s="7">
        <v>45692.0</v>
      </c>
      <c r="D3" s="1"/>
      <c r="E3" s="1" t="s">
        <v>18</v>
      </c>
      <c r="F3" s="1" t="s">
        <v>19</v>
      </c>
      <c r="G3" s="1" t="s">
        <v>20</v>
      </c>
      <c r="H3" s="3" t="s">
        <v>21</v>
      </c>
      <c r="I3" s="8" t="s">
        <v>22</v>
      </c>
      <c r="J3" s="1" t="s">
        <v>12</v>
      </c>
      <c r="K3" s="9" t="str">
        <f t="shared" si="1"/>
        <v/>
      </c>
      <c r="L3" s="10" t="str">
        <f t="shared" si="2"/>
        <v/>
      </c>
      <c r="M3" s="6"/>
      <c r="N3" s="6"/>
      <c r="O3" s="6"/>
      <c r="P3" s="6"/>
      <c r="Q3" s="6"/>
      <c r="R3" s="6"/>
      <c r="S3" s="6"/>
      <c r="T3" s="6"/>
      <c r="U3" s="6"/>
      <c r="V3" s="6"/>
      <c r="W3" s="6"/>
      <c r="X3" s="6"/>
      <c r="Y3" s="6"/>
      <c r="Z3" s="6"/>
      <c r="AA3" s="6"/>
      <c r="AB3" s="6"/>
    </row>
    <row r="4" ht="54.75" customHeight="1">
      <c r="A4" s="1" t="s">
        <v>23</v>
      </c>
      <c r="B4" s="1" t="s">
        <v>13</v>
      </c>
      <c r="C4" s="7">
        <v>45692.0</v>
      </c>
      <c r="D4" s="1"/>
      <c r="E4" s="1"/>
      <c r="F4" s="1" t="s">
        <v>24</v>
      </c>
      <c r="G4" s="1" t="s">
        <v>25</v>
      </c>
      <c r="H4" s="3" t="s">
        <v>26</v>
      </c>
      <c r="I4" s="8" t="s">
        <v>27</v>
      </c>
      <c r="J4" s="1" t="s">
        <v>12</v>
      </c>
      <c r="K4" s="9" t="str">
        <f t="shared" si="1"/>
        <v/>
      </c>
      <c r="L4" s="10" t="str">
        <f t="shared" si="2"/>
        <v/>
      </c>
      <c r="M4" s="6"/>
      <c r="N4" s="6"/>
      <c r="O4" s="6"/>
      <c r="P4" s="6"/>
      <c r="Q4" s="6"/>
      <c r="R4" s="6"/>
      <c r="S4" s="6"/>
      <c r="T4" s="6"/>
      <c r="U4" s="6"/>
      <c r="V4" s="6"/>
      <c r="W4" s="6"/>
      <c r="X4" s="6"/>
      <c r="Y4" s="6"/>
      <c r="Z4" s="6"/>
      <c r="AA4" s="6"/>
      <c r="AB4" s="6"/>
    </row>
    <row r="5" ht="54.75" customHeight="1">
      <c r="A5" s="1" t="s">
        <v>12</v>
      </c>
      <c r="B5" s="1" t="s">
        <v>13</v>
      </c>
      <c r="C5" s="7">
        <v>45692.0</v>
      </c>
      <c r="D5" s="1"/>
      <c r="E5" s="1" t="s">
        <v>28</v>
      </c>
      <c r="F5" s="1" t="s">
        <v>29</v>
      </c>
      <c r="G5" s="1" t="s">
        <v>30</v>
      </c>
      <c r="H5" s="3" t="s">
        <v>31</v>
      </c>
      <c r="I5" s="8" t="s">
        <v>32</v>
      </c>
      <c r="J5" s="1" t="s">
        <v>12</v>
      </c>
      <c r="K5" s="9" t="str">
        <f t="shared" si="1"/>
        <v/>
      </c>
      <c r="L5" s="10" t="str">
        <f t="shared" si="2"/>
        <v/>
      </c>
      <c r="M5" s="6"/>
      <c r="N5" s="6"/>
      <c r="O5" s="6"/>
      <c r="P5" s="6"/>
      <c r="Q5" s="6"/>
      <c r="R5" s="6"/>
      <c r="S5" s="6"/>
      <c r="T5" s="6"/>
      <c r="U5" s="6"/>
      <c r="V5" s="6"/>
      <c r="W5" s="6"/>
      <c r="X5" s="6"/>
      <c r="Y5" s="6"/>
      <c r="Z5" s="6"/>
      <c r="AA5" s="6"/>
      <c r="AB5" s="6"/>
    </row>
    <row r="6" ht="54.75" customHeight="1">
      <c r="A6" s="1" t="s">
        <v>33</v>
      </c>
      <c r="B6" s="1" t="s">
        <v>13</v>
      </c>
      <c r="C6" s="7">
        <v>45692.0</v>
      </c>
      <c r="D6" s="1"/>
      <c r="E6" s="1" t="s">
        <v>18</v>
      </c>
      <c r="F6" s="1" t="s">
        <v>34</v>
      </c>
      <c r="G6" s="1" t="s">
        <v>35</v>
      </c>
      <c r="H6" s="3" t="s">
        <v>36</v>
      </c>
      <c r="I6" s="8" t="s">
        <v>37</v>
      </c>
      <c r="J6" s="1" t="s">
        <v>12</v>
      </c>
      <c r="K6" s="9" t="str">
        <f t="shared" si="1"/>
        <v/>
      </c>
      <c r="L6" s="10" t="str">
        <f t="shared" si="2"/>
        <v/>
      </c>
      <c r="M6" s="6"/>
      <c r="N6" s="6"/>
      <c r="O6" s="6"/>
      <c r="P6" s="6"/>
      <c r="Q6" s="6"/>
      <c r="R6" s="6"/>
      <c r="S6" s="6"/>
      <c r="T6" s="6"/>
      <c r="U6" s="6"/>
      <c r="V6" s="6"/>
      <c r="W6" s="6"/>
      <c r="X6" s="6"/>
      <c r="Y6" s="6"/>
      <c r="Z6" s="6"/>
      <c r="AA6" s="6"/>
      <c r="AB6" s="6"/>
    </row>
    <row r="7" ht="54.75" customHeight="1">
      <c r="A7" s="1" t="s">
        <v>38</v>
      </c>
      <c r="B7" s="1" t="s">
        <v>13</v>
      </c>
      <c r="C7" s="7">
        <v>45692.0</v>
      </c>
      <c r="D7" s="1"/>
      <c r="E7" s="1" t="s">
        <v>18</v>
      </c>
      <c r="F7" s="1" t="s">
        <v>39</v>
      </c>
      <c r="G7" s="1" t="s">
        <v>40</v>
      </c>
      <c r="H7" s="3" t="s">
        <v>41</v>
      </c>
      <c r="I7" s="8" t="s">
        <v>42</v>
      </c>
      <c r="J7" s="1" t="s">
        <v>12</v>
      </c>
      <c r="K7" s="9" t="str">
        <f t="shared" si="1"/>
        <v/>
      </c>
      <c r="L7" s="10" t="str">
        <f t="shared" si="2"/>
        <v/>
      </c>
      <c r="M7" s="6"/>
      <c r="N7" s="6"/>
      <c r="O7" s="6"/>
      <c r="P7" s="6"/>
      <c r="Q7" s="6"/>
      <c r="R7" s="6"/>
      <c r="S7" s="6"/>
      <c r="T7" s="6"/>
      <c r="U7" s="6"/>
      <c r="V7" s="6"/>
      <c r="W7" s="6"/>
      <c r="X7" s="6"/>
      <c r="Y7" s="6"/>
      <c r="Z7" s="6"/>
      <c r="AA7" s="6"/>
      <c r="AB7" s="6"/>
    </row>
    <row r="8" ht="54.75" customHeight="1">
      <c r="A8" s="1" t="s">
        <v>43</v>
      </c>
      <c r="B8" s="1" t="s">
        <v>13</v>
      </c>
      <c r="C8" s="7">
        <v>45692.0</v>
      </c>
      <c r="D8" s="1"/>
      <c r="E8" s="1" t="s">
        <v>18</v>
      </c>
      <c r="F8" s="1" t="s">
        <v>44</v>
      </c>
      <c r="G8" s="1" t="s">
        <v>45</v>
      </c>
      <c r="H8" s="3" t="s">
        <v>46</v>
      </c>
      <c r="I8" s="8" t="s">
        <v>47</v>
      </c>
      <c r="J8" s="1" t="s">
        <v>12</v>
      </c>
      <c r="K8" s="9" t="str">
        <f t="shared" si="1"/>
        <v/>
      </c>
      <c r="L8" s="10" t="str">
        <f t="shared" si="2"/>
        <v/>
      </c>
      <c r="M8" s="6"/>
      <c r="N8" s="6"/>
      <c r="O8" s="6"/>
      <c r="P8" s="6"/>
      <c r="Q8" s="6"/>
      <c r="R8" s="6"/>
      <c r="S8" s="6"/>
      <c r="T8" s="6"/>
      <c r="U8" s="6"/>
      <c r="V8" s="6"/>
      <c r="W8" s="6"/>
      <c r="X8" s="6"/>
      <c r="Y8" s="6"/>
      <c r="Z8" s="6"/>
      <c r="AA8" s="6"/>
      <c r="AB8" s="6"/>
    </row>
    <row r="9" ht="54.75" customHeight="1">
      <c r="A9" s="1" t="s">
        <v>48</v>
      </c>
      <c r="B9" s="1" t="s">
        <v>13</v>
      </c>
      <c r="C9" s="7">
        <v>45692.0</v>
      </c>
      <c r="D9" s="1" t="s">
        <v>49</v>
      </c>
      <c r="E9" s="1"/>
      <c r="F9" s="1" t="s">
        <v>50</v>
      </c>
      <c r="G9" s="1" t="s">
        <v>51</v>
      </c>
      <c r="H9" s="3" t="s">
        <v>52</v>
      </c>
      <c r="I9" s="8" t="s">
        <v>53</v>
      </c>
      <c r="J9" s="1" t="s">
        <v>12</v>
      </c>
      <c r="K9" s="9" t="str">
        <f t="shared" si="1"/>
        <v/>
      </c>
      <c r="L9" s="10" t="str">
        <f t="shared" si="2"/>
        <v/>
      </c>
      <c r="M9" s="6"/>
      <c r="N9" s="6"/>
      <c r="O9" s="6"/>
      <c r="P9" s="6"/>
      <c r="Q9" s="6"/>
      <c r="R9" s="6"/>
      <c r="S9" s="6"/>
      <c r="T9" s="6"/>
      <c r="U9" s="6"/>
      <c r="V9" s="6"/>
      <c r="W9" s="6"/>
      <c r="X9" s="6"/>
      <c r="Y9" s="6"/>
      <c r="Z9" s="6"/>
      <c r="AA9" s="6"/>
      <c r="AB9" s="6"/>
    </row>
    <row r="10" ht="54.75" customHeight="1">
      <c r="A10" s="1" t="s">
        <v>54</v>
      </c>
      <c r="B10" s="1" t="s">
        <v>13</v>
      </c>
      <c r="C10" s="7">
        <v>45692.0</v>
      </c>
      <c r="D10" s="1"/>
      <c r="E10" s="1" t="s">
        <v>18</v>
      </c>
      <c r="F10" s="1" t="s">
        <v>55</v>
      </c>
      <c r="G10" s="1" t="s">
        <v>56</v>
      </c>
      <c r="H10" s="3" t="s">
        <v>57</v>
      </c>
      <c r="I10" s="8" t="s">
        <v>58</v>
      </c>
      <c r="J10" s="1" t="s">
        <v>12</v>
      </c>
      <c r="K10" s="9" t="str">
        <f t="shared" si="1"/>
        <v/>
      </c>
      <c r="L10" s="10" t="str">
        <f t="shared" si="2"/>
        <v/>
      </c>
      <c r="M10" s="6"/>
      <c r="N10" s="6"/>
      <c r="O10" s="6"/>
      <c r="P10" s="6"/>
      <c r="Q10" s="6"/>
      <c r="R10" s="6"/>
      <c r="S10" s="6"/>
      <c r="T10" s="6"/>
      <c r="U10" s="6"/>
      <c r="V10" s="6"/>
      <c r="W10" s="6"/>
      <c r="X10" s="6"/>
      <c r="Y10" s="6"/>
      <c r="Z10" s="6"/>
      <c r="AA10" s="6"/>
      <c r="AB10" s="6"/>
    </row>
    <row r="11" ht="54.75" customHeight="1">
      <c r="A11" s="1" t="s">
        <v>59</v>
      </c>
      <c r="B11" s="1" t="s">
        <v>13</v>
      </c>
      <c r="C11" s="7">
        <v>45692.0</v>
      </c>
      <c r="D11" s="1" t="s">
        <v>60</v>
      </c>
      <c r="E11" s="1" t="s">
        <v>18</v>
      </c>
      <c r="F11" s="1" t="s">
        <v>61</v>
      </c>
      <c r="G11" s="1" t="s">
        <v>10</v>
      </c>
      <c r="H11" s="3" t="s">
        <v>62</v>
      </c>
      <c r="I11" s="8" t="s">
        <v>63</v>
      </c>
      <c r="J11" s="1" t="s">
        <v>12</v>
      </c>
      <c r="K11" s="9" t="str">
        <f t="shared" si="1"/>
        <v>Yes</v>
      </c>
      <c r="L11" s="10" t="str">
        <f t="shared" si="2"/>
        <v/>
      </c>
      <c r="M11" s="6"/>
      <c r="N11" s="6"/>
      <c r="O11" s="6"/>
      <c r="P11" s="6"/>
      <c r="Q11" s="6"/>
      <c r="R11" s="6"/>
      <c r="S11" s="6"/>
      <c r="T11" s="6"/>
      <c r="U11" s="6"/>
      <c r="V11" s="6"/>
      <c r="W11" s="6"/>
      <c r="X11" s="6"/>
      <c r="Y11" s="6"/>
      <c r="Z11" s="6"/>
      <c r="AA11" s="6"/>
      <c r="AB11" s="6"/>
    </row>
    <row r="12" ht="54.75" customHeight="1">
      <c r="A12" s="1" t="s">
        <v>64</v>
      </c>
      <c r="B12" s="1" t="s">
        <v>13</v>
      </c>
      <c r="C12" s="7">
        <v>45692.0</v>
      </c>
      <c r="D12" s="1" t="s">
        <v>65</v>
      </c>
      <c r="E12" s="1"/>
      <c r="F12" s="1" t="s">
        <v>66</v>
      </c>
      <c r="G12" s="1" t="s">
        <v>67</v>
      </c>
      <c r="H12" s="3" t="s">
        <v>68</v>
      </c>
      <c r="I12" s="8" t="s">
        <v>69</v>
      </c>
      <c r="J12" s="1" t="s">
        <v>12</v>
      </c>
      <c r="K12" s="9" t="str">
        <f t="shared" si="1"/>
        <v>Yes</v>
      </c>
      <c r="L12" s="10" t="str">
        <f t="shared" si="2"/>
        <v/>
      </c>
      <c r="M12" s="6"/>
      <c r="N12" s="6"/>
      <c r="O12" s="6"/>
      <c r="P12" s="6"/>
      <c r="Q12" s="6"/>
      <c r="R12" s="6"/>
      <c r="S12" s="6"/>
      <c r="T12" s="6"/>
      <c r="U12" s="6"/>
      <c r="V12" s="6"/>
      <c r="W12" s="6"/>
      <c r="X12" s="6"/>
      <c r="Y12" s="6"/>
      <c r="Z12" s="6"/>
      <c r="AA12" s="6"/>
      <c r="AB12" s="6"/>
    </row>
    <row r="13" ht="54.75" customHeight="1">
      <c r="A13" s="1" t="s">
        <v>70</v>
      </c>
      <c r="B13" s="1" t="s">
        <v>13</v>
      </c>
      <c r="C13" s="7">
        <v>45692.0</v>
      </c>
      <c r="D13" s="1" t="s">
        <v>71</v>
      </c>
      <c r="E13" s="1" t="s">
        <v>18</v>
      </c>
      <c r="F13" s="1" t="s">
        <v>72</v>
      </c>
      <c r="G13" s="1" t="s">
        <v>73</v>
      </c>
      <c r="H13" s="3" t="s">
        <v>74</v>
      </c>
      <c r="I13" s="8" t="s">
        <v>75</v>
      </c>
      <c r="J13" s="1" t="s">
        <v>12</v>
      </c>
      <c r="K13" s="9" t="str">
        <f t="shared" si="1"/>
        <v/>
      </c>
      <c r="L13" s="10" t="str">
        <f t="shared" si="2"/>
        <v/>
      </c>
      <c r="M13" s="6"/>
      <c r="N13" s="6"/>
      <c r="O13" s="6"/>
      <c r="P13" s="6"/>
      <c r="Q13" s="6"/>
      <c r="R13" s="6"/>
      <c r="S13" s="6"/>
      <c r="T13" s="6"/>
      <c r="U13" s="6"/>
      <c r="V13" s="6"/>
      <c r="W13" s="6"/>
      <c r="X13" s="6"/>
      <c r="Y13" s="6"/>
      <c r="Z13" s="6"/>
      <c r="AA13" s="6"/>
      <c r="AB13" s="6"/>
    </row>
    <row r="14" ht="54.75" customHeight="1">
      <c r="A14" s="1" t="s">
        <v>12</v>
      </c>
      <c r="B14" s="1" t="s">
        <v>13</v>
      </c>
      <c r="C14" s="7">
        <v>45692.0</v>
      </c>
      <c r="D14" s="1" t="s">
        <v>76</v>
      </c>
      <c r="E14" s="1" t="s">
        <v>18</v>
      </c>
      <c r="F14" s="1" t="s">
        <v>77</v>
      </c>
      <c r="G14" s="1" t="s">
        <v>78</v>
      </c>
      <c r="H14" s="3" t="s">
        <v>79</v>
      </c>
      <c r="I14" s="8" t="s">
        <v>80</v>
      </c>
      <c r="J14" s="1" t="s">
        <v>12</v>
      </c>
      <c r="K14" s="9" t="str">
        <f t="shared" si="1"/>
        <v>Yes</v>
      </c>
      <c r="L14" s="10" t="str">
        <f t="shared" si="2"/>
        <v/>
      </c>
      <c r="M14" s="6"/>
      <c r="N14" s="6"/>
      <c r="O14" s="6"/>
      <c r="P14" s="6"/>
      <c r="Q14" s="6"/>
      <c r="R14" s="6"/>
      <c r="S14" s="6"/>
      <c r="T14" s="6"/>
      <c r="U14" s="6"/>
      <c r="V14" s="6"/>
      <c r="W14" s="6"/>
      <c r="X14" s="6"/>
      <c r="Y14" s="6"/>
      <c r="Z14" s="6"/>
      <c r="AA14" s="6"/>
      <c r="AB14" s="6"/>
    </row>
    <row r="15" ht="54.75" customHeight="1">
      <c r="A15" s="1" t="s">
        <v>81</v>
      </c>
      <c r="B15" s="1" t="s">
        <v>13</v>
      </c>
      <c r="C15" s="7">
        <v>45692.0</v>
      </c>
      <c r="D15" s="1" t="s">
        <v>82</v>
      </c>
      <c r="E15" s="1" t="s">
        <v>18</v>
      </c>
      <c r="F15" s="1" t="s">
        <v>83</v>
      </c>
      <c r="G15" s="1" t="s">
        <v>84</v>
      </c>
      <c r="H15" s="3" t="s">
        <v>85</v>
      </c>
      <c r="I15" s="8" t="s">
        <v>86</v>
      </c>
      <c r="J15" s="1" t="s">
        <v>12</v>
      </c>
      <c r="K15" s="9" t="str">
        <f t="shared" si="1"/>
        <v/>
      </c>
      <c r="L15" s="10" t="str">
        <f t="shared" si="2"/>
        <v/>
      </c>
      <c r="M15" s="6"/>
      <c r="N15" s="6"/>
      <c r="O15" s="6"/>
      <c r="P15" s="6"/>
      <c r="Q15" s="6"/>
      <c r="R15" s="6"/>
      <c r="S15" s="6"/>
      <c r="T15" s="6"/>
      <c r="U15" s="6"/>
      <c r="V15" s="6"/>
      <c r="W15" s="6"/>
      <c r="X15" s="6"/>
      <c r="Y15" s="6"/>
      <c r="Z15" s="6"/>
      <c r="AA15" s="6"/>
      <c r="AB15" s="6"/>
    </row>
    <row r="16" ht="54.75" customHeight="1">
      <c r="A16" s="1" t="s">
        <v>87</v>
      </c>
      <c r="B16" s="1" t="s">
        <v>13</v>
      </c>
      <c r="C16" s="7">
        <v>45692.0</v>
      </c>
      <c r="D16" s="1"/>
      <c r="E16" s="1"/>
      <c r="F16" s="1" t="s">
        <v>88</v>
      </c>
      <c r="G16" s="1" t="s">
        <v>89</v>
      </c>
      <c r="H16" s="3" t="s">
        <v>90</v>
      </c>
      <c r="I16" s="8" t="s">
        <v>91</v>
      </c>
      <c r="J16" s="1" t="s">
        <v>12</v>
      </c>
      <c r="K16" s="9" t="str">
        <f t="shared" si="1"/>
        <v/>
      </c>
      <c r="L16" s="10" t="str">
        <f t="shared" si="2"/>
        <v/>
      </c>
      <c r="M16" s="6"/>
      <c r="N16" s="6"/>
      <c r="O16" s="6"/>
      <c r="P16" s="6"/>
      <c r="Q16" s="6"/>
      <c r="R16" s="6"/>
      <c r="S16" s="6"/>
      <c r="T16" s="6"/>
      <c r="U16" s="6"/>
      <c r="V16" s="6"/>
      <c r="W16" s="6"/>
      <c r="X16" s="6"/>
      <c r="Y16" s="6"/>
      <c r="Z16" s="6"/>
      <c r="AA16" s="6"/>
      <c r="AB16" s="6"/>
    </row>
    <row r="17" ht="54.75" customHeight="1">
      <c r="A17" s="1" t="s">
        <v>12</v>
      </c>
      <c r="B17" s="1" t="s">
        <v>13</v>
      </c>
      <c r="C17" s="7">
        <v>45692.0</v>
      </c>
      <c r="D17" s="1" t="s">
        <v>92</v>
      </c>
      <c r="E17" s="1" t="s">
        <v>18</v>
      </c>
      <c r="F17" s="1" t="s">
        <v>93</v>
      </c>
      <c r="G17" s="1" t="s">
        <v>94</v>
      </c>
      <c r="H17" s="3" t="s">
        <v>95</v>
      </c>
      <c r="I17" s="8" t="s">
        <v>96</v>
      </c>
      <c r="J17" s="1" t="s">
        <v>12</v>
      </c>
      <c r="K17" s="9" t="str">
        <f t="shared" si="1"/>
        <v/>
      </c>
      <c r="L17" s="10" t="str">
        <f t="shared" si="2"/>
        <v/>
      </c>
      <c r="M17" s="6"/>
      <c r="N17" s="6"/>
      <c r="O17" s="6"/>
      <c r="P17" s="6"/>
      <c r="Q17" s="6"/>
      <c r="R17" s="6"/>
      <c r="S17" s="6"/>
      <c r="T17" s="6"/>
      <c r="U17" s="6"/>
      <c r="V17" s="6"/>
      <c r="W17" s="6"/>
      <c r="X17" s="6"/>
      <c r="Y17" s="6"/>
      <c r="Z17" s="6"/>
      <c r="AA17" s="6"/>
      <c r="AB17" s="6"/>
    </row>
    <row r="18" ht="54.75" customHeight="1">
      <c r="A18" s="1" t="s">
        <v>97</v>
      </c>
      <c r="B18" s="1" t="s">
        <v>13</v>
      </c>
      <c r="C18" s="7">
        <v>45692.0</v>
      </c>
      <c r="D18" s="1" t="s">
        <v>98</v>
      </c>
      <c r="E18" s="1" t="s">
        <v>18</v>
      </c>
      <c r="F18" s="1" t="s">
        <v>99</v>
      </c>
      <c r="G18" s="1" t="s">
        <v>100</v>
      </c>
      <c r="H18" s="3" t="s">
        <v>101</v>
      </c>
      <c r="I18" s="8" t="s">
        <v>102</v>
      </c>
      <c r="J18" s="1" t="s">
        <v>12</v>
      </c>
      <c r="K18" s="9" t="str">
        <f t="shared" si="1"/>
        <v/>
      </c>
      <c r="L18" s="10" t="str">
        <f t="shared" si="2"/>
        <v/>
      </c>
      <c r="M18" s="6"/>
      <c r="N18" s="6"/>
      <c r="O18" s="6"/>
      <c r="P18" s="6"/>
      <c r="Q18" s="6"/>
      <c r="R18" s="6"/>
      <c r="S18" s="6"/>
      <c r="T18" s="6"/>
      <c r="U18" s="6"/>
      <c r="V18" s="6"/>
      <c r="W18" s="6"/>
      <c r="X18" s="6"/>
      <c r="Y18" s="6"/>
      <c r="Z18" s="6"/>
      <c r="AA18" s="6"/>
      <c r="AB18" s="6"/>
    </row>
    <row r="19" ht="54.75" customHeight="1">
      <c r="A19" s="1" t="s">
        <v>103</v>
      </c>
      <c r="B19" s="1" t="s">
        <v>13</v>
      </c>
      <c r="C19" s="7">
        <v>45692.0</v>
      </c>
      <c r="D19" s="1" t="s">
        <v>104</v>
      </c>
      <c r="E19" s="1" t="s">
        <v>18</v>
      </c>
      <c r="F19" s="1" t="s">
        <v>105</v>
      </c>
      <c r="G19" s="1" t="s">
        <v>106</v>
      </c>
      <c r="H19" s="3" t="s">
        <v>107</v>
      </c>
      <c r="I19" s="8" t="s">
        <v>108</v>
      </c>
      <c r="J19" s="1" t="s">
        <v>12</v>
      </c>
      <c r="K19" s="9" t="str">
        <f t="shared" si="1"/>
        <v/>
      </c>
      <c r="L19" s="10" t="str">
        <f t="shared" si="2"/>
        <v/>
      </c>
      <c r="M19" s="6"/>
      <c r="N19" s="6"/>
      <c r="O19" s="6"/>
      <c r="P19" s="6"/>
      <c r="Q19" s="6"/>
      <c r="R19" s="6"/>
      <c r="S19" s="6"/>
      <c r="T19" s="6"/>
      <c r="U19" s="6"/>
      <c r="V19" s="6"/>
      <c r="W19" s="6"/>
      <c r="X19" s="6"/>
      <c r="Y19" s="6"/>
      <c r="Z19" s="6"/>
      <c r="AA19" s="6"/>
      <c r="AB19" s="6"/>
    </row>
    <row r="20" ht="54.75" customHeight="1">
      <c r="A20" s="1" t="s">
        <v>109</v>
      </c>
      <c r="B20" s="1" t="s">
        <v>13</v>
      </c>
      <c r="C20" s="7">
        <v>45692.0</v>
      </c>
      <c r="D20" s="1" t="s">
        <v>110</v>
      </c>
      <c r="E20" s="1"/>
      <c r="F20" s="1" t="s">
        <v>111</v>
      </c>
      <c r="G20" s="1" t="s">
        <v>10</v>
      </c>
      <c r="H20" s="3" t="s">
        <v>112</v>
      </c>
      <c r="I20" s="8" t="s">
        <v>113</v>
      </c>
      <c r="J20" s="1" t="s">
        <v>12</v>
      </c>
      <c r="K20" s="9" t="str">
        <f t="shared" si="1"/>
        <v/>
      </c>
      <c r="L20" s="10" t="str">
        <f t="shared" si="2"/>
        <v/>
      </c>
      <c r="M20" s="6"/>
      <c r="N20" s="6"/>
      <c r="O20" s="6"/>
      <c r="P20" s="6"/>
      <c r="Q20" s="6"/>
      <c r="R20" s="6"/>
      <c r="S20" s="6"/>
      <c r="T20" s="6"/>
      <c r="U20" s="6"/>
      <c r="V20" s="6"/>
      <c r="W20" s="6"/>
      <c r="X20" s="6"/>
      <c r="Y20" s="6"/>
      <c r="Z20" s="6"/>
      <c r="AA20" s="6"/>
      <c r="AB20" s="6"/>
    </row>
    <row r="21" ht="54.75" customHeight="1">
      <c r="A21" s="1" t="s">
        <v>114</v>
      </c>
      <c r="B21" s="1" t="s">
        <v>13</v>
      </c>
      <c r="C21" s="7">
        <v>45692.0</v>
      </c>
      <c r="D21" s="1" t="s">
        <v>115</v>
      </c>
      <c r="E21" s="1" t="s">
        <v>18</v>
      </c>
      <c r="F21" s="1" t="s">
        <v>116</v>
      </c>
      <c r="G21" s="1" t="s">
        <v>117</v>
      </c>
      <c r="H21" s="3" t="s">
        <v>118</v>
      </c>
      <c r="I21" s="8" t="s">
        <v>119</v>
      </c>
      <c r="J21" s="1" t="s">
        <v>12</v>
      </c>
      <c r="K21" s="9" t="str">
        <f t="shared" si="1"/>
        <v/>
      </c>
      <c r="L21" s="10" t="str">
        <f t="shared" si="2"/>
        <v/>
      </c>
      <c r="M21" s="6"/>
      <c r="N21" s="6"/>
      <c r="O21" s="6"/>
      <c r="P21" s="6"/>
      <c r="Q21" s="6"/>
      <c r="R21" s="6"/>
      <c r="S21" s="6"/>
      <c r="T21" s="6"/>
      <c r="U21" s="6"/>
      <c r="V21" s="6"/>
      <c r="W21" s="6"/>
      <c r="X21" s="6"/>
      <c r="Y21" s="6"/>
      <c r="Z21" s="6"/>
      <c r="AA21" s="6"/>
      <c r="AB21" s="6"/>
    </row>
    <row r="22" ht="54.75" customHeight="1">
      <c r="A22" s="1" t="s">
        <v>120</v>
      </c>
      <c r="B22" s="1" t="s">
        <v>13</v>
      </c>
      <c r="C22" s="7">
        <v>45692.0</v>
      </c>
      <c r="D22" s="1"/>
      <c r="E22" s="1" t="s">
        <v>18</v>
      </c>
      <c r="F22" s="1" t="s">
        <v>121</v>
      </c>
      <c r="G22" s="1" t="s">
        <v>122</v>
      </c>
      <c r="H22" s="3" t="s">
        <v>123</v>
      </c>
      <c r="I22" s="8" t="s">
        <v>124</v>
      </c>
      <c r="J22" s="1" t="s">
        <v>12</v>
      </c>
      <c r="K22" s="9" t="str">
        <f t="shared" si="1"/>
        <v/>
      </c>
      <c r="L22" s="10" t="str">
        <f t="shared" si="2"/>
        <v/>
      </c>
      <c r="M22" s="6"/>
      <c r="N22" s="6"/>
      <c r="O22" s="6"/>
      <c r="P22" s="6"/>
      <c r="Q22" s="6"/>
      <c r="R22" s="6"/>
      <c r="S22" s="6"/>
      <c r="T22" s="6"/>
      <c r="U22" s="6"/>
      <c r="V22" s="6"/>
      <c r="W22" s="6"/>
      <c r="X22" s="6"/>
      <c r="Y22" s="6"/>
      <c r="Z22" s="6"/>
      <c r="AA22" s="6"/>
      <c r="AB22" s="6"/>
    </row>
    <row r="23" ht="54.75" customHeight="1">
      <c r="A23" s="1" t="s">
        <v>59</v>
      </c>
      <c r="B23" s="1" t="s">
        <v>13</v>
      </c>
      <c r="C23" s="7">
        <v>45692.0</v>
      </c>
      <c r="D23" s="1" t="s">
        <v>125</v>
      </c>
      <c r="E23" s="1" t="s">
        <v>18</v>
      </c>
      <c r="F23" s="1" t="s">
        <v>126</v>
      </c>
      <c r="G23" s="1" t="s">
        <v>127</v>
      </c>
      <c r="H23" s="3" t="s">
        <v>128</v>
      </c>
      <c r="I23" s="8" t="s">
        <v>129</v>
      </c>
      <c r="J23" s="1" t="s">
        <v>12</v>
      </c>
      <c r="K23" s="9" t="str">
        <f t="shared" si="1"/>
        <v>Yes</v>
      </c>
      <c r="L23" s="10" t="str">
        <f t="shared" si="2"/>
        <v/>
      </c>
      <c r="M23" s="6"/>
      <c r="N23" s="6"/>
      <c r="O23" s="6"/>
      <c r="P23" s="6"/>
      <c r="Q23" s="6"/>
      <c r="R23" s="6"/>
      <c r="S23" s="6"/>
      <c r="T23" s="6"/>
      <c r="U23" s="6"/>
      <c r="V23" s="6"/>
      <c r="W23" s="6"/>
      <c r="X23" s="6"/>
      <c r="Y23" s="6"/>
      <c r="Z23" s="6"/>
      <c r="AA23" s="6"/>
      <c r="AB23" s="6"/>
    </row>
    <row r="24" ht="54.75" customHeight="1">
      <c r="A24" s="1" t="s">
        <v>12</v>
      </c>
      <c r="B24" s="1" t="s">
        <v>13</v>
      </c>
      <c r="C24" s="7">
        <v>45692.0</v>
      </c>
      <c r="D24" s="1" t="s">
        <v>130</v>
      </c>
      <c r="E24" s="1" t="s">
        <v>18</v>
      </c>
      <c r="F24" s="1" t="s">
        <v>131</v>
      </c>
      <c r="G24" s="1" t="s">
        <v>132</v>
      </c>
      <c r="H24" s="3" t="s">
        <v>133</v>
      </c>
      <c r="I24" s="8" t="s">
        <v>134</v>
      </c>
      <c r="J24" s="1" t="s">
        <v>12</v>
      </c>
      <c r="K24" s="9" t="str">
        <f t="shared" si="1"/>
        <v/>
      </c>
      <c r="L24" s="10" t="str">
        <f t="shared" si="2"/>
        <v/>
      </c>
      <c r="M24" s="6"/>
      <c r="N24" s="6"/>
      <c r="O24" s="6"/>
      <c r="P24" s="6"/>
      <c r="Q24" s="6"/>
      <c r="R24" s="6"/>
      <c r="S24" s="6"/>
      <c r="T24" s="6"/>
      <c r="U24" s="6"/>
      <c r="V24" s="6"/>
      <c r="W24" s="6"/>
      <c r="X24" s="6"/>
      <c r="Y24" s="6"/>
      <c r="Z24" s="6"/>
      <c r="AA24" s="6"/>
      <c r="AB24" s="6"/>
    </row>
    <row r="25" ht="54.75" customHeight="1">
      <c r="A25" s="1" t="s">
        <v>135</v>
      </c>
      <c r="B25" s="1" t="s">
        <v>13</v>
      </c>
      <c r="C25" s="7">
        <v>45692.0</v>
      </c>
      <c r="D25" s="1"/>
      <c r="E25" s="1" t="s">
        <v>18</v>
      </c>
      <c r="F25" s="1" t="s">
        <v>136</v>
      </c>
      <c r="G25" s="1" t="s">
        <v>10</v>
      </c>
      <c r="H25" s="3" t="s">
        <v>137</v>
      </c>
      <c r="I25" s="8" t="s">
        <v>138</v>
      </c>
      <c r="J25" s="1" t="s">
        <v>12</v>
      </c>
      <c r="K25" s="9" t="str">
        <f t="shared" si="1"/>
        <v/>
      </c>
      <c r="L25" s="10" t="str">
        <f t="shared" si="2"/>
        <v/>
      </c>
      <c r="M25" s="6"/>
      <c r="N25" s="6"/>
      <c r="O25" s="6"/>
      <c r="P25" s="6"/>
      <c r="Q25" s="6"/>
      <c r="R25" s="6"/>
      <c r="S25" s="6"/>
      <c r="T25" s="6"/>
      <c r="U25" s="6"/>
      <c r="V25" s="6"/>
      <c r="W25" s="6"/>
      <c r="X25" s="6"/>
      <c r="Y25" s="6"/>
      <c r="Z25" s="6"/>
      <c r="AA25" s="6"/>
      <c r="AB25" s="6"/>
    </row>
    <row r="26" ht="54.75" customHeight="1">
      <c r="A26" s="1" t="s">
        <v>139</v>
      </c>
      <c r="B26" s="1" t="s">
        <v>13</v>
      </c>
      <c r="C26" s="7">
        <v>45692.0</v>
      </c>
      <c r="D26" s="1" t="s">
        <v>140</v>
      </c>
      <c r="E26" s="1" t="s">
        <v>28</v>
      </c>
      <c r="F26" s="1" t="s">
        <v>141</v>
      </c>
      <c r="G26" s="1" t="s">
        <v>142</v>
      </c>
      <c r="H26" s="3" t="s">
        <v>143</v>
      </c>
      <c r="I26" s="8" t="s">
        <v>144</v>
      </c>
      <c r="J26" s="1" t="s">
        <v>12</v>
      </c>
      <c r="K26" s="9" t="str">
        <f t="shared" si="1"/>
        <v/>
      </c>
      <c r="L26" s="10" t="str">
        <f t="shared" si="2"/>
        <v/>
      </c>
      <c r="M26" s="6"/>
      <c r="N26" s="6"/>
      <c r="O26" s="6"/>
      <c r="P26" s="6"/>
      <c r="Q26" s="6"/>
      <c r="R26" s="6"/>
      <c r="S26" s="6"/>
      <c r="T26" s="6"/>
      <c r="U26" s="6"/>
      <c r="V26" s="6"/>
      <c r="W26" s="6"/>
      <c r="X26" s="6"/>
      <c r="Y26" s="6"/>
      <c r="Z26" s="6"/>
      <c r="AA26" s="6"/>
      <c r="AB26" s="6"/>
    </row>
    <row r="27" ht="54.75" customHeight="1">
      <c r="A27" s="1" t="s">
        <v>145</v>
      </c>
      <c r="B27" s="1" t="s">
        <v>13</v>
      </c>
      <c r="C27" s="7">
        <v>45692.0</v>
      </c>
      <c r="D27" s="1" t="s">
        <v>146</v>
      </c>
      <c r="E27" s="1" t="s">
        <v>147</v>
      </c>
      <c r="F27" s="1" t="s">
        <v>148</v>
      </c>
      <c r="G27" s="1" t="s">
        <v>10</v>
      </c>
      <c r="H27" s="3" t="s">
        <v>149</v>
      </c>
      <c r="I27" s="8" t="s">
        <v>150</v>
      </c>
      <c r="J27" s="1" t="s">
        <v>12</v>
      </c>
      <c r="K27" s="9" t="str">
        <f t="shared" si="1"/>
        <v>Yes</v>
      </c>
      <c r="L27" s="10" t="str">
        <f t="shared" si="2"/>
        <v/>
      </c>
      <c r="M27" s="6"/>
      <c r="N27" s="6"/>
      <c r="O27" s="6"/>
      <c r="P27" s="6"/>
      <c r="Q27" s="6"/>
      <c r="R27" s="6"/>
      <c r="S27" s="6"/>
      <c r="T27" s="6"/>
      <c r="U27" s="6"/>
      <c r="V27" s="6"/>
      <c r="W27" s="6"/>
      <c r="X27" s="6"/>
      <c r="Y27" s="6"/>
      <c r="Z27" s="6"/>
      <c r="AA27" s="6"/>
      <c r="AB27" s="6"/>
    </row>
    <row r="28" ht="54.75" customHeight="1">
      <c r="A28" s="1" t="s">
        <v>151</v>
      </c>
      <c r="B28" s="1" t="s">
        <v>13</v>
      </c>
      <c r="C28" s="7">
        <v>45692.0</v>
      </c>
      <c r="D28" s="1" t="s">
        <v>152</v>
      </c>
      <c r="E28" s="1" t="s">
        <v>18</v>
      </c>
      <c r="F28" s="1" t="s">
        <v>153</v>
      </c>
      <c r="G28" s="1" t="s">
        <v>10</v>
      </c>
      <c r="H28" s="3" t="s">
        <v>154</v>
      </c>
      <c r="I28" s="8" t="s">
        <v>155</v>
      </c>
      <c r="J28" s="1" t="s">
        <v>12</v>
      </c>
      <c r="K28" s="9" t="str">
        <f t="shared" si="1"/>
        <v>Yes</v>
      </c>
      <c r="L28" s="10" t="str">
        <f t="shared" si="2"/>
        <v/>
      </c>
      <c r="M28" s="6"/>
      <c r="N28" s="6"/>
      <c r="O28" s="6"/>
      <c r="P28" s="6"/>
      <c r="Q28" s="6"/>
      <c r="R28" s="6"/>
      <c r="S28" s="6"/>
      <c r="T28" s="6"/>
      <c r="U28" s="6"/>
      <c r="V28" s="6"/>
      <c r="W28" s="6"/>
      <c r="X28" s="6"/>
      <c r="Y28" s="6"/>
      <c r="Z28" s="6"/>
      <c r="AA28" s="6"/>
      <c r="AB28" s="6"/>
    </row>
    <row r="29" ht="54.75" customHeight="1">
      <c r="A29" s="1" t="s">
        <v>156</v>
      </c>
      <c r="B29" s="1" t="s">
        <v>13</v>
      </c>
      <c r="C29" s="7">
        <v>45692.0</v>
      </c>
      <c r="D29" s="1" t="s">
        <v>157</v>
      </c>
      <c r="E29" s="1" t="s">
        <v>18</v>
      </c>
      <c r="F29" s="1" t="s">
        <v>158</v>
      </c>
      <c r="G29" s="1" t="s">
        <v>100</v>
      </c>
      <c r="H29" s="3" t="s">
        <v>159</v>
      </c>
      <c r="I29" s="8" t="s">
        <v>160</v>
      </c>
      <c r="J29" s="1" t="s">
        <v>12</v>
      </c>
      <c r="K29" s="9" t="str">
        <f t="shared" si="1"/>
        <v/>
      </c>
      <c r="L29" s="10" t="str">
        <f t="shared" si="2"/>
        <v/>
      </c>
      <c r="M29" s="6"/>
      <c r="N29" s="6"/>
      <c r="O29" s="6"/>
      <c r="P29" s="6"/>
      <c r="Q29" s="6"/>
      <c r="R29" s="6"/>
      <c r="S29" s="6"/>
      <c r="T29" s="6"/>
      <c r="U29" s="6"/>
      <c r="V29" s="6"/>
      <c r="W29" s="6"/>
      <c r="X29" s="6"/>
      <c r="Y29" s="6"/>
      <c r="Z29" s="6"/>
      <c r="AA29" s="6"/>
      <c r="AB29" s="6"/>
    </row>
    <row r="30" ht="54.75" customHeight="1">
      <c r="A30" s="1" t="s">
        <v>161</v>
      </c>
      <c r="B30" s="1" t="s">
        <v>13</v>
      </c>
      <c r="C30" s="7">
        <v>45692.0</v>
      </c>
      <c r="D30" s="1"/>
      <c r="E30" s="1" t="s">
        <v>18</v>
      </c>
      <c r="F30" s="1" t="s">
        <v>162</v>
      </c>
      <c r="G30" s="1" t="s">
        <v>163</v>
      </c>
      <c r="H30" s="3" t="s">
        <v>164</v>
      </c>
      <c r="I30" s="8" t="s">
        <v>165</v>
      </c>
      <c r="J30" s="1" t="s">
        <v>12</v>
      </c>
      <c r="K30" s="9" t="str">
        <f t="shared" si="1"/>
        <v>Yes</v>
      </c>
      <c r="L30" s="10" t="str">
        <f t="shared" si="2"/>
        <v/>
      </c>
      <c r="M30" s="6"/>
      <c r="N30" s="6"/>
      <c r="O30" s="6"/>
      <c r="P30" s="6"/>
      <c r="Q30" s="6"/>
      <c r="R30" s="6"/>
      <c r="S30" s="6"/>
      <c r="T30" s="6"/>
      <c r="U30" s="6"/>
      <c r="V30" s="6"/>
      <c r="W30" s="6"/>
      <c r="X30" s="6"/>
      <c r="Y30" s="6"/>
      <c r="Z30" s="6"/>
      <c r="AA30" s="6"/>
      <c r="AB30" s="6"/>
    </row>
    <row r="31" ht="54.75" customHeight="1">
      <c r="A31" s="1" t="s">
        <v>166</v>
      </c>
      <c r="B31" s="1" t="s">
        <v>13</v>
      </c>
      <c r="C31" s="7">
        <v>45692.0</v>
      </c>
      <c r="D31" s="1" t="s">
        <v>167</v>
      </c>
      <c r="E31" s="1" t="s">
        <v>168</v>
      </c>
      <c r="F31" s="1" t="s">
        <v>169</v>
      </c>
      <c r="G31" s="1" t="s">
        <v>170</v>
      </c>
      <c r="H31" s="3" t="s">
        <v>171</v>
      </c>
      <c r="I31" s="8" t="s">
        <v>172</v>
      </c>
      <c r="J31" s="1" t="s">
        <v>12</v>
      </c>
      <c r="K31" s="9" t="str">
        <f t="shared" si="1"/>
        <v>Yes</v>
      </c>
      <c r="L31" s="10" t="str">
        <f t="shared" si="2"/>
        <v/>
      </c>
      <c r="M31" s="6"/>
      <c r="N31" s="6"/>
      <c r="O31" s="6"/>
      <c r="P31" s="6"/>
      <c r="Q31" s="6"/>
      <c r="R31" s="6"/>
      <c r="S31" s="6"/>
      <c r="T31" s="6"/>
      <c r="U31" s="6"/>
      <c r="V31" s="6"/>
      <c r="W31" s="6"/>
      <c r="X31" s="6"/>
      <c r="Y31" s="6"/>
      <c r="Z31" s="6"/>
      <c r="AA31" s="6"/>
      <c r="AB31" s="6"/>
    </row>
    <row r="32" ht="54.75" customHeight="1">
      <c r="A32" s="1" t="s">
        <v>173</v>
      </c>
      <c r="B32" s="1" t="s">
        <v>13</v>
      </c>
      <c r="C32" s="7">
        <v>45692.0</v>
      </c>
      <c r="D32" s="1" t="s">
        <v>174</v>
      </c>
      <c r="E32" s="1" t="s">
        <v>28</v>
      </c>
      <c r="F32" s="1" t="s">
        <v>175</v>
      </c>
      <c r="G32" s="1" t="s">
        <v>176</v>
      </c>
      <c r="H32" s="3" t="s">
        <v>177</v>
      </c>
      <c r="I32" s="8" t="s">
        <v>178</v>
      </c>
      <c r="J32" s="1" t="s">
        <v>12</v>
      </c>
      <c r="K32" s="9" t="str">
        <f t="shared" si="1"/>
        <v/>
      </c>
      <c r="L32" s="10" t="str">
        <f t="shared" si="2"/>
        <v/>
      </c>
      <c r="M32" s="6"/>
      <c r="N32" s="6"/>
      <c r="O32" s="6"/>
      <c r="P32" s="6"/>
      <c r="Q32" s="6"/>
      <c r="R32" s="6"/>
      <c r="S32" s="6"/>
      <c r="T32" s="6"/>
      <c r="U32" s="6"/>
      <c r="V32" s="6"/>
      <c r="W32" s="6"/>
      <c r="X32" s="6"/>
      <c r="Y32" s="6"/>
      <c r="Z32" s="6"/>
      <c r="AA32" s="6"/>
      <c r="AB32" s="6"/>
    </row>
    <row r="33" ht="54.75" customHeight="1">
      <c r="A33" s="1" t="s">
        <v>179</v>
      </c>
      <c r="B33" s="1" t="s">
        <v>13</v>
      </c>
      <c r="C33" s="7">
        <v>45692.0</v>
      </c>
      <c r="D33" s="1"/>
      <c r="E33" s="1" t="s">
        <v>18</v>
      </c>
      <c r="F33" s="1" t="s">
        <v>180</v>
      </c>
      <c r="G33" s="1" t="s">
        <v>10</v>
      </c>
      <c r="H33" s="3" t="s">
        <v>181</v>
      </c>
      <c r="I33" s="8" t="s">
        <v>182</v>
      </c>
      <c r="J33" s="1" t="s">
        <v>12</v>
      </c>
      <c r="K33" s="9" t="str">
        <f t="shared" si="1"/>
        <v>Yes</v>
      </c>
      <c r="L33" s="10" t="str">
        <f t="shared" si="2"/>
        <v/>
      </c>
      <c r="M33" s="6"/>
      <c r="N33" s="6"/>
      <c r="O33" s="6"/>
      <c r="P33" s="6"/>
      <c r="Q33" s="6"/>
      <c r="R33" s="6"/>
      <c r="S33" s="6"/>
      <c r="T33" s="6"/>
      <c r="U33" s="6"/>
      <c r="V33" s="6"/>
      <c r="W33" s="6"/>
      <c r="X33" s="6"/>
      <c r="Y33" s="6"/>
      <c r="Z33" s="6"/>
      <c r="AA33" s="6"/>
      <c r="AB33" s="6"/>
    </row>
    <row r="34" ht="54.75" customHeight="1">
      <c r="A34" s="1" t="s">
        <v>183</v>
      </c>
      <c r="B34" s="1" t="s">
        <v>13</v>
      </c>
      <c r="C34" s="7">
        <v>45692.0</v>
      </c>
      <c r="D34" s="1" t="s">
        <v>184</v>
      </c>
      <c r="E34" s="1"/>
      <c r="F34" s="1" t="s">
        <v>185</v>
      </c>
      <c r="G34" s="1" t="s">
        <v>186</v>
      </c>
      <c r="H34" s="3" t="s">
        <v>187</v>
      </c>
      <c r="I34" s="8" t="s">
        <v>188</v>
      </c>
      <c r="J34" s="1" t="s">
        <v>12</v>
      </c>
      <c r="K34" s="9" t="str">
        <f t="shared" si="1"/>
        <v/>
      </c>
      <c r="L34" s="10" t="str">
        <f t="shared" si="2"/>
        <v/>
      </c>
      <c r="M34" s="6"/>
      <c r="N34" s="6"/>
      <c r="O34" s="6"/>
      <c r="P34" s="6"/>
      <c r="Q34" s="6"/>
      <c r="R34" s="6"/>
      <c r="S34" s="6"/>
      <c r="T34" s="6"/>
      <c r="U34" s="6"/>
      <c r="V34" s="6"/>
      <c r="W34" s="6"/>
      <c r="X34" s="6"/>
      <c r="Y34" s="6"/>
      <c r="Z34" s="6"/>
      <c r="AA34" s="6"/>
      <c r="AB34" s="6"/>
    </row>
    <row r="35" ht="54.75" customHeight="1">
      <c r="A35" s="1" t="s">
        <v>189</v>
      </c>
      <c r="B35" s="1" t="s">
        <v>13</v>
      </c>
      <c r="C35" s="7">
        <v>45692.0</v>
      </c>
      <c r="D35" s="1"/>
      <c r="E35" s="1" t="s">
        <v>18</v>
      </c>
      <c r="F35" s="1" t="s">
        <v>190</v>
      </c>
      <c r="G35" s="1" t="s">
        <v>191</v>
      </c>
      <c r="H35" s="3" t="s">
        <v>192</v>
      </c>
      <c r="I35" s="8" t="s">
        <v>193</v>
      </c>
      <c r="J35" s="1" t="s">
        <v>12</v>
      </c>
      <c r="K35" s="9" t="str">
        <f t="shared" si="1"/>
        <v>Yes</v>
      </c>
      <c r="L35" s="10" t="str">
        <f t="shared" si="2"/>
        <v/>
      </c>
      <c r="M35" s="6"/>
      <c r="N35" s="6"/>
      <c r="O35" s="6"/>
      <c r="P35" s="6"/>
      <c r="Q35" s="6"/>
      <c r="R35" s="6"/>
      <c r="S35" s="6"/>
      <c r="T35" s="6"/>
      <c r="U35" s="6"/>
      <c r="V35" s="6"/>
      <c r="W35" s="6"/>
      <c r="X35" s="6"/>
      <c r="Y35" s="6"/>
      <c r="Z35" s="6"/>
      <c r="AA35" s="6"/>
      <c r="AB35" s="6"/>
    </row>
    <row r="36" ht="54.75" customHeight="1">
      <c r="A36" s="1" t="s">
        <v>194</v>
      </c>
      <c r="B36" s="1" t="s">
        <v>13</v>
      </c>
      <c r="C36" s="7">
        <v>45692.0</v>
      </c>
      <c r="D36" s="1" t="s">
        <v>195</v>
      </c>
      <c r="E36" s="1" t="s">
        <v>18</v>
      </c>
      <c r="F36" s="1" t="s">
        <v>196</v>
      </c>
      <c r="G36" s="1" t="s">
        <v>197</v>
      </c>
      <c r="H36" s="3" t="s">
        <v>198</v>
      </c>
      <c r="I36" s="8" t="s">
        <v>199</v>
      </c>
      <c r="J36" s="1" t="s">
        <v>12</v>
      </c>
      <c r="K36" s="9" t="str">
        <f t="shared" si="1"/>
        <v/>
      </c>
      <c r="L36" s="10" t="str">
        <f t="shared" si="2"/>
        <v/>
      </c>
      <c r="M36" s="6"/>
      <c r="N36" s="6"/>
      <c r="O36" s="6"/>
      <c r="P36" s="6"/>
      <c r="Q36" s="6"/>
      <c r="R36" s="6"/>
      <c r="S36" s="6"/>
      <c r="T36" s="6"/>
      <c r="U36" s="6"/>
      <c r="V36" s="6"/>
      <c r="W36" s="6"/>
      <c r="X36" s="6"/>
      <c r="Y36" s="6"/>
      <c r="Z36" s="6"/>
      <c r="AA36" s="6"/>
      <c r="AB36" s="6"/>
    </row>
    <row r="37" ht="54.75" customHeight="1">
      <c r="A37" s="1" t="s">
        <v>200</v>
      </c>
      <c r="B37" s="1" t="s">
        <v>13</v>
      </c>
      <c r="C37" s="7">
        <v>45692.0</v>
      </c>
      <c r="D37" s="1" t="s">
        <v>201</v>
      </c>
      <c r="E37" s="1" t="s">
        <v>18</v>
      </c>
      <c r="F37" s="1" t="s">
        <v>202</v>
      </c>
      <c r="G37" s="1" t="s">
        <v>203</v>
      </c>
      <c r="H37" s="3" t="s">
        <v>204</v>
      </c>
      <c r="I37" s="8" t="s">
        <v>205</v>
      </c>
      <c r="J37" s="1" t="s">
        <v>12</v>
      </c>
      <c r="K37" s="9" t="str">
        <f t="shared" si="1"/>
        <v>Yes</v>
      </c>
      <c r="L37" s="10" t="str">
        <f t="shared" si="2"/>
        <v/>
      </c>
      <c r="M37" s="6"/>
      <c r="N37" s="6"/>
      <c r="O37" s="6"/>
      <c r="P37" s="6"/>
      <c r="Q37" s="6"/>
      <c r="R37" s="6"/>
      <c r="S37" s="6"/>
      <c r="T37" s="6"/>
      <c r="U37" s="6"/>
      <c r="V37" s="6"/>
      <c r="W37" s="6"/>
      <c r="X37" s="6"/>
      <c r="Y37" s="6"/>
      <c r="Z37" s="6"/>
      <c r="AA37" s="6"/>
      <c r="AB37" s="6"/>
    </row>
    <row r="38" ht="54.75" customHeight="1">
      <c r="A38" s="1" t="s">
        <v>183</v>
      </c>
      <c r="B38" s="1" t="s">
        <v>13</v>
      </c>
      <c r="C38" s="7">
        <v>45692.0</v>
      </c>
      <c r="D38" s="1" t="s">
        <v>206</v>
      </c>
      <c r="E38" s="1" t="s">
        <v>18</v>
      </c>
      <c r="F38" s="1" t="s">
        <v>207</v>
      </c>
      <c r="G38" s="1" t="s">
        <v>56</v>
      </c>
      <c r="H38" s="3" t="s">
        <v>208</v>
      </c>
      <c r="I38" s="8" t="s">
        <v>209</v>
      </c>
      <c r="J38" s="1" t="s">
        <v>12</v>
      </c>
      <c r="K38" s="9" t="str">
        <f t="shared" si="1"/>
        <v>Yes</v>
      </c>
      <c r="L38" s="10" t="str">
        <f t="shared" si="2"/>
        <v/>
      </c>
      <c r="M38" s="6"/>
      <c r="N38" s="6"/>
      <c r="O38" s="6"/>
      <c r="P38" s="6"/>
      <c r="Q38" s="6"/>
      <c r="R38" s="6"/>
      <c r="S38" s="6"/>
      <c r="T38" s="6"/>
      <c r="U38" s="6"/>
      <c r="V38" s="6"/>
      <c r="W38" s="6"/>
      <c r="X38" s="6"/>
      <c r="Y38" s="6"/>
      <c r="Z38" s="6"/>
      <c r="AA38" s="6"/>
      <c r="AB38" s="6"/>
    </row>
    <row r="39" ht="54.75" customHeight="1">
      <c r="A39" s="1" t="s">
        <v>210</v>
      </c>
      <c r="B39" s="1" t="s">
        <v>13</v>
      </c>
      <c r="C39" s="7">
        <v>45692.0</v>
      </c>
      <c r="D39" s="1" t="s">
        <v>211</v>
      </c>
      <c r="E39" s="1"/>
      <c r="F39" s="1" t="s">
        <v>212</v>
      </c>
      <c r="G39" s="1" t="s">
        <v>213</v>
      </c>
      <c r="H39" s="3" t="s">
        <v>214</v>
      </c>
      <c r="I39" s="8" t="s">
        <v>215</v>
      </c>
      <c r="J39" s="1" t="s">
        <v>12</v>
      </c>
      <c r="K39" s="9" t="str">
        <f t="shared" si="1"/>
        <v/>
      </c>
      <c r="L39" s="10" t="str">
        <f t="shared" si="2"/>
        <v/>
      </c>
      <c r="M39" s="6"/>
      <c r="N39" s="6"/>
      <c r="O39" s="6"/>
      <c r="P39" s="6"/>
      <c r="Q39" s="6"/>
      <c r="R39" s="6"/>
      <c r="S39" s="6"/>
      <c r="T39" s="6"/>
      <c r="U39" s="6"/>
      <c r="V39" s="6"/>
      <c r="W39" s="6"/>
      <c r="X39" s="6"/>
      <c r="Y39" s="6"/>
      <c r="Z39" s="6"/>
      <c r="AA39" s="6"/>
      <c r="AB39" s="6"/>
    </row>
    <row r="40" ht="54.75" customHeight="1">
      <c r="A40" s="1" t="s">
        <v>216</v>
      </c>
      <c r="B40" s="1" t="s">
        <v>13</v>
      </c>
      <c r="C40" s="7">
        <v>45692.0</v>
      </c>
      <c r="D40" s="1" t="s">
        <v>217</v>
      </c>
      <c r="E40" s="1"/>
      <c r="F40" s="1" t="s">
        <v>218</v>
      </c>
      <c r="G40" s="1" t="s">
        <v>219</v>
      </c>
      <c r="H40" s="3" t="s">
        <v>220</v>
      </c>
      <c r="I40" s="8" t="s">
        <v>221</v>
      </c>
      <c r="J40" s="1" t="s">
        <v>12</v>
      </c>
      <c r="K40" s="9" t="str">
        <f t="shared" si="1"/>
        <v/>
      </c>
      <c r="L40" s="10" t="str">
        <f t="shared" si="2"/>
        <v/>
      </c>
      <c r="M40" s="6"/>
      <c r="N40" s="6"/>
      <c r="O40" s="6"/>
      <c r="P40" s="6"/>
      <c r="Q40" s="6"/>
      <c r="R40" s="6"/>
      <c r="S40" s="6"/>
      <c r="T40" s="6"/>
      <c r="U40" s="6"/>
      <c r="V40" s="6"/>
      <c r="W40" s="6"/>
      <c r="X40" s="6"/>
      <c r="Y40" s="6"/>
      <c r="Z40" s="6"/>
      <c r="AA40" s="6"/>
      <c r="AB40" s="6"/>
    </row>
    <row r="41" ht="54.75" customHeight="1">
      <c r="A41" s="1" t="s">
        <v>222</v>
      </c>
      <c r="B41" s="1" t="s">
        <v>13</v>
      </c>
      <c r="C41" s="7">
        <v>45692.0</v>
      </c>
      <c r="D41" s="1"/>
      <c r="E41" s="1" t="s">
        <v>18</v>
      </c>
      <c r="F41" s="1" t="s">
        <v>223</v>
      </c>
      <c r="G41" s="1" t="s">
        <v>224</v>
      </c>
      <c r="H41" s="3" t="s">
        <v>225</v>
      </c>
      <c r="I41" s="8" t="s">
        <v>226</v>
      </c>
      <c r="J41" s="1" t="s">
        <v>12</v>
      </c>
      <c r="K41" s="9" t="str">
        <f t="shared" si="1"/>
        <v/>
      </c>
      <c r="L41" s="10" t="str">
        <f t="shared" si="2"/>
        <v/>
      </c>
      <c r="M41" s="6"/>
      <c r="N41" s="6"/>
      <c r="O41" s="6"/>
      <c r="P41" s="6"/>
      <c r="Q41" s="6"/>
      <c r="R41" s="6"/>
      <c r="S41" s="6"/>
      <c r="T41" s="6"/>
      <c r="U41" s="6"/>
      <c r="V41" s="6"/>
      <c r="W41" s="6"/>
      <c r="X41" s="6"/>
      <c r="Y41" s="6"/>
      <c r="Z41" s="6"/>
      <c r="AA41" s="6"/>
      <c r="AB41" s="6"/>
    </row>
    <row r="42" ht="54.75" customHeight="1">
      <c r="A42" s="1" t="s">
        <v>227</v>
      </c>
      <c r="B42" s="1" t="s">
        <v>13</v>
      </c>
      <c r="C42" s="7">
        <v>45692.0</v>
      </c>
      <c r="D42" s="1"/>
      <c r="E42" s="1"/>
      <c r="F42" s="1" t="s">
        <v>228</v>
      </c>
      <c r="G42" s="1" t="s">
        <v>229</v>
      </c>
      <c r="H42" s="3" t="s">
        <v>230</v>
      </c>
      <c r="I42" s="8" t="s">
        <v>231</v>
      </c>
      <c r="J42" s="1" t="s">
        <v>12</v>
      </c>
      <c r="K42" s="9" t="str">
        <f t="shared" si="1"/>
        <v/>
      </c>
      <c r="L42" s="10" t="str">
        <f t="shared" si="2"/>
        <v/>
      </c>
      <c r="M42" s="6"/>
      <c r="N42" s="6"/>
      <c r="O42" s="6"/>
      <c r="P42" s="6"/>
      <c r="Q42" s="6"/>
      <c r="R42" s="6"/>
      <c r="S42" s="6"/>
      <c r="T42" s="6"/>
      <c r="U42" s="6"/>
      <c r="V42" s="6"/>
      <c r="W42" s="6"/>
      <c r="X42" s="6"/>
      <c r="Y42" s="6"/>
      <c r="Z42" s="6"/>
      <c r="AA42" s="6"/>
      <c r="AB42" s="6"/>
    </row>
    <row r="43" ht="54.75" customHeight="1">
      <c r="A43" s="1" t="s">
        <v>64</v>
      </c>
      <c r="B43" s="1" t="s">
        <v>13</v>
      </c>
      <c r="C43" s="7">
        <v>45692.0</v>
      </c>
      <c r="D43" s="1" t="s">
        <v>232</v>
      </c>
      <c r="E43" s="1" t="s">
        <v>18</v>
      </c>
      <c r="F43" s="1" t="s">
        <v>77</v>
      </c>
      <c r="G43" s="1" t="s">
        <v>233</v>
      </c>
      <c r="H43" s="3" t="s">
        <v>234</v>
      </c>
      <c r="I43" s="8" t="s">
        <v>235</v>
      </c>
      <c r="J43" s="1" t="s">
        <v>12</v>
      </c>
      <c r="K43" s="9" t="str">
        <f t="shared" si="1"/>
        <v>Yes</v>
      </c>
      <c r="L43" s="10" t="str">
        <f t="shared" si="2"/>
        <v/>
      </c>
      <c r="M43" s="6"/>
      <c r="N43" s="6"/>
      <c r="O43" s="6"/>
      <c r="P43" s="6"/>
      <c r="Q43" s="6"/>
      <c r="R43" s="6"/>
      <c r="S43" s="6"/>
      <c r="T43" s="6"/>
      <c r="U43" s="6"/>
      <c r="V43" s="6"/>
      <c r="W43" s="6"/>
      <c r="X43" s="6"/>
      <c r="Y43" s="6"/>
      <c r="Z43" s="6"/>
      <c r="AA43" s="6"/>
      <c r="AB43" s="6"/>
    </row>
    <row r="44" ht="54.75" customHeight="1">
      <c r="A44" s="1" t="s">
        <v>236</v>
      </c>
      <c r="B44" s="1" t="s">
        <v>13</v>
      </c>
      <c r="C44" s="7">
        <v>45692.0</v>
      </c>
      <c r="D44" s="1" t="s">
        <v>237</v>
      </c>
      <c r="E44" s="1" t="s">
        <v>18</v>
      </c>
      <c r="F44" s="1" t="s">
        <v>238</v>
      </c>
      <c r="G44" s="1" t="s">
        <v>239</v>
      </c>
      <c r="H44" s="3" t="s">
        <v>240</v>
      </c>
      <c r="I44" s="8" t="s">
        <v>241</v>
      </c>
      <c r="J44" s="1" t="s">
        <v>12</v>
      </c>
      <c r="K44" s="9" t="str">
        <f t="shared" si="1"/>
        <v/>
      </c>
      <c r="L44" s="10" t="str">
        <f t="shared" si="2"/>
        <v/>
      </c>
      <c r="M44" s="6"/>
      <c r="N44" s="6"/>
      <c r="O44" s="6"/>
      <c r="P44" s="6"/>
      <c r="Q44" s="6"/>
      <c r="R44" s="6"/>
      <c r="S44" s="6"/>
      <c r="T44" s="6"/>
      <c r="U44" s="6"/>
      <c r="V44" s="6"/>
      <c r="W44" s="6"/>
      <c r="X44" s="6"/>
      <c r="Y44" s="6"/>
      <c r="Z44" s="6"/>
      <c r="AA44" s="6"/>
      <c r="AB44" s="6"/>
    </row>
    <row r="45" ht="54.75" customHeight="1">
      <c r="A45" s="1" t="s">
        <v>242</v>
      </c>
      <c r="B45" s="1" t="s">
        <v>13</v>
      </c>
      <c r="C45" s="7">
        <v>45692.0</v>
      </c>
      <c r="D45" s="1" t="s">
        <v>243</v>
      </c>
      <c r="E45" s="1"/>
      <c r="F45" s="1" t="s">
        <v>244</v>
      </c>
      <c r="G45" s="1" t="s">
        <v>245</v>
      </c>
      <c r="H45" s="3" t="s">
        <v>246</v>
      </c>
      <c r="I45" s="8" t="s">
        <v>247</v>
      </c>
      <c r="J45" s="1" t="s">
        <v>12</v>
      </c>
      <c r="K45" s="9" t="str">
        <f t="shared" si="1"/>
        <v/>
      </c>
      <c r="L45" s="10" t="str">
        <f t="shared" si="2"/>
        <v/>
      </c>
      <c r="M45" s="6"/>
      <c r="N45" s="6"/>
      <c r="O45" s="6"/>
      <c r="P45" s="6"/>
      <c r="Q45" s="6"/>
      <c r="R45" s="6"/>
      <c r="S45" s="6"/>
      <c r="T45" s="6"/>
      <c r="U45" s="6"/>
      <c r="V45" s="6"/>
      <c r="W45" s="6"/>
      <c r="X45" s="6"/>
      <c r="Y45" s="6"/>
      <c r="Z45" s="6"/>
      <c r="AA45" s="6"/>
      <c r="AB45" s="6"/>
    </row>
    <row r="46" ht="54.75" customHeight="1">
      <c r="A46" s="1" t="s">
        <v>248</v>
      </c>
      <c r="B46" s="1" t="s">
        <v>13</v>
      </c>
      <c r="C46" s="7">
        <v>45692.0</v>
      </c>
      <c r="D46" s="1" t="s">
        <v>206</v>
      </c>
      <c r="E46" s="1" t="s">
        <v>18</v>
      </c>
      <c r="F46" s="1" t="s">
        <v>249</v>
      </c>
      <c r="G46" s="1" t="s">
        <v>250</v>
      </c>
      <c r="H46" s="3" t="s">
        <v>251</v>
      </c>
      <c r="I46" s="8" t="s">
        <v>252</v>
      </c>
      <c r="J46" s="1" t="s">
        <v>12</v>
      </c>
      <c r="K46" s="9" t="str">
        <f t="shared" si="1"/>
        <v/>
      </c>
      <c r="L46" s="10" t="str">
        <f t="shared" si="2"/>
        <v/>
      </c>
      <c r="M46" s="6"/>
      <c r="N46" s="6"/>
      <c r="O46" s="6"/>
      <c r="P46" s="6"/>
      <c r="Q46" s="6"/>
      <c r="R46" s="6"/>
      <c r="S46" s="6"/>
      <c r="T46" s="6"/>
      <c r="U46" s="6"/>
      <c r="V46" s="6"/>
      <c r="W46" s="6"/>
      <c r="X46" s="6"/>
      <c r="Y46" s="6"/>
      <c r="Z46" s="6"/>
      <c r="AA46" s="6"/>
      <c r="AB46" s="6"/>
    </row>
    <row r="47" ht="54.75" customHeight="1">
      <c r="A47" s="1" t="s">
        <v>253</v>
      </c>
      <c r="B47" s="1" t="s">
        <v>13</v>
      </c>
      <c r="C47" s="7">
        <v>45692.0</v>
      </c>
      <c r="D47" s="1"/>
      <c r="E47" s="1"/>
      <c r="F47" s="1" t="s">
        <v>254</v>
      </c>
      <c r="G47" s="1" t="s">
        <v>10</v>
      </c>
      <c r="H47" s="3" t="s">
        <v>255</v>
      </c>
      <c r="I47" s="8" t="s">
        <v>256</v>
      </c>
      <c r="J47" s="1" t="s">
        <v>12</v>
      </c>
      <c r="K47" s="9" t="str">
        <f t="shared" si="1"/>
        <v>Yes</v>
      </c>
      <c r="L47" s="10" t="str">
        <f t="shared" si="2"/>
        <v/>
      </c>
      <c r="M47" s="6"/>
      <c r="N47" s="6"/>
      <c r="O47" s="6"/>
      <c r="P47" s="6"/>
      <c r="Q47" s="6"/>
      <c r="R47" s="6"/>
      <c r="S47" s="6"/>
      <c r="T47" s="6"/>
      <c r="U47" s="6"/>
      <c r="V47" s="6"/>
      <c r="W47" s="6"/>
      <c r="X47" s="6"/>
      <c r="Y47" s="6"/>
      <c r="Z47" s="6"/>
      <c r="AA47" s="6"/>
      <c r="AB47" s="6"/>
    </row>
    <row r="48" ht="54.75" customHeight="1">
      <c r="A48" s="1" t="s">
        <v>257</v>
      </c>
      <c r="B48" s="1" t="s">
        <v>13</v>
      </c>
      <c r="C48" s="7">
        <v>45692.0</v>
      </c>
      <c r="D48" s="1"/>
      <c r="E48" s="1" t="s">
        <v>18</v>
      </c>
      <c r="F48" s="1" t="s">
        <v>258</v>
      </c>
      <c r="G48" s="1" t="s">
        <v>259</v>
      </c>
      <c r="H48" s="3" t="s">
        <v>260</v>
      </c>
      <c r="I48" s="8" t="s">
        <v>261</v>
      </c>
      <c r="J48" s="1" t="s">
        <v>12</v>
      </c>
      <c r="K48" s="9" t="str">
        <f t="shared" si="1"/>
        <v>Yes</v>
      </c>
      <c r="L48" s="10" t="str">
        <f t="shared" si="2"/>
        <v/>
      </c>
      <c r="M48" s="6"/>
      <c r="N48" s="6"/>
      <c r="O48" s="6"/>
      <c r="P48" s="6"/>
      <c r="Q48" s="6"/>
      <c r="R48" s="6"/>
      <c r="S48" s="6"/>
      <c r="T48" s="6"/>
      <c r="U48" s="6"/>
      <c r="V48" s="6"/>
      <c r="W48" s="6"/>
      <c r="X48" s="6"/>
      <c r="Y48" s="6"/>
      <c r="Z48" s="6"/>
      <c r="AA48" s="6"/>
      <c r="AB48" s="6"/>
    </row>
    <row r="49" ht="54.75" customHeight="1">
      <c r="A49" s="1" t="s">
        <v>183</v>
      </c>
      <c r="B49" s="1" t="s">
        <v>13</v>
      </c>
      <c r="C49" s="7">
        <v>45692.0</v>
      </c>
      <c r="D49" s="1" t="s">
        <v>262</v>
      </c>
      <c r="E49" s="1" t="s">
        <v>18</v>
      </c>
      <c r="F49" s="1" t="s">
        <v>263</v>
      </c>
      <c r="G49" s="1" t="s">
        <v>264</v>
      </c>
      <c r="H49" s="3" t="s">
        <v>265</v>
      </c>
      <c r="I49" s="8" t="s">
        <v>266</v>
      </c>
      <c r="J49" s="1" t="s">
        <v>12</v>
      </c>
      <c r="K49" s="9" t="str">
        <f t="shared" si="1"/>
        <v/>
      </c>
      <c r="L49" s="10" t="str">
        <f t="shared" si="2"/>
        <v/>
      </c>
      <c r="M49" s="6"/>
      <c r="N49" s="6"/>
      <c r="O49" s="6"/>
      <c r="P49" s="6"/>
      <c r="Q49" s="6"/>
      <c r="R49" s="6"/>
      <c r="S49" s="6"/>
      <c r="T49" s="6"/>
      <c r="U49" s="6"/>
      <c r="V49" s="6"/>
      <c r="W49" s="6"/>
      <c r="X49" s="6"/>
      <c r="Y49" s="6"/>
      <c r="Z49" s="6"/>
      <c r="AA49" s="6"/>
      <c r="AB49" s="6"/>
    </row>
    <row r="50" ht="54.75" customHeight="1">
      <c r="A50" s="1" t="s">
        <v>267</v>
      </c>
      <c r="B50" s="1" t="s">
        <v>13</v>
      </c>
      <c r="C50" s="7">
        <v>45692.0</v>
      </c>
      <c r="D50" s="1" t="s">
        <v>268</v>
      </c>
      <c r="E50" s="1" t="s">
        <v>18</v>
      </c>
      <c r="F50" s="1" t="s">
        <v>269</v>
      </c>
      <c r="G50" s="1" t="s">
        <v>270</v>
      </c>
      <c r="H50" s="3" t="s">
        <v>271</v>
      </c>
      <c r="I50" s="8" t="s">
        <v>272</v>
      </c>
      <c r="J50" s="1" t="s">
        <v>12</v>
      </c>
      <c r="K50" s="9" t="str">
        <f t="shared" si="1"/>
        <v/>
      </c>
      <c r="L50" s="10" t="str">
        <f t="shared" si="2"/>
        <v/>
      </c>
      <c r="M50" s="6"/>
      <c r="N50" s="6"/>
      <c r="O50" s="6"/>
      <c r="P50" s="6"/>
      <c r="Q50" s="6"/>
      <c r="R50" s="6"/>
      <c r="S50" s="6"/>
      <c r="T50" s="6"/>
      <c r="U50" s="6"/>
      <c r="V50" s="6"/>
      <c r="W50" s="6"/>
      <c r="X50" s="6"/>
      <c r="Y50" s="6"/>
      <c r="Z50" s="6"/>
      <c r="AA50" s="6"/>
      <c r="AB50" s="6"/>
    </row>
    <row r="51" ht="54.75" customHeight="1">
      <c r="A51" s="1" t="s">
        <v>64</v>
      </c>
      <c r="B51" s="1" t="s">
        <v>13</v>
      </c>
      <c r="C51" s="7">
        <v>45692.0</v>
      </c>
      <c r="D51" s="1"/>
      <c r="E51" s="1" t="s">
        <v>18</v>
      </c>
      <c r="F51" s="1" t="s">
        <v>273</v>
      </c>
      <c r="G51" s="1" t="s">
        <v>274</v>
      </c>
      <c r="H51" s="3" t="s">
        <v>275</v>
      </c>
      <c r="I51" s="8" t="s">
        <v>276</v>
      </c>
      <c r="J51" s="1" t="s">
        <v>12</v>
      </c>
      <c r="K51" s="9" t="str">
        <f t="shared" si="1"/>
        <v>Yes</v>
      </c>
      <c r="L51" s="10" t="str">
        <f t="shared" si="2"/>
        <v/>
      </c>
      <c r="M51" s="6"/>
      <c r="N51" s="6"/>
      <c r="O51" s="6"/>
      <c r="P51" s="6"/>
      <c r="Q51" s="6"/>
      <c r="R51" s="6"/>
      <c r="S51" s="6"/>
      <c r="T51" s="6"/>
      <c r="U51" s="6"/>
      <c r="V51" s="6"/>
      <c r="W51" s="6"/>
      <c r="X51" s="6"/>
      <c r="Y51" s="6"/>
      <c r="Z51" s="6"/>
      <c r="AA51" s="6"/>
      <c r="AB51" s="6"/>
    </row>
    <row r="52" ht="54.75" customHeight="1">
      <c r="A52" s="1" t="s">
        <v>277</v>
      </c>
      <c r="B52" s="1" t="s">
        <v>13</v>
      </c>
      <c r="C52" s="7">
        <v>45692.0</v>
      </c>
      <c r="D52" s="1"/>
      <c r="E52" s="1" t="s">
        <v>18</v>
      </c>
      <c r="F52" s="1" t="s">
        <v>278</v>
      </c>
      <c r="G52" s="1" t="s">
        <v>279</v>
      </c>
      <c r="H52" s="3" t="s">
        <v>280</v>
      </c>
      <c r="I52" s="8" t="s">
        <v>281</v>
      </c>
      <c r="J52" s="1" t="s">
        <v>12</v>
      </c>
      <c r="K52" s="9" t="str">
        <f t="shared" si="1"/>
        <v/>
      </c>
      <c r="L52" s="10" t="str">
        <f t="shared" si="2"/>
        <v/>
      </c>
      <c r="M52" s="6"/>
      <c r="N52" s="6"/>
      <c r="O52" s="6"/>
      <c r="P52" s="6"/>
      <c r="Q52" s="6"/>
      <c r="R52" s="6"/>
      <c r="S52" s="6"/>
      <c r="T52" s="6"/>
      <c r="U52" s="6"/>
      <c r="V52" s="6"/>
      <c r="W52" s="6"/>
      <c r="X52" s="6"/>
      <c r="Y52" s="6"/>
      <c r="Z52" s="6"/>
      <c r="AA52" s="6"/>
      <c r="AB52" s="6"/>
    </row>
    <row r="53" ht="54.75" customHeight="1">
      <c r="A53" s="1" t="s">
        <v>282</v>
      </c>
      <c r="B53" s="1" t="s">
        <v>13</v>
      </c>
      <c r="C53" s="7">
        <v>45692.0</v>
      </c>
      <c r="D53" s="1"/>
      <c r="E53" s="1"/>
      <c r="F53" s="1" t="s">
        <v>283</v>
      </c>
      <c r="G53" s="1" t="s">
        <v>284</v>
      </c>
      <c r="H53" s="3" t="s">
        <v>285</v>
      </c>
      <c r="I53" s="8" t="s">
        <v>286</v>
      </c>
      <c r="J53" s="1" t="s">
        <v>287</v>
      </c>
      <c r="K53" s="9" t="str">
        <f t="shared" si="1"/>
        <v/>
      </c>
      <c r="L53" s="10" t="str">
        <f t="shared" si="2"/>
        <v/>
      </c>
      <c r="M53" s="6"/>
      <c r="N53" s="6"/>
      <c r="O53" s="6"/>
      <c r="P53" s="6"/>
      <c r="Q53" s="6"/>
      <c r="R53" s="6"/>
      <c r="S53" s="6"/>
      <c r="T53" s="6"/>
      <c r="U53" s="6"/>
      <c r="V53" s="6"/>
      <c r="W53" s="6"/>
      <c r="X53" s="6"/>
      <c r="Y53" s="6"/>
      <c r="Z53" s="6"/>
      <c r="AA53" s="6"/>
      <c r="AB53" s="6"/>
    </row>
    <row r="54" ht="54.75" customHeight="1">
      <c r="A54" s="1" t="s">
        <v>288</v>
      </c>
      <c r="B54" s="1" t="s">
        <v>13</v>
      </c>
      <c r="C54" s="7">
        <v>45692.0</v>
      </c>
      <c r="D54" s="1"/>
      <c r="E54" s="1" t="s">
        <v>18</v>
      </c>
      <c r="F54" s="1" t="s">
        <v>289</v>
      </c>
      <c r="G54" s="1" t="s">
        <v>290</v>
      </c>
      <c r="H54" s="3" t="s">
        <v>291</v>
      </c>
      <c r="I54" s="8" t="s">
        <v>292</v>
      </c>
      <c r="J54" s="1" t="s">
        <v>287</v>
      </c>
      <c r="K54" s="9" t="str">
        <f t="shared" si="1"/>
        <v/>
      </c>
      <c r="L54" s="10" t="str">
        <f t="shared" si="2"/>
        <v>Portuguese</v>
      </c>
      <c r="M54" s="6"/>
      <c r="N54" s="6"/>
      <c r="O54" s="6"/>
      <c r="P54" s="6"/>
      <c r="Q54" s="6"/>
      <c r="R54" s="6"/>
      <c r="S54" s="6"/>
      <c r="T54" s="6"/>
      <c r="U54" s="6"/>
      <c r="V54" s="6"/>
      <c r="W54" s="6"/>
      <c r="X54" s="6"/>
      <c r="Y54" s="6"/>
      <c r="Z54" s="6"/>
      <c r="AA54" s="6"/>
      <c r="AB54" s="6"/>
    </row>
    <row r="55" ht="54.75" customHeight="1">
      <c r="A55" s="1" t="s">
        <v>293</v>
      </c>
      <c r="B55" s="1" t="s">
        <v>13</v>
      </c>
      <c r="C55" s="7">
        <v>45692.0</v>
      </c>
      <c r="D55" s="1"/>
      <c r="E55" s="1" t="s">
        <v>18</v>
      </c>
      <c r="F55" s="1" t="s">
        <v>294</v>
      </c>
      <c r="G55" s="1" t="s">
        <v>295</v>
      </c>
      <c r="H55" s="3" t="s">
        <v>296</v>
      </c>
      <c r="I55" s="8" t="s">
        <v>297</v>
      </c>
      <c r="J55" s="1" t="s">
        <v>287</v>
      </c>
      <c r="K55" s="9" t="str">
        <f t="shared" si="1"/>
        <v/>
      </c>
      <c r="L55" s="10" t="str">
        <f t="shared" si="2"/>
        <v/>
      </c>
      <c r="M55" s="6"/>
      <c r="N55" s="6"/>
      <c r="O55" s="6"/>
      <c r="P55" s="6"/>
      <c r="Q55" s="6"/>
      <c r="R55" s="6"/>
      <c r="S55" s="6"/>
      <c r="T55" s="6"/>
      <c r="U55" s="6"/>
      <c r="V55" s="6"/>
      <c r="W55" s="6"/>
      <c r="X55" s="6"/>
      <c r="Y55" s="6"/>
      <c r="Z55" s="6"/>
      <c r="AA55" s="6"/>
      <c r="AB55" s="6"/>
    </row>
    <row r="56" ht="54.75" customHeight="1">
      <c r="A56" s="1" t="s">
        <v>298</v>
      </c>
      <c r="B56" s="1" t="s">
        <v>13</v>
      </c>
      <c r="C56" s="7">
        <v>45692.0</v>
      </c>
      <c r="D56" s="1" t="s">
        <v>299</v>
      </c>
      <c r="E56" s="1" t="s">
        <v>28</v>
      </c>
      <c r="F56" s="1" t="s">
        <v>300</v>
      </c>
      <c r="G56" s="1" t="s">
        <v>301</v>
      </c>
      <c r="H56" s="3" t="s">
        <v>302</v>
      </c>
      <c r="I56" s="8" t="s">
        <v>303</v>
      </c>
      <c r="J56" s="1" t="s">
        <v>287</v>
      </c>
      <c r="K56" s="9" t="str">
        <f t="shared" si="1"/>
        <v/>
      </c>
      <c r="L56" s="10" t="str">
        <f t="shared" si="2"/>
        <v>Portuguese</v>
      </c>
      <c r="M56" s="6"/>
      <c r="N56" s="6"/>
      <c r="O56" s="6"/>
      <c r="P56" s="6"/>
      <c r="Q56" s="6"/>
      <c r="R56" s="6"/>
      <c r="S56" s="6"/>
      <c r="T56" s="6"/>
      <c r="U56" s="6"/>
      <c r="V56" s="6"/>
      <c r="W56" s="6"/>
      <c r="X56" s="6"/>
      <c r="Y56" s="6"/>
      <c r="Z56" s="6"/>
      <c r="AA56" s="6"/>
      <c r="AB56" s="6"/>
    </row>
    <row r="57" ht="54.75" customHeight="1">
      <c r="A57" s="1" t="s">
        <v>304</v>
      </c>
      <c r="B57" s="1" t="s">
        <v>13</v>
      </c>
      <c r="C57" s="7">
        <v>45692.0</v>
      </c>
      <c r="D57" s="1"/>
      <c r="E57" s="1" t="s">
        <v>18</v>
      </c>
      <c r="F57" s="1" t="s">
        <v>305</v>
      </c>
      <c r="G57" s="1" t="s">
        <v>306</v>
      </c>
      <c r="H57" s="3" t="s">
        <v>307</v>
      </c>
      <c r="I57" s="8" t="s">
        <v>308</v>
      </c>
      <c r="J57" s="1" t="s">
        <v>287</v>
      </c>
      <c r="K57" s="9" t="str">
        <f t="shared" si="1"/>
        <v/>
      </c>
      <c r="L57" s="10" t="str">
        <f t="shared" si="2"/>
        <v>Portuguese</v>
      </c>
      <c r="M57" s="6"/>
      <c r="N57" s="6"/>
      <c r="O57" s="6"/>
      <c r="P57" s="6"/>
      <c r="Q57" s="6"/>
      <c r="R57" s="6"/>
      <c r="S57" s="6"/>
      <c r="T57" s="6"/>
      <c r="U57" s="6"/>
      <c r="V57" s="6"/>
      <c r="W57" s="6"/>
      <c r="X57" s="6"/>
      <c r="Y57" s="6"/>
      <c r="Z57" s="6"/>
      <c r="AA57" s="6"/>
      <c r="AB57" s="6"/>
    </row>
    <row r="58" ht="54.75" customHeight="1">
      <c r="A58" s="1" t="s">
        <v>309</v>
      </c>
      <c r="B58" s="1" t="s">
        <v>13</v>
      </c>
      <c r="C58" s="7">
        <v>45692.0</v>
      </c>
      <c r="D58" s="1" t="s">
        <v>310</v>
      </c>
      <c r="E58" s="1" t="s">
        <v>147</v>
      </c>
      <c r="F58" s="1" t="s">
        <v>311</v>
      </c>
      <c r="G58" s="1" t="s">
        <v>312</v>
      </c>
      <c r="H58" s="3" t="s">
        <v>313</v>
      </c>
      <c r="I58" s="8" t="s">
        <v>314</v>
      </c>
      <c r="J58" s="1" t="s">
        <v>287</v>
      </c>
      <c r="K58" s="9" t="str">
        <f t="shared" si="1"/>
        <v>Yes</v>
      </c>
      <c r="L58" s="10" t="str">
        <f t="shared" si="2"/>
        <v/>
      </c>
      <c r="M58" s="6"/>
      <c r="N58" s="6"/>
      <c r="O58" s="6"/>
      <c r="P58" s="6"/>
      <c r="Q58" s="6"/>
      <c r="R58" s="6"/>
      <c r="S58" s="6"/>
      <c r="T58" s="6"/>
      <c r="U58" s="6"/>
      <c r="V58" s="6"/>
      <c r="W58" s="6"/>
      <c r="X58" s="6"/>
      <c r="Y58" s="6"/>
      <c r="Z58" s="6"/>
      <c r="AA58" s="6"/>
      <c r="AB58" s="6"/>
    </row>
    <row r="59" ht="54.75" customHeight="1">
      <c r="A59" s="1" t="s">
        <v>315</v>
      </c>
      <c r="B59" s="1" t="s">
        <v>316</v>
      </c>
      <c r="C59" s="7">
        <v>45692.0</v>
      </c>
      <c r="D59" s="1" t="s">
        <v>317</v>
      </c>
      <c r="E59" s="1" t="s">
        <v>18</v>
      </c>
      <c r="F59" s="1" t="s">
        <v>318</v>
      </c>
      <c r="G59" s="1" t="s">
        <v>319</v>
      </c>
      <c r="H59" s="3" t="s">
        <v>320</v>
      </c>
      <c r="I59" s="8" t="s">
        <v>321</v>
      </c>
      <c r="J59" s="1" t="s">
        <v>287</v>
      </c>
      <c r="K59" s="9" t="str">
        <f t="shared" si="1"/>
        <v/>
      </c>
      <c r="L59" s="10" t="str">
        <f t="shared" si="2"/>
        <v>Portuguese</v>
      </c>
      <c r="M59" s="6"/>
      <c r="N59" s="6"/>
      <c r="O59" s="6"/>
      <c r="P59" s="6"/>
      <c r="Q59" s="6"/>
      <c r="R59" s="6"/>
      <c r="S59" s="6"/>
      <c r="T59" s="6"/>
      <c r="U59" s="6"/>
      <c r="V59" s="6"/>
      <c r="W59" s="6"/>
      <c r="X59" s="6"/>
      <c r="Y59" s="6"/>
      <c r="Z59" s="6"/>
      <c r="AA59" s="6"/>
      <c r="AB59" s="6"/>
    </row>
    <row r="60" ht="54.75" customHeight="1">
      <c r="A60" s="1" t="s">
        <v>322</v>
      </c>
      <c r="B60" s="1" t="s">
        <v>13</v>
      </c>
      <c r="C60" s="7">
        <v>45692.0</v>
      </c>
      <c r="D60" s="1" t="s">
        <v>323</v>
      </c>
      <c r="E60" s="1" t="s">
        <v>18</v>
      </c>
      <c r="F60" s="1" t="s">
        <v>324</v>
      </c>
      <c r="G60" s="1" t="s">
        <v>325</v>
      </c>
      <c r="H60" s="3" t="s">
        <v>326</v>
      </c>
      <c r="I60" s="8" t="s">
        <v>327</v>
      </c>
      <c r="J60" s="1" t="s">
        <v>287</v>
      </c>
      <c r="K60" s="9" t="str">
        <f t="shared" si="1"/>
        <v/>
      </c>
      <c r="L60" s="10" t="str">
        <f t="shared" si="2"/>
        <v>Portuguese</v>
      </c>
      <c r="M60" s="6"/>
      <c r="N60" s="6"/>
      <c r="O60" s="6"/>
      <c r="P60" s="6"/>
      <c r="Q60" s="6"/>
      <c r="R60" s="6"/>
      <c r="S60" s="6"/>
      <c r="T60" s="6"/>
      <c r="U60" s="6"/>
      <c r="V60" s="6"/>
      <c r="W60" s="6"/>
      <c r="X60" s="6"/>
      <c r="Y60" s="6"/>
      <c r="Z60" s="6"/>
      <c r="AA60" s="6"/>
      <c r="AB60" s="6"/>
    </row>
    <row r="61" ht="54.75" customHeight="1">
      <c r="A61" s="1" t="s">
        <v>328</v>
      </c>
      <c r="B61" s="1" t="s">
        <v>13</v>
      </c>
      <c r="C61" s="7">
        <v>45692.0</v>
      </c>
      <c r="D61" s="1" t="s">
        <v>329</v>
      </c>
      <c r="E61" s="1" t="s">
        <v>147</v>
      </c>
      <c r="F61" s="1" t="s">
        <v>330</v>
      </c>
      <c r="G61" s="1" t="s">
        <v>331</v>
      </c>
      <c r="H61" s="3" t="s">
        <v>332</v>
      </c>
      <c r="I61" s="8" t="s">
        <v>333</v>
      </c>
      <c r="J61" s="1" t="s">
        <v>287</v>
      </c>
      <c r="K61" s="9" t="str">
        <f t="shared" si="1"/>
        <v>Yes</v>
      </c>
      <c r="L61" s="10" t="str">
        <f t="shared" si="2"/>
        <v/>
      </c>
      <c r="M61" s="6"/>
      <c r="N61" s="6"/>
      <c r="O61" s="6"/>
      <c r="P61" s="6"/>
      <c r="Q61" s="6"/>
      <c r="R61" s="6"/>
      <c r="S61" s="6"/>
      <c r="T61" s="6"/>
      <c r="U61" s="6"/>
      <c r="V61" s="6"/>
      <c r="W61" s="6"/>
      <c r="X61" s="6"/>
      <c r="Y61" s="6"/>
      <c r="Z61" s="6"/>
      <c r="AA61" s="6"/>
      <c r="AB61" s="6"/>
    </row>
    <row r="62" ht="54.75" customHeight="1">
      <c r="A62" s="1" t="s">
        <v>334</v>
      </c>
      <c r="B62" s="1" t="s">
        <v>13</v>
      </c>
      <c r="C62" s="7">
        <v>45692.0</v>
      </c>
      <c r="D62" s="1"/>
      <c r="E62" s="1" t="s">
        <v>18</v>
      </c>
      <c r="F62" s="1" t="s">
        <v>335</v>
      </c>
      <c r="G62" s="1" t="s">
        <v>336</v>
      </c>
      <c r="H62" s="3" t="s">
        <v>337</v>
      </c>
      <c r="I62" s="8" t="s">
        <v>338</v>
      </c>
      <c r="J62" s="1" t="s">
        <v>287</v>
      </c>
      <c r="K62" s="9" t="str">
        <f t="shared" si="1"/>
        <v/>
      </c>
      <c r="L62" s="10" t="str">
        <f t="shared" si="2"/>
        <v>Portuguese</v>
      </c>
      <c r="M62" s="6"/>
      <c r="N62" s="6"/>
      <c r="O62" s="6"/>
      <c r="P62" s="6"/>
      <c r="Q62" s="6"/>
      <c r="R62" s="6"/>
      <c r="S62" s="6"/>
      <c r="T62" s="6"/>
      <c r="U62" s="6"/>
      <c r="V62" s="6"/>
      <c r="W62" s="6"/>
      <c r="X62" s="6"/>
      <c r="Y62" s="6"/>
      <c r="Z62" s="6"/>
      <c r="AA62" s="6"/>
      <c r="AB62" s="6"/>
    </row>
    <row r="63" ht="54.75" customHeight="1">
      <c r="A63" s="1" t="s">
        <v>339</v>
      </c>
      <c r="B63" s="1" t="s">
        <v>13</v>
      </c>
      <c r="C63" s="7">
        <v>45692.0</v>
      </c>
      <c r="D63" s="1" t="s">
        <v>340</v>
      </c>
      <c r="E63" s="1" t="s">
        <v>147</v>
      </c>
      <c r="F63" s="1" t="s">
        <v>341</v>
      </c>
      <c r="G63" s="1" t="s">
        <v>342</v>
      </c>
      <c r="H63" s="3" t="s">
        <v>343</v>
      </c>
      <c r="I63" s="8" t="s">
        <v>344</v>
      </c>
      <c r="J63" s="1" t="s">
        <v>287</v>
      </c>
      <c r="K63" s="9" t="str">
        <f t="shared" si="1"/>
        <v>Yes</v>
      </c>
      <c r="L63" s="10" t="str">
        <f t="shared" si="2"/>
        <v/>
      </c>
      <c r="M63" s="6"/>
      <c r="N63" s="6"/>
      <c r="O63" s="6"/>
      <c r="P63" s="6"/>
      <c r="Q63" s="6"/>
      <c r="R63" s="6"/>
      <c r="S63" s="6"/>
      <c r="T63" s="6"/>
      <c r="U63" s="6"/>
      <c r="V63" s="6"/>
      <c r="W63" s="6"/>
      <c r="X63" s="6"/>
      <c r="Y63" s="6"/>
      <c r="Z63" s="6"/>
      <c r="AA63" s="6"/>
      <c r="AB63" s="6"/>
    </row>
    <row r="64" ht="54.75" customHeight="1">
      <c r="A64" s="1" t="s">
        <v>345</v>
      </c>
      <c r="B64" s="1" t="s">
        <v>13</v>
      </c>
      <c r="C64" s="7">
        <v>45692.0</v>
      </c>
      <c r="D64" s="1"/>
      <c r="E64" s="1" t="s">
        <v>18</v>
      </c>
      <c r="F64" s="1" t="s">
        <v>346</v>
      </c>
      <c r="G64" s="1" t="s">
        <v>347</v>
      </c>
      <c r="H64" s="3" t="s">
        <v>348</v>
      </c>
      <c r="I64" s="8" t="s">
        <v>349</v>
      </c>
      <c r="J64" s="1" t="s">
        <v>287</v>
      </c>
      <c r="K64" s="9" t="str">
        <f t="shared" si="1"/>
        <v>Yes</v>
      </c>
      <c r="L64" s="10" t="str">
        <f t="shared" si="2"/>
        <v>Portuguese</v>
      </c>
      <c r="M64" s="6"/>
      <c r="N64" s="6"/>
      <c r="O64" s="6"/>
      <c r="P64" s="6"/>
      <c r="Q64" s="6"/>
      <c r="R64" s="6"/>
      <c r="S64" s="6"/>
      <c r="T64" s="6"/>
      <c r="U64" s="6"/>
      <c r="V64" s="6"/>
      <c r="W64" s="6"/>
      <c r="X64" s="6"/>
      <c r="Y64" s="6"/>
      <c r="Z64" s="6"/>
      <c r="AA64" s="6"/>
      <c r="AB64" s="6"/>
    </row>
    <row r="65" ht="54.75" customHeight="1">
      <c r="A65" s="1" t="s">
        <v>350</v>
      </c>
      <c r="B65" s="1" t="s">
        <v>13</v>
      </c>
      <c r="C65" s="7">
        <v>45692.0</v>
      </c>
      <c r="D65" s="1"/>
      <c r="E65" s="1" t="s">
        <v>18</v>
      </c>
      <c r="F65" s="1" t="s">
        <v>351</v>
      </c>
      <c r="G65" s="1" t="s">
        <v>352</v>
      </c>
      <c r="H65" s="3" t="s">
        <v>353</v>
      </c>
      <c r="I65" s="8" t="s">
        <v>354</v>
      </c>
      <c r="J65" s="1" t="s">
        <v>287</v>
      </c>
      <c r="K65" s="9" t="str">
        <f t="shared" si="1"/>
        <v/>
      </c>
      <c r="L65" s="10" t="str">
        <f t="shared" si="2"/>
        <v>Portuguese</v>
      </c>
      <c r="M65" s="6"/>
      <c r="N65" s="6"/>
      <c r="O65" s="6"/>
      <c r="P65" s="6"/>
      <c r="Q65" s="6"/>
      <c r="R65" s="6"/>
      <c r="S65" s="6"/>
      <c r="T65" s="6"/>
      <c r="U65" s="6"/>
      <c r="V65" s="6"/>
      <c r="W65" s="6"/>
      <c r="X65" s="6"/>
      <c r="Y65" s="6"/>
      <c r="Z65" s="6"/>
      <c r="AA65" s="6"/>
      <c r="AB65" s="6"/>
    </row>
    <row r="66" ht="54.75" customHeight="1">
      <c r="A66" s="1" t="s">
        <v>355</v>
      </c>
      <c r="B66" s="1" t="s">
        <v>13</v>
      </c>
      <c r="C66" s="7">
        <v>45692.0</v>
      </c>
      <c r="D66" s="1" t="s">
        <v>356</v>
      </c>
      <c r="E66" s="1"/>
      <c r="F66" s="1" t="s">
        <v>357</v>
      </c>
      <c r="G66" s="1" t="s">
        <v>84</v>
      </c>
      <c r="H66" s="3" t="s">
        <v>358</v>
      </c>
      <c r="I66" s="8" t="s">
        <v>359</v>
      </c>
      <c r="J66" s="1" t="s">
        <v>287</v>
      </c>
      <c r="K66" s="9" t="str">
        <f t="shared" si="1"/>
        <v/>
      </c>
      <c r="L66" s="10" t="str">
        <f t="shared" si="2"/>
        <v/>
      </c>
      <c r="M66" s="6"/>
      <c r="N66" s="6"/>
      <c r="O66" s="6"/>
      <c r="P66" s="6"/>
      <c r="Q66" s="6"/>
      <c r="R66" s="6"/>
      <c r="S66" s="6"/>
      <c r="T66" s="6"/>
      <c r="U66" s="6"/>
      <c r="V66" s="6"/>
      <c r="W66" s="6"/>
      <c r="X66" s="6"/>
      <c r="Y66" s="6"/>
      <c r="Z66" s="6"/>
      <c r="AA66" s="6"/>
      <c r="AB66" s="6"/>
    </row>
    <row r="67" ht="54.75" customHeight="1">
      <c r="A67" s="1" t="s">
        <v>360</v>
      </c>
      <c r="B67" s="1" t="s">
        <v>13</v>
      </c>
      <c r="C67" s="7">
        <v>45692.0</v>
      </c>
      <c r="D67" s="1" t="s">
        <v>361</v>
      </c>
      <c r="E67" s="1"/>
      <c r="F67" s="1" t="s">
        <v>362</v>
      </c>
      <c r="G67" s="1" t="s">
        <v>363</v>
      </c>
      <c r="H67" s="3" t="s">
        <v>364</v>
      </c>
      <c r="I67" s="8" t="s">
        <v>365</v>
      </c>
      <c r="J67" s="1" t="s">
        <v>287</v>
      </c>
      <c r="K67" s="9" t="str">
        <f t="shared" si="1"/>
        <v>Yes</v>
      </c>
      <c r="L67" s="10" t="str">
        <f t="shared" si="2"/>
        <v/>
      </c>
      <c r="M67" s="6"/>
      <c r="N67" s="6"/>
      <c r="O67" s="6"/>
      <c r="P67" s="6"/>
      <c r="Q67" s="6"/>
      <c r="R67" s="6"/>
      <c r="S67" s="6"/>
      <c r="T67" s="6"/>
      <c r="U67" s="6"/>
      <c r="V67" s="6"/>
      <c r="W67" s="6"/>
      <c r="X67" s="6"/>
      <c r="Y67" s="6"/>
      <c r="Z67" s="6"/>
      <c r="AA67" s="6"/>
      <c r="AB67" s="6"/>
    </row>
    <row r="68" ht="54.75" customHeight="1">
      <c r="A68" s="1" t="s">
        <v>366</v>
      </c>
      <c r="B68" s="1" t="s">
        <v>13</v>
      </c>
      <c r="C68" s="7">
        <v>45692.0</v>
      </c>
      <c r="D68" s="1"/>
      <c r="E68" s="1" t="s">
        <v>18</v>
      </c>
      <c r="F68" s="1" t="s">
        <v>367</v>
      </c>
      <c r="G68" s="1" t="s">
        <v>368</v>
      </c>
      <c r="H68" s="3" t="s">
        <v>369</v>
      </c>
      <c r="I68" s="8" t="s">
        <v>370</v>
      </c>
      <c r="J68" s="1" t="s">
        <v>287</v>
      </c>
      <c r="K68" s="9" t="str">
        <f t="shared" si="1"/>
        <v/>
      </c>
      <c r="L68" s="10" t="str">
        <f t="shared" si="2"/>
        <v/>
      </c>
      <c r="M68" s="6"/>
      <c r="N68" s="6"/>
      <c r="O68" s="6"/>
      <c r="P68" s="6"/>
      <c r="Q68" s="6"/>
      <c r="R68" s="6"/>
      <c r="S68" s="6"/>
      <c r="T68" s="6"/>
      <c r="U68" s="6"/>
      <c r="V68" s="6"/>
      <c r="W68" s="6"/>
      <c r="X68" s="6"/>
      <c r="Y68" s="6"/>
      <c r="Z68" s="6"/>
      <c r="AA68" s="6"/>
      <c r="AB68" s="6"/>
    </row>
    <row r="69" ht="54.75" customHeight="1">
      <c r="A69" s="1" t="s">
        <v>371</v>
      </c>
      <c r="B69" s="1" t="s">
        <v>13</v>
      </c>
      <c r="C69" s="7">
        <v>45692.0</v>
      </c>
      <c r="D69" s="1" t="s">
        <v>372</v>
      </c>
      <c r="E69" s="1" t="s">
        <v>18</v>
      </c>
      <c r="F69" s="1" t="s">
        <v>373</v>
      </c>
      <c r="G69" s="1" t="s">
        <v>374</v>
      </c>
      <c r="H69" s="3" t="s">
        <v>375</v>
      </c>
      <c r="I69" s="8" t="s">
        <v>376</v>
      </c>
      <c r="J69" s="1" t="s">
        <v>287</v>
      </c>
      <c r="K69" s="9" t="str">
        <f t="shared" si="1"/>
        <v>Yes</v>
      </c>
      <c r="L69" s="10" t="str">
        <f t="shared" si="2"/>
        <v/>
      </c>
      <c r="M69" s="6"/>
      <c r="N69" s="6"/>
      <c r="O69" s="6"/>
      <c r="P69" s="6"/>
      <c r="Q69" s="6"/>
      <c r="R69" s="6"/>
      <c r="S69" s="6"/>
      <c r="T69" s="6"/>
      <c r="U69" s="6"/>
      <c r="V69" s="6"/>
      <c r="W69" s="6"/>
      <c r="X69" s="6"/>
      <c r="Y69" s="6"/>
      <c r="Z69" s="6"/>
      <c r="AA69" s="6"/>
      <c r="AB69" s="6"/>
    </row>
    <row r="70" ht="54.75" customHeight="1">
      <c r="A70" s="1" t="s">
        <v>377</v>
      </c>
      <c r="B70" s="1" t="s">
        <v>13</v>
      </c>
      <c r="C70" s="7">
        <v>45692.0</v>
      </c>
      <c r="D70" s="1" t="s">
        <v>378</v>
      </c>
      <c r="E70" s="1" t="s">
        <v>18</v>
      </c>
      <c r="F70" s="1" t="s">
        <v>379</v>
      </c>
      <c r="G70" s="1" t="s">
        <v>380</v>
      </c>
      <c r="H70" s="3" t="s">
        <v>381</v>
      </c>
      <c r="I70" s="8" t="s">
        <v>382</v>
      </c>
      <c r="J70" s="1" t="s">
        <v>287</v>
      </c>
      <c r="K70" s="9" t="str">
        <f t="shared" si="1"/>
        <v>Yes</v>
      </c>
      <c r="L70" s="10" t="str">
        <f t="shared" si="2"/>
        <v>Portuguese</v>
      </c>
      <c r="M70" s="6"/>
      <c r="N70" s="6"/>
      <c r="O70" s="6"/>
      <c r="P70" s="6"/>
      <c r="Q70" s="6"/>
      <c r="R70" s="6"/>
      <c r="S70" s="6"/>
      <c r="T70" s="6"/>
      <c r="U70" s="6"/>
      <c r="V70" s="6"/>
      <c r="W70" s="6"/>
      <c r="X70" s="6"/>
      <c r="Y70" s="6"/>
      <c r="Z70" s="6"/>
      <c r="AA70" s="6"/>
      <c r="AB70" s="6"/>
    </row>
    <row r="71" ht="54.75" customHeight="1">
      <c r="A71" s="1" t="s">
        <v>383</v>
      </c>
      <c r="B71" s="1" t="s">
        <v>13</v>
      </c>
      <c r="C71" s="7">
        <v>45692.0</v>
      </c>
      <c r="D71" s="1"/>
      <c r="E71" s="1"/>
      <c r="F71" s="1" t="s">
        <v>384</v>
      </c>
      <c r="G71" s="1" t="s">
        <v>385</v>
      </c>
      <c r="H71" s="3" t="s">
        <v>386</v>
      </c>
      <c r="I71" s="8" t="s">
        <v>387</v>
      </c>
      <c r="J71" s="1" t="s">
        <v>287</v>
      </c>
      <c r="K71" s="9" t="str">
        <f t="shared" si="1"/>
        <v>Yes</v>
      </c>
      <c r="L71" s="10" t="str">
        <f t="shared" si="2"/>
        <v/>
      </c>
      <c r="M71" s="6"/>
      <c r="N71" s="6"/>
      <c r="O71" s="6"/>
      <c r="P71" s="6"/>
      <c r="Q71" s="6"/>
      <c r="R71" s="6"/>
      <c r="S71" s="6"/>
      <c r="T71" s="6"/>
      <c r="U71" s="6"/>
      <c r="V71" s="6"/>
      <c r="W71" s="6"/>
      <c r="X71" s="6"/>
      <c r="Y71" s="6"/>
      <c r="Z71" s="6"/>
      <c r="AA71" s="6"/>
      <c r="AB71" s="6"/>
    </row>
    <row r="72" ht="54.75" customHeight="1">
      <c r="A72" s="1" t="s">
        <v>388</v>
      </c>
      <c r="B72" s="1" t="s">
        <v>13</v>
      </c>
      <c r="C72" s="7">
        <v>45692.0</v>
      </c>
      <c r="D72" s="1"/>
      <c r="E72" s="1" t="s">
        <v>18</v>
      </c>
      <c r="F72" s="1" t="s">
        <v>389</v>
      </c>
      <c r="G72" s="1" t="s">
        <v>45</v>
      </c>
      <c r="H72" s="3" t="s">
        <v>390</v>
      </c>
      <c r="I72" s="8" t="s">
        <v>391</v>
      </c>
      <c r="J72" s="1" t="s">
        <v>287</v>
      </c>
      <c r="K72" s="9" t="str">
        <f t="shared" si="1"/>
        <v/>
      </c>
      <c r="L72" s="10" t="str">
        <f t="shared" si="2"/>
        <v>Portuguese</v>
      </c>
      <c r="M72" s="6"/>
      <c r="N72" s="6"/>
      <c r="O72" s="6"/>
      <c r="P72" s="6"/>
      <c r="Q72" s="6"/>
      <c r="R72" s="6"/>
      <c r="S72" s="6"/>
      <c r="T72" s="6"/>
      <c r="U72" s="6"/>
      <c r="V72" s="6"/>
      <c r="W72" s="6"/>
      <c r="X72" s="6"/>
      <c r="Y72" s="6"/>
      <c r="Z72" s="6"/>
      <c r="AA72" s="6"/>
      <c r="AB72" s="6"/>
    </row>
    <row r="73" ht="54.75" customHeight="1">
      <c r="A73" s="1" t="s">
        <v>392</v>
      </c>
      <c r="B73" s="1" t="s">
        <v>13</v>
      </c>
      <c r="C73" s="7">
        <v>45691.0</v>
      </c>
      <c r="D73" s="1"/>
      <c r="E73" s="1"/>
      <c r="F73" s="1" t="s">
        <v>393</v>
      </c>
      <c r="G73" s="1" t="s">
        <v>394</v>
      </c>
      <c r="H73" s="3" t="s">
        <v>395</v>
      </c>
      <c r="I73" s="8" t="s">
        <v>396</v>
      </c>
      <c r="J73" s="1" t="s">
        <v>12</v>
      </c>
      <c r="K73" s="9" t="str">
        <f t="shared" si="1"/>
        <v/>
      </c>
      <c r="L73" s="10" t="str">
        <f t="shared" si="2"/>
        <v/>
      </c>
      <c r="M73" s="6"/>
      <c r="N73" s="6"/>
      <c r="O73" s="6"/>
      <c r="P73" s="6"/>
      <c r="Q73" s="6"/>
      <c r="R73" s="6"/>
      <c r="S73" s="6"/>
      <c r="T73" s="6"/>
      <c r="U73" s="6"/>
      <c r="V73" s="6"/>
      <c r="W73" s="6"/>
      <c r="X73" s="6"/>
      <c r="Y73" s="6"/>
      <c r="Z73" s="6"/>
      <c r="AA73" s="6"/>
      <c r="AB73" s="6"/>
    </row>
    <row r="74" ht="54.75" customHeight="1">
      <c r="A74" s="1" t="s">
        <v>397</v>
      </c>
      <c r="B74" s="1" t="s">
        <v>13</v>
      </c>
      <c r="C74" s="7">
        <v>45691.0</v>
      </c>
      <c r="D74" s="1"/>
      <c r="E74" s="1"/>
      <c r="F74" s="1" t="s">
        <v>398</v>
      </c>
      <c r="G74" s="1" t="s">
        <v>399</v>
      </c>
      <c r="H74" s="3" t="s">
        <v>400</v>
      </c>
      <c r="I74" s="8" t="s">
        <v>401</v>
      </c>
      <c r="J74" s="1" t="s">
        <v>12</v>
      </c>
      <c r="K74" s="9" t="str">
        <f t="shared" si="1"/>
        <v>Yes</v>
      </c>
      <c r="L74" s="10" t="str">
        <f t="shared" si="2"/>
        <v/>
      </c>
      <c r="M74" s="6"/>
      <c r="N74" s="6"/>
      <c r="O74" s="6"/>
      <c r="P74" s="6"/>
      <c r="Q74" s="6"/>
      <c r="R74" s="6"/>
      <c r="S74" s="6"/>
      <c r="T74" s="6"/>
      <c r="U74" s="6"/>
      <c r="V74" s="6"/>
      <c r="W74" s="6"/>
      <c r="X74" s="6"/>
      <c r="Y74" s="6"/>
      <c r="Z74" s="6"/>
      <c r="AA74" s="6"/>
      <c r="AB74" s="6"/>
    </row>
    <row r="75" ht="54.75" customHeight="1">
      <c r="A75" s="1" t="s">
        <v>402</v>
      </c>
      <c r="B75" s="1" t="s">
        <v>13</v>
      </c>
      <c r="C75" s="7">
        <v>45691.0</v>
      </c>
      <c r="D75" s="1" t="s">
        <v>403</v>
      </c>
      <c r="E75" s="1"/>
      <c r="F75" s="1" t="s">
        <v>404</v>
      </c>
      <c r="G75" s="1" t="s">
        <v>405</v>
      </c>
      <c r="H75" s="3" t="s">
        <v>406</v>
      </c>
      <c r="I75" s="8" t="s">
        <v>407</v>
      </c>
      <c r="J75" s="1" t="s">
        <v>12</v>
      </c>
      <c r="K75" s="9" t="str">
        <f t="shared" si="1"/>
        <v/>
      </c>
      <c r="L75" s="10" t="str">
        <f t="shared" si="2"/>
        <v/>
      </c>
      <c r="M75" s="6"/>
      <c r="N75" s="6"/>
      <c r="O75" s="6"/>
      <c r="P75" s="6"/>
      <c r="Q75" s="6"/>
      <c r="R75" s="6"/>
      <c r="S75" s="6"/>
      <c r="T75" s="6"/>
      <c r="U75" s="6"/>
      <c r="V75" s="6"/>
      <c r="W75" s="6"/>
      <c r="X75" s="6"/>
      <c r="Y75" s="6"/>
      <c r="Z75" s="6"/>
      <c r="AA75" s="6"/>
      <c r="AB75" s="6"/>
    </row>
    <row r="76" ht="54.75" customHeight="1">
      <c r="A76" s="1" t="s">
        <v>408</v>
      </c>
      <c r="B76" s="1" t="s">
        <v>13</v>
      </c>
      <c r="C76" s="7">
        <v>45691.0</v>
      </c>
      <c r="D76" s="1" t="s">
        <v>409</v>
      </c>
      <c r="E76" s="1" t="s">
        <v>410</v>
      </c>
      <c r="F76" s="1" t="s">
        <v>411</v>
      </c>
      <c r="G76" s="1" t="s">
        <v>412</v>
      </c>
      <c r="H76" s="3" t="s">
        <v>413</v>
      </c>
      <c r="I76" s="8" t="s">
        <v>414</v>
      </c>
      <c r="J76" s="1" t="s">
        <v>12</v>
      </c>
      <c r="K76" s="9" t="str">
        <f t="shared" si="1"/>
        <v/>
      </c>
      <c r="L76" s="10" t="str">
        <f t="shared" si="2"/>
        <v/>
      </c>
      <c r="M76" s="6"/>
      <c r="N76" s="6"/>
      <c r="O76" s="6"/>
      <c r="P76" s="6"/>
      <c r="Q76" s="6"/>
      <c r="R76" s="6"/>
      <c r="S76" s="6"/>
      <c r="T76" s="6"/>
      <c r="U76" s="6"/>
      <c r="V76" s="6"/>
      <c r="W76" s="6"/>
      <c r="X76" s="6"/>
      <c r="Y76" s="6"/>
      <c r="Z76" s="6"/>
      <c r="AA76" s="6"/>
      <c r="AB76" s="6"/>
    </row>
    <row r="77" ht="54.75" customHeight="1">
      <c r="A77" s="1" t="s">
        <v>183</v>
      </c>
      <c r="B77" s="1" t="s">
        <v>13</v>
      </c>
      <c r="C77" s="7">
        <v>45691.0</v>
      </c>
      <c r="D77" s="1" t="s">
        <v>415</v>
      </c>
      <c r="E77" s="1" t="s">
        <v>18</v>
      </c>
      <c r="F77" s="1" t="s">
        <v>416</v>
      </c>
      <c r="G77" s="1" t="s">
        <v>10</v>
      </c>
      <c r="H77" s="3" t="s">
        <v>417</v>
      </c>
      <c r="I77" s="8" t="s">
        <v>418</v>
      </c>
      <c r="J77" s="1" t="s">
        <v>12</v>
      </c>
      <c r="K77" s="9" t="str">
        <f t="shared" si="1"/>
        <v>Yes</v>
      </c>
      <c r="L77" s="10" t="str">
        <f t="shared" si="2"/>
        <v/>
      </c>
      <c r="M77" s="6"/>
      <c r="N77" s="6"/>
      <c r="O77" s="6"/>
      <c r="P77" s="6"/>
      <c r="Q77" s="6"/>
      <c r="R77" s="6"/>
      <c r="S77" s="6"/>
      <c r="T77" s="6"/>
      <c r="U77" s="6"/>
      <c r="V77" s="6"/>
      <c r="W77" s="6"/>
      <c r="X77" s="6"/>
      <c r="Y77" s="6"/>
      <c r="Z77" s="6"/>
      <c r="AA77" s="6"/>
      <c r="AB77" s="6"/>
    </row>
    <row r="78" ht="54.75" customHeight="1">
      <c r="A78" s="1" t="s">
        <v>419</v>
      </c>
      <c r="B78" s="1" t="s">
        <v>13</v>
      </c>
      <c r="C78" s="7">
        <v>45691.0</v>
      </c>
      <c r="D78" s="1" t="s">
        <v>420</v>
      </c>
      <c r="E78" s="1" t="s">
        <v>18</v>
      </c>
      <c r="F78" s="1" t="s">
        <v>421</v>
      </c>
      <c r="G78" s="1" t="s">
        <v>10</v>
      </c>
      <c r="H78" s="3" t="s">
        <v>422</v>
      </c>
      <c r="I78" s="8" t="s">
        <v>423</v>
      </c>
      <c r="J78" s="1" t="s">
        <v>12</v>
      </c>
      <c r="K78" s="9" t="str">
        <f t="shared" si="1"/>
        <v>Yes</v>
      </c>
      <c r="L78" s="10" t="str">
        <f t="shared" si="2"/>
        <v/>
      </c>
      <c r="M78" s="6"/>
      <c r="N78" s="6"/>
      <c r="O78" s="6"/>
      <c r="P78" s="6"/>
      <c r="Q78" s="6"/>
      <c r="R78" s="6"/>
      <c r="S78" s="6"/>
      <c r="T78" s="6"/>
      <c r="U78" s="6"/>
      <c r="V78" s="6"/>
      <c r="W78" s="6"/>
      <c r="X78" s="6"/>
      <c r="Y78" s="6"/>
      <c r="Z78" s="6"/>
      <c r="AA78" s="6"/>
      <c r="AB78" s="6"/>
    </row>
    <row r="79" ht="54.75" customHeight="1">
      <c r="A79" s="1" t="s">
        <v>12</v>
      </c>
      <c r="B79" s="1" t="s">
        <v>13</v>
      </c>
      <c r="C79" s="7">
        <v>45691.0</v>
      </c>
      <c r="D79" s="1" t="s">
        <v>424</v>
      </c>
      <c r="E79" s="1" t="s">
        <v>18</v>
      </c>
      <c r="F79" s="1" t="s">
        <v>425</v>
      </c>
      <c r="G79" s="1" t="s">
        <v>426</v>
      </c>
      <c r="H79" s="3" t="s">
        <v>427</v>
      </c>
      <c r="I79" s="8" t="s">
        <v>428</v>
      </c>
      <c r="J79" s="1" t="s">
        <v>12</v>
      </c>
      <c r="K79" s="9" t="str">
        <f t="shared" si="1"/>
        <v/>
      </c>
      <c r="L79" s="10" t="str">
        <f t="shared" si="2"/>
        <v/>
      </c>
      <c r="M79" s="6"/>
      <c r="N79" s="6"/>
      <c r="O79" s="6"/>
      <c r="P79" s="6"/>
      <c r="Q79" s="6"/>
      <c r="R79" s="6"/>
      <c r="S79" s="6"/>
      <c r="T79" s="6"/>
      <c r="U79" s="6"/>
      <c r="V79" s="6"/>
      <c r="W79" s="6"/>
      <c r="X79" s="6"/>
      <c r="Y79" s="6"/>
      <c r="Z79" s="6"/>
      <c r="AA79" s="6"/>
      <c r="AB79" s="6"/>
    </row>
    <row r="80" ht="54.75" customHeight="1">
      <c r="A80" s="1" t="s">
        <v>429</v>
      </c>
      <c r="B80" s="1" t="s">
        <v>13</v>
      </c>
      <c r="C80" s="7">
        <v>45691.0</v>
      </c>
      <c r="D80" s="1"/>
      <c r="E80" s="1"/>
      <c r="F80" s="1" t="s">
        <v>430</v>
      </c>
      <c r="G80" s="1" t="s">
        <v>431</v>
      </c>
      <c r="H80" s="3" t="s">
        <v>432</v>
      </c>
      <c r="I80" s="8" t="s">
        <v>433</v>
      </c>
      <c r="J80" s="1" t="s">
        <v>12</v>
      </c>
      <c r="K80" s="9" t="str">
        <f t="shared" si="1"/>
        <v/>
      </c>
      <c r="L80" s="10" t="str">
        <f t="shared" si="2"/>
        <v/>
      </c>
      <c r="M80" s="6"/>
      <c r="N80" s="6"/>
      <c r="O80" s="6"/>
      <c r="P80" s="6"/>
      <c r="Q80" s="6"/>
      <c r="R80" s="6"/>
      <c r="S80" s="6"/>
      <c r="T80" s="6"/>
      <c r="U80" s="6"/>
      <c r="V80" s="6"/>
      <c r="W80" s="6"/>
      <c r="X80" s="6"/>
      <c r="Y80" s="6"/>
      <c r="Z80" s="6"/>
      <c r="AA80" s="6"/>
      <c r="AB80" s="6"/>
    </row>
    <row r="81" ht="54.75" customHeight="1">
      <c r="A81" s="1" t="s">
        <v>59</v>
      </c>
      <c r="B81" s="1" t="s">
        <v>13</v>
      </c>
      <c r="C81" s="7">
        <v>45691.0</v>
      </c>
      <c r="D81" s="1"/>
      <c r="E81" s="1" t="s">
        <v>18</v>
      </c>
      <c r="F81" s="1" t="s">
        <v>434</v>
      </c>
      <c r="G81" s="1" t="s">
        <v>10</v>
      </c>
      <c r="H81" s="3" t="s">
        <v>435</v>
      </c>
      <c r="I81" s="8" t="s">
        <v>436</v>
      </c>
      <c r="J81" s="1" t="s">
        <v>12</v>
      </c>
      <c r="K81" s="9" t="str">
        <f t="shared" si="1"/>
        <v>Yes</v>
      </c>
      <c r="L81" s="10" t="str">
        <f t="shared" si="2"/>
        <v/>
      </c>
      <c r="M81" s="6"/>
      <c r="N81" s="6"/>
      <c r="O81" s="6"/>
      <c r="P81" s="6"/>
      <c r="Q81" s="6"/>
      <c r="R81" s="6"/>
      <c r="S81" s="6"/>
      <c r="T81" s="6"/>
      <c r="U81" s="6"/>
      <c r="V81" s="6"/>
      <c r="W81" s="6"/>
      <c r="X81" s="6"/>
      <c r="Y81" s="6"/>
      <c r="Z81" s="6"/>
      <c r="AA81" s="6"/>
      <c r="AB81" s="6"/>
    </row>
    <row r="82" ht="54.75" customHeight="1">
      <c r="A82" s="1" t="s">
        <v>437</v>
      </c>
      <c r="B82" s="1" t="s">
        <v>13</v>
      </c>
      <c r="C82" s="7">
        <v>45691.0</v>
      </c>
      <c r="D82" s="1"/>
      <c r="E82" s="1" t="s">
        <v>18</v>
      </c>
      <c r="F82" s="1" t="s">
        <v>438</v>
      </c>
      <c r="G82" s="1" t="s">
        <v>439</v>
      </c>
      <c r="H82" s="3" t="s">
        <v>440</v>
      </c>
      <c r="I82" s="8" t="s">
        <v>441</v>
      </c>
      <c r="J82" s="1" t="s">
        <v>12</v>
      </c>
      <c r="K82" s="9" t="str">
        <f t="shared" si="1"/>
        <v/>
      </c>
      <c r="L82" s="10" t="str">
        <f t="shared" si="2"/>
        <v/>
      </c>
      <c r="M82" s="6"/>
      <c r="N82" s="6"/>
      <c r="O82" s="6"/>
      <c r="P82" s="6"/>
      <c r="Q82" s="6"/>
      <c r="R82" s="6"/>
      <c r="S82" s="6"/>
      <c r="T82" s="6"/>
      <c r="U82" s="6"/>
      <c r="V82" s="6"/>
      <c r="W82" s="6"/>
      <c r="X82" s="6"/>
      <c r="Y82" s="6"/>
      <c r="Z82" s="6"/>
      <c r="AA82" s="6"/>
      <c r="AB82" s="6"/>
    </row>
    <row r="83" ht="54.75" customHeight="1">
      <c r="A83" s="1" t="s">
        <v>442</v>
      </c>
      <c r="B83" s="1" t="s">
        <v>13</v>
      </c>
      <c r="C83" s="7">
        <v>45691.0</v>
      </c>
      <c r="D83" s="1"/>
      <c r="E83" s="1" t="s">
        <v>18</v>
      </c>
      <c r="F83" s="1" t="s">
        <v>443</v>
      </c>
      <c r="G83" s="1" t="s">
        <v>444</v>
      </c>
      <c r="H83" s="3" t="s">
        <v>445</v>
      </c>
      <c r="I83" s="8" t="s">
        <v>446</v>
      </c>
      <c r="J83" s="1" t="s">
        <v>12</v>
      </c>
      <c r="K83" s="9" t="str">
        <f t="shared" si="1"/>
        <v/>
      </c>
      <c r="L83" s="10" t="str">
        <f t="shared" si="2"/>
        <v/>
      </c>
      <c r="M83" s="6"/>
      <c r="N83" s="6"/>
      <c r="O83" s="6"/>
      <c r="P83" s="6"/>
      <c r="Q83" s="6"/>
      <c r="R83" s="6"/>
      <c r="S83" s="6"/>
      <c r="T83" s="6"/>
      <c r="U83" s="6"/>
      <c r="V83" s="6"/>
      <c r="W83" s="6"/>
      <c r="X83" s="6"/>
      <c r="Y83" s="6"/>
      <c r="Z83" s="6"/>
      <c r="AA83" s="6"/>
      <c r="AB83" s="6"/>
    </row>
    <row r="84" ht="54.75" customHeight="1">
      <c r="A84" s="1" t="s">
        <v>447</v>
      </c>
      <c r="B84" s="1" t="s">
        <v>13</v>
      </c>
      <c r="C84" s="7">
        <v>45691.0</v>
      </c>
      <c r="D84" s="1"/>
      <c r="E84" s="1" t="s">
        <v>18</v>
      </c>
      <c r="F84" s="1" t="s">
        <v>448</v>
      </c>
      <c r="G84" s="1" t="s">
        <v>449</v>
      </c>
      <c r="H84" s="3" t="s">
        <v>450</v>
      </c>
      <c r="I84" s="8" t="s">
        <v>451</v>
      </c>
      <c r="J84" s="1" t="s">
        <v>12</v>
      </c>
      <c r="K84" s="9" t="str">
        <f t="shared" si="1"/>
        <v/>
      </c>
      <c r="L84" s="10" t="str">
        <f t="shared" si="2"/>
        <v/>
      </c>
      <c r="M84" s="6"/>
      <c r="N84" s="6"/>
      <c r="O84" s="6"/>
      <c r="P84" s="6"/>
      <c r="Q84" s="6"/>
      <c r="R84" s="6"/>
      <c r="S84" s="6"/>
      <c r="T84" s="6"/>
      <c r="U84" s="6"/>
      <c r="V84" s="6"/>
      <c r="W84" s="6"/>
      <c r="X84" s="6"/>
      <c r="Y84" s="6"/>
      <c r="Z84" s="6"/>
      <c r="AA84" s="6"/>
      <c r="AB84" s="6"/>
    </row>
    <row r="85" ht="54.75" customHeight="1">
      <c r="A85" s="1" t="s">
        <v>452</v>
      </c>
      <c r="B85" s="1" t="s">
        <v>13</v>
      </c>
      <c r="C85" s="7">
        <v>45691.0</v>
      </c>
      <c r="D85" s="1"/>
      <c r="E85" s="1" t="s">
        <v>453</v>
      </c>
      <c r="F85" s="1" t="s">
        <v>454</v>
      </c>
      <c r="G85" s="1" t="s">
        <v>455</v>
      </c>
      <c r="H85" s="3" t="s">
        <v>456</v>
      </c>
      <c r="I85" s="8" t="s">
        <v>457</v>
      </c>
      <c r="J85" s="1" t="s">
        <v>12</v>
      </c>
      <c r="K85" s="9" t="str">
        <f t="shared" si="1"/>
        <v/>
      </c>
      <c r="L85" s="10" t="str">
        <f t="shared" si="2"/>
        <v/>
      </c>
      <c r="M85" s="6"/>
      <c r="N85" s="6"/>
      <c r="O85" s="6"/>
      <c r="P85" s="6"/>
      <c r="Q85" s="6"/>
      <c r="R85" s="6"/>
      <c r="S85" s="6"/>
      <c r="T85" s="6"/>
      <c r="U85" s="6"/>
      <c r="V85" s="6"/>
      <c r="W85" s="6"/>
      <c r="X85" s="6"/>
      <c r="Y85" s="6"/>
      <c r="Z85" s="6"/>
      <c r="AA85" s="6"/>
      <c r="AB85" s="6"/>
    </row>
    <row r="86" ht="54.75" customHeight="1">
      <c r="A86" s="1" t="s">
        <v>458</v>
      </c>
      <c r="B86" s="1" t="s">
        <v>13</v>
      </c>
      <c r="C86" s="7">
        <v>45691.0</v>
      </c>
      <c r="D86" s="1"/>
      <c r="E86" s="1"/>
      <c r="F86" s="1" t="s">
        <v>459</v>
      </c>
      <c r="G86" s="1" t="s">
        <v>10</v>
      </c>
      <c r="H86" s="3" t="s">
        <v>460</v>
      </c>
      <c r="I86" s="8" t="s">
        <v>461</v>
      </c>
      <c r="J86" s="1" t="s">
        <v>12</v>
      </c>
      <c r="K86" s="9" t="str">
        <f t="shared" si="1"/>
        <v>Yes</v>
      </c>
      <c r="L86" s="10" t="str">
        <f t="shared" si="2"/>
        <v/>
      </c>
      <c r="M86" s="6"/>
      <c r="N86" s="6"/>
      <c r="O86" s="6"/>
      <c r="P86" s="6"/>
      <c r="Q86" s="6"/>
      <c r="R86" s="6"/>
      <c r="S86" s="6"/>
      <c r="T86" s="6"/>
      <c r="U86" s="6"/>
      <c r="V86" s="6"/>
      <c r="W86" s="6"/>
      <c r="X86" s="6"/>
      <c r="Y86" s="6"/>
      <c r="Z86" s="6"/>
      <c r="AA86" s="6"/>
      <c r="AB86" s="6"/>
    </row>
    <row r="87" ht="54.75" customHeight="1">
      <c r="A87" s="1" t="s">
        <v>462</v>
      </c>
      <c r="B87" s="1" t="s">
        <v>13</v>
      </c>
      <c r="C87" s="7">
        <v>45691.0</v>
      </c>
      <c r="D87" s="1" t="s">
        <v>463</v>
      </c>
      <c r="E87" s="1" t="s">
        <v>18</v>
      </c>
      <c r="F87" s="1" t="s">
        <v>464</v>
      </c>
      <c r="G87" s="1" t="s">
        <v>465</v>
      </c>
      <c r="H87" s="3" t="s">
        <v>466</v>
      </c>
      <c r="I87" s="8" t="s">
        <v>467</v>
      </c>
      <c r="J87" s="1" t="s">
        <v>12</v>
      </c>
      <c r="K87" s="9" t="str">
        <f t="shared" si="1"/>
        <v/>
      </c>
      <c r="L87" s="10" t="str">
        <f t="shared" si="2"/>
        <v/>
      </c>
      <c r="M87" s="6"/>
      <c r="N87" s="6"/>
      <c r="O87" s="6"/>
      <c r="P87" s="6"/>
      <c r="Q87" s="6"/>
      <c r="R87" s="6"/>
      <c r="S87" s="6"/>
      <c r="T87" s="6"/>
      <c r="U87" s="6"/>
      <c r="V87" s="6"/>
      <c r="W87" s="6"/>
      <c r="X87" s="6"/>
      <c r="Y87" s="6"/>
      <c r="Z87" s="6"/>
      <c r="AA87" s="6"/>
      <c r="AB87" s="6"/>
    </row>
    <row r="88" ht="54.75" customHeight="1">
      <c r="A88" s="1" t="s">
        <v>468</v>
      </c>
      <c r="B88" s="1" t="s">
        <v>13</v>
      </c>
      <c r="C88" s="7">
        <v>45691.0</v>
      </c>
      <c r="D88" s="1" t="s">
        <v>469</v>
      </c>
      <c r="E88" s="1"/>
      <c r="F88" s="1" t="s">
        <v>470</v>
      </c>
      <c r="G88" s="1" t="s">
        <v>84</v>
      </c>
      <c r="H88" s="3" t="s">
        <v>471</v>
      </c>
      <c r="I88" s="8" t="s">
        <v>472</v>
      </c>
      <c r="J88" s="1" t="s">
        <v>12</v>
      </c>
      <c r="K88" s="9" t="str">
        <f t="shared" si="1"/>
        <v/>
      </c>
      <c r="L88" s="10" t="str">
        <f t="shared" si="2"/>
        <v/>
      </c>
      <c r="M88" s="6"/>
      <c r="N88" s="6"/>
      <c r="O88" s="6"/>
      <c r="P88" s="6"/>
      <c r="Q88" s="6"/>
      <c r="R88" s="6"/>
      <c r="S88" s="6"/>
      <c r="T88" s="6"/>
      <c r="U88" s="6"/>
      <c r="V88" s="6"/>
      <c r="W88" s="6"/>
      <c r="X88" s="6"/>
      <c r="Y88" s="6"/>
      <c r="Z88" s="6"/>
      <c r="AA88" s="6"/>
      <c r="AB88" s="6"/>
    </row>
    <row r="89" ht="54.75" customHeight="1">
      <c r="A89" s="1" t="s">
        <v>473</v>
      </c>
      <c r="B89" s="1" t="s">
        <v>13</v>
      </c>
      <c r="C89" s="7">
        <v>45691.0</v>
      </c>
      <c r="D89" s="1"/>
      <c r="E89" s="1"/>
      <c r="F89" s="1" t="s">
        <v>474</v>
      </c>
      <c r="G89" s="1" t="s">
        <v>475</v>
      </c>
      <c r="H89" s="3" t="s">
        <v>476</v>
      </c>
      <c r="I89" s="8" t="s">
        <v>477</v>
      </c>
      <c r="J89" s="1" t="s">
        <v>12</v>
      </c>
      <c r="K89" s="9" t="str">
        <f t="shared" si="1"/>
        <v>Yes</v>
      </c>
      <c r="L89" s="10" t="str">
        <f t="shared" si="2"/>
        <v/>
      </c>
      <c r="M89" s="6"/>
      <c r="N89" s="6"/>
      <c r="O89" s="6"/>
      <c r="P89" s="6"/>
      <c r="Q89" s="6"/>
      <c r="R89" s="6"/>
      <c r="S89" s="6"/>
      <c r="T89" s="6"/>
      <c r="U89" s="6"/>
      <c r="V89" s="6"/>
      <c r="W89" s="6"/>
      <c r="X89" s="6"/>
      <c r="Y89" s="6"/>
      <c r="Z89" s="6"/>
      <c r="AA89" s="6"/>
      <c r="AB89" s="6"/>
    </row>
    <row r="90" ht="54.75" customHeight="1">
      <c r="A90" s="1" t="s">
        <v>64</v>
      </c>
      <c r="B90" s="1" t="s">
        <v>13</v>
      </c>
      <c r="C90" s="7">
        <v>45691.0</v>
      </c>
      <c r="D90" s="1"/>
      <c r="E90" s="1"/>
      <c r="F90" s="1" t="s">
        <v>478</v>
      </c>
      <c r="G90" s="1" t="s">
        <v>479</v>
      </c>
      <c r="H90" s="3" t="s">
        <v>480</v>
      </c>
      <c r="I90" s="8" t="s">
        <v>481</v>
      </c>
      <c r="J90" s="1" t="s">
        <v>12</v>
      </c>
      <c r="K90" s="9" t="str">
        <f t="shared" si="1"/>
        <v/>
      </c>
      <c r="L90" s="10" t="str">
        <f t="shared" si="2"/>
        <v/>
      </c>
      <c r="M90" s="6"/>
      <c r="N90" s="6"/>
      <c r="O90" s="6"/>
      <c r="P90" s="6"/>
      <c r="Q90" s="6"/>
      <c r="R90" s="6"/>
      <c r="S90" s="6"/>
      <c r="T90" s="6"/>
      <c r="U90" s="6"/>
      <c r="V90" s="6"/>
      <c r="W90" s="6"/>
      <c r="X90" s="6"/>
      <c r="Y90" s="6"/>
      <c r="Z90" s="6"/>
      <c r="AA90" s="6"/>
      <c r="AB90" s="6"/>
    </row>
    <row r="91" ht="54.75" customHeight="1">
      <c r="A91" s="1" t="s">
        <v>64</v>
      </c>
      <c r="B91" s="1" t="s">
        <v>13</v>
      </c>
      <c r="C91" s="7">
        <v>45691.0</v>
      </c>
      <c r="D91" s="1"/>
      <c r="E91" s="1" t="s">
        <v>410</v>
      </c>
      <c r="F91" s="1" t="s">
        <v>482</v>
      </c>
      <c r="G91" s="1" t="s">
        <v>483</v>
      </c>
      <c r="H91" s="3" t="s">
        <v>484</v>
      </c>
      <c r="I91" s="8" t="s">
        <v>485</v>
      </c>
      <c r="J91" s="1" t="s">
        <v>12</v>
      </c>
      <c r="K91" s="9" t="str">
        <f t="shared" si="1"/>
        <v>Yes</v>
      </c>
      <c r="L91" s="10" t="str">
        <f t="shared" si="2"/>
        <v/>
      </c>
      <c r="M91" s="6"/>
      <c r="N91" s="6"/>
      <c r="O91" s="6"/>
      <c r="P91" s="6"/>
      <c r="Q91" s="6"/>
      <c r="R91" s="6"/>
      <c r="S91" s="6"/>
      <c r="T91" s="6"/>
      <c r="U91" s="6"/>
      <c r="V91" s="6"/>
      <c r="W91" s="6"/>
      <c r="X91" s="6"/>
      <c r="Y91" s="6"/>
      <c r="Z91" s="6"/>
      <c r="AA91" s="6"/>
      <c r="AB91" s="6"/>
    </row>
    <row r="92" ht="54.75" customHeight="1">
      <c r="A92" s="1" t="s">
        <v>64</v>
      </c>
      <c r="B92" s="1" t="s">
        <v>13</v>
      </c>
      <c r="C92" s="7">
        <v>45691.0</v>
      </c>
      <c r="D92" s="1"/>
      <c r="E92" s="1" t="s">
        <v>18</v>
      </c>
      <c r="F92" s="1" t="s">
        <v>486</v>
      </c>
      <c r="G92" s="1" t="s">
        <v>487</v>
      </c>
      <c r="H92" s="3" t="s">
        <v>488</v>
      </c>
      <c r="I92" s="8" t="s">
        <v>489</v>
      </c>
      <c r="J92" s="1" t="s">
        <v>12</v>
      </c>
      <c r="K92" s="9" t="str">
        <f t="shared" si="1"/>
        <v>Yes</v>
      </c>
      <c r="L92" s="10" t="str">
        <f t="shared" si="2"/>
        <v/>
      </c>
      <c r="M92" s="6"/>
      <c r="N92" s="6"/>
      <c r="O92" s="6"/>
      <c r="P92" s="6"/>
      <c r="Q92" s="6"/>
      <c r="R92" s="6"/>
      <c r="S92" s="6"/>
      <c r="T92" s="6"/>
      <c r="U92" s="6"/>
      <c r="V92" s="6"/>
      <c r="W92" s="6"/>
      <c r="X92" s="6"/>
      <c r="Y92" s="6"/>
      <c r="Z92" s="6"/>
      <c r="AA92" s="6"/>
      <c r="AB92" s="6"/>
    </row>
    <row r="93" ht="54.75" customHeight="1">
      <c r="A93" s="1" t="s">
        <v>59</v>
      </c>
      <c r="B93" s="1" t="s">
        <v>13</v>
      </c>
      <c r="C93" s="7">
        <v>45691.0</v>
      </c>
      <c r="D93" s="1"/>
      <c r="E93" s="1" t="s">
        <v>18</v>
      </c>
      <c r="F93" s="1" t="s">
        <v>490</v>
      </c>
      <c r="G93" s="1" t="s">
        <v>491</v>
      </c>
      <c r="H93" s="3" t="s">
        <v>492</v>
      </c>
      <c r="I93" s="8" t="s">
        <v>493</v>
      </c>
      <c r="J93" s="1" t="s">
        <v>12</v>
      </c>
      <c r="K93" s="9" t="str">
        <f t="shared" si="1"/>
        <v>Yes</v>
      </c>
      <c r="L93" s="10" t="str">
        <f t="shared" si="2"/>
        <v/>
      </c>
      <c r="M93" s="6"/>
      <c r="N93" s="6"/>
      <c r="O93" s="6"/>
      <c r="P93" s="6"/>
      <c r="Q93" s="6"/>
      <c r="R93" s="6"/>
      <c r="S93" s="6"/>
      <c r="T93" s="6"/>
      <c r="U93" s="6"/>
      <c r="V93" s="6"/>
      <c r="W93" s="6"/>
      <c r="X93" s="6"/>
      <c r="Y93" s="6"/>
      <c r="Z93" s="6"/>
      <c r="AA93" s="6"/>
      <c r="AB93" s="6"/>
    </row>
    <row r="94" ht="54.75" customHeight="1">
      <c r="A94" s="1" t="s">
        <v>494</v>
      </c>
      <c r="B94" s="1" t="s">
        <v>13</v>
      </c>
      <c r="C94" s="7">
        <v>45691.0</v>
      </c>
      <c r="D94" s="1"/>
      <c r="E94" s="1"/>
      <c r="F94" s="1" t="s">
        <v>495</v>
      </c>
      <c r="G94" s="1" t="s">
        <v>496</v>
      </c>
      <c r="H94" s="3" t="s">
        <v>497</v>
      </c>
      <c r="I94" s="8" t="s">
        <v>498</v>
      </c>
      <c r="J94" s="1" t="s">
        <v>12</v>
      </c>
      <c r="K94" s="9" t="str">
        <f t="shared" si="1"/>
        <v/>
      </c>
      <c r="L94" s="10" t="str">
        <f t="shared" si="2"/>
        <v/>
      </c>
      <c r="M94" s="6"/>
      <c r="N94" s="6"/>
      <c r="O94" s="6"/>
      <c r="P94" s="6"/>
      <c r="Q94" s="6"/>
      <c r="R94" s="6"/>
      <c r="S94" s="6"/>
      <c r="T94" s="6"/>
      <c r="U94" s="6"/>
      <c r="V94" s="6"/>
      <c r="W94" s="6"/>
      <c r="X94" s="6"/>
      <c r="Y94" s="6"/>
      <c r="Z94" s="6"/>
      <c r="AA94" s="6"/>
      <c r="AB94" s="6"/>
    </row>
    <row r="95" ht="54.75" customHeight="1">
      <c r="A95" s="1" t="s">
        <v>499</v>
      </c>
      <c r="B95" s="1" t="s">
        <v>13</v>
      </c>
      <c r="C95" s="7">
        <v>45691.0</v>
      </c>
      <c r="D95" s="1"/>
      <c r="E95" s="1"/>
      <c r="F95" s="1" t="s">
        <v>478</v>
      </c>
      <c r="G95" s="1" t="s">
        <v>479</v>
      </c>
      <c r="H95" s="3" t="s">
        <v>500</v>
      </c>
      <c r="I95" s="8" t="s">
        <v>501</v>
      </c>
      <c r="J95" s="1" t="s">
        <v>12</v>
      </c>
      <c r="K95" s="9" t="str">
        <f t="shared" si="1"/>
        <v/>
      </c>
      <c r="L95" s="10" t="str">
        <f t="shared" si="2"/>
        <v/>
      </c>
      <c r="M95" s="6"/>
      <c r="N95" s="6"/>
      <c r="O95" s="6"/>
      <c r="P95" s="6"/>
      <c r="Q95" s="6"/>
      <c r="R95" s="6"/>
      <c r="S95" s="6"/>
      <c r="T95" s="6"/>
      <c r="U95" s="6"/>
      <c r="V95" s="6"/>
      <c r="W95" s="6"/>
      <c r="X95" s="6"/>
      <c r="Y95" s="6"/>
      <c r="Z95" s="6"/>
      <c r="AA95" s="6"/>
      <c r="AB95" s="6"/>
    </row>
    <row r="96" ht="54.75" customHeight="1">
      <c r="A96" s="1" t="s">
        <v>502</v>
      </c>
      <c r="B96" s="1" t="s">
        <v>13</v>
      </c>
      <c r="C96" s="7">
        <v>45691.0</v>
      </c>
      <c r="D96" s="1"/>
      <c r="E96" s="1" t="s">
        <v>18</v>
      </c>
      <c r="F96" s="1" t="s">
        <v>503</v>
      </c>
      <c r="G96" s="1" t="s">
        <v>504</v>
      </c>
      <c r="H96" s="3" t="s">
        <v>505</v>
      </c>
      <c r="I96" s="8" t="s">
        <v>506</v>
      </c>
      <c r="J96" s="1" t="s">
        <v>12</v>
      </c>
      <c r="K96" s="9" t="str">
        <f t="shared" si="1"/>
        <v/>
      </c>
      <c r="L96" s="10" t="str">
        <f t="shared" si="2"/>
        <v/>
      </c>
      <c r="M96" s="6"/>
      <c r="N96" s="6"/>
      <c r="O96" s="6"/>
      <c r="P96" s="6"/>
      <c r="Q96" s="6"/>
      <c r="R96" s="6"/>
      <c r="S96" s="6"/>
      <c r="T96" s="6"/>
      <c r="U96" s="6"/>
      <c r="V96" s="6"/>
      <c r="W96" s="6"/>
      <c r="X96" s="6"/>
      <c r="Y96" s="6"/>
      <c r="Z96" s="6"/>
      <c r="AA96" s="6"/>
      <c r="AB96" s="6"/>
    </row>
    <row r="97" ht="54.75" customHeight="1">
      <c r="A97" s="1" t="s">
        <v>507</v>
      </c>
      <c r="B97" s="1" t="s">
        <v>13</v>
      </c>
      <c r="C97" s="7">
        <v>45691.0</v>
      </c>
      <c r="D97" s="1" t="s">
        <v>508</v>
      </c>
      <c r="E97" s="1" t="s">
        <v>18</v>
      </c>
      <c r="F97" s="1" t="s">
        <v>509</v>
      </c>
      <c r="G97" s="1" t="s">
        <v>510</v>
      </c>
      <c r="H97" s="3" t="s">
        <v>511</v>
      </c>
      <c r="I97" s="8" t="s">
        <v>512</v>
      </c>
      <c r="J97" s="1" t="s">
        <v>12</v>
      </c>
      <c r="K97" s="9" t="str">
        <f t="shared" si="1"/>
        <v/>
      </c>
      <c r="L97" s="10" t="str">
        <f t="shared" si="2"/>
        <v/>
      </c>
      <c r="M97" s="6"/>
      <c r="N97" s="6"/>
      <c r="O97" s="6"/>
      <c r="P97" s="6"/>
      <c r="Q97" s="6"/>
      <c r="R97" s="6"/>
      <c r="S97" s="6"/>
      <c r="T97" s="6"/>
      <c r="U97" s="6"/>
      <c r="V97" s="6"/>
      <c r="W97" s="6"/>
      <c r="X97" s="6"/>
      <c r="Y97" s="6"/>
      <c r="Z97" s="6"/>
      <c r="AA97" s="6"/>
      <c r="AB97" s="6"/>
    </row>
    <row r="98" ht="54.75" customHeight="1">
      <c r="A98" s="1" t="s">
        <v>513</v>
      </c>
      <c r="B98" s="1" t="s">
        <v>13</v>
      </c>
      <c r="C98" s="7">
        <v>45691.0</v>
      </c>
      <c r="D98" s="1"/>
      <c r="E98" s="1" t="s">
        <v>18</v>
      </c>
      <c r="F98" s="1" t="s">
        <v>514</v>
      </c>
      <c r="G98" s="1" t="s">
        <v>515</v>
      </c>
      <c r="H98" s="3" t="s">
        <v>516</v>
      </c>
      <c r="I98" s="8" t="s">
        <v>517</v>
      </c>
      <c r="J98" s="1" t="s">
        <v>12</v>
      </c>
      <c r="K98" s="9" t="str">
        <f t="shared" si="1"/>
        <v>Yes</v>
      </c>
      <c r="L98" s="10" t="str">
        <f t="shared" si="2"/>
        <v/>
      </c>
      <c r="M98" s="6"/>
      <c r="N98" s="6"/>
      <c r="O98" s="6"/>
      <c r="P98" s="6"/>
      <c r="Q98" s="6"/>
      <c r="R98" s="6"/>
      <c r="S98" s="6"/>
      <c r="T98" s="6"/>
      <c r="U98" s="6"/>
      <c r="V98" s="6"/>
      <c r="W98" s="6"/>
      <c r="X98" s="6"/>
      <c r="Y98" s="6"/>
      <c r="Z98" s="6"/>
      <c r="AA98" s="6"/>
      <c r="AB98" s="6"/>
    </row>
    <row r="99" ht="54.75" customHeight="1">
      <c r="A99" s="1" t="s">
        <v>518</v>
      </c>
      <c r="B99" s="1" t="s">
        <v>13</v>
      </c>
      <c r="C99" s="7">
        <v>45691.0</v>
      </c>
      <c r="D99" s="1" t="s">
        <v>519</v>
      </c>
      <c r="E99" s="1" t="s">
        <v>18</v>
      </c>
      <c r="F99" s="1" t="s">
        <v>520</v>
      </c>
      <c r="G99" s="1" t="s">
        <v>521</v>
      </c>
      <c r="H99" s="3" t="s">
        <v>522</v>
      </c>
      <c r="I99" s="8" t="s">
        <v>523</v>
      </c>
      <c r="J99" s="1" t="s">
        <v>12</v>
      </c>
      <c r="K99" s="9" t="str">
        <f t="shared" si="1"/>
        <v>Yes</v>
      </c>
      <c r="L99" s="10" t="str">
        <f t="shared" si="2"/>
        <v/>
      </c>
      <c r="M99" s="6"/>
      <c r="N99" s="6"/>
      <c r="O99" s="6"/>
      <c r="P99" s="6"/>
      <c r="Q99" s="6"/>
      <c r="R99" s="6"/>
      <c r="S99" s="6"/>
      <c r="T99" s="6"/>
      <c r="U99" s="6"/>
      <c r="V99" s="6"/>
      <c r="W99" s="6"/>
      <c r="X99" s="6"/>
      <c r="Y99" s="6"/>
      <c r="Z99" s="6"/>
      <c r="AA99" s="6"/>
      <c r="AB99" s="6"/>
    </row>
    <row r="100" ht="54.75" customHeight="1">
      <c r="A100" s="1" t="s">
        <v>524</v>
      </c>
      <c r="B100" s="1" t="s">
        <v>13</v>
      </c>
      <c r="C100" s="7">
        <v>45691.0</v>
      </c>
      <c r="D100" s="1" t="s">
        <v>525</v>
      </c>
      <c r="E100" s="1" t="s">
        <v>18</v>
      </c>
      <c r="F100" s="1" t="s">
        <v>526</v>
      </c>
      <c r="G100" s="1" t="s">
        <v>394</v>
      </c>
      <c r="H100" s="3" t="s">
        <v>527</v>
      </c>
      <c r="I100" s="8" t="s">
        <v>528</v>
      </c>
      <c r="J100" s="1" t="s">
        <v>12</v>
      </c>
      <c r="K100" s="9" t="str">
        <f t="shared" si="1"/>
        <v/>
      </c>
      <c r="L100" s="10" t="str">
        <f t="shared" si="2"/>
        <v/>
      </c>
      <c r="M100" s="6"/>
      <c r="N100" s="6"/>
      <c r="O100" s="6"/>
      <c r="P100" s="6"/>
      <c r="Q100" s="6"/>
      <c r="R100" s="6"/>
      <c r="S100" s="6"/>
      <c r="T100" s="6"/>
      <c r="U100" s="6"/>
      <c r="V100" s="6"/>
      <c r="W100" s="6"/>
      <c r="X100" s="6"/>
      <c r="Y100" s="6"/>
      <c r="Z100" s="6"/>
      <c r="AA100" s="6"/>
      <c r="AB100" s="6"/>
    </row>
    <row r="101" ht="54.75" customHeight="1">
      <c r="A101" s="1" t="s">
        <v>529</v>
      </c>
      <c r="B101" s="1" t="s">
        <v>13</v>
      </c>
      <c r="C101" s="7">
        <v>45691.0</v>
      </c>
      <c r="D101" s="1" t="s">
        <v>530</v>
      </c>
      <c r="E101" s="1" t="s">
        <v>18</v>
      </c>
      <c r="F101" s="1" t="s">
        <v>531</v>
      </c>
      <c r="G101" s="1" t="s">
        <v>532</v>
      </c>
      <c r="H101" s="3" t="s">
        <v>533</v>
      </c>
      <c r="I101" s="8" t="s">
        <v>534</v>
      </c>
      <c r="J101" s="1" t="s">
        <v>12</v>
      </c>
      <c r="K101" s="9" t="str">
        <f t="shared" si="1"/>
        <v>Yes</v>
      </c>
      <c r="L101" s="10" t="str">
        <f t="shared" si="2"/>
        <v/>
      </c>
      <c r="M101" s="6"/>
      <c r="N101" s="6"/>
      <c r="O101" s="6"/>
      <c r="P101" s="6"/>
      <c r="Q101" s="6"/>
      <c r="R101" s="6"/>
      <c r="S101" s="6"/>
      <c r="T101" s="6"/>
      <c r="U101" s="6"/>
      <c r="V101" s="6"/>
      <c r="W101" s="6"/>
      <c r="X101" s="6"/>
      <c r="Y101" s="6"/>
      <c r="Z101" s="6"/>
      <c r="AA101" s="6"/>
      <c r="AB101" s="6"/>
    </row>
    <row r="102" ht="54.75" customHeight="1">
      <c r="A102" s="1" t="s">
        <v>535</v>
      </c>
      <c r="B102" s="1" t="s">
        <v>13</v>
      </c>
      <c r="C102" s="7">
        <v>45691.0</v>
      </c>
      <c r="D102" s="1" t="s">
        <v>536</v>
      </c>
      <c r="E102" s="1"/>
      <c r="F102" s="1" t="s">
        <v>537</v>
      </c>
      <c r="G102" s="1" t="s">
        <v>352</v>
      </c>
      <c r="H102" s="3" t="s">
        <v>538</v>
      </c>
      <c r="I102" s="8" t="s">
        <v>539</v>
      </c>
      <c r="J102" s="1" t="s">
        <v>12</v>
      </c>
      <c r="K102" s="9" t="str">
        <f t="shared" si="1"/>
        <v>Yes</v>
      </c>
      <c r="L102" s="10" t="str">
        <f t="shared" si="2"/>
        <v/>
      </c>
      <c r="M102" s="6"/>
      <c r="N102" s="6"/>
      <c r="O102" s="6"/>
      <c r="P102" s="6"/>
      <c r="Q102" s="6"/>
      <c r="R102" s="6"/>
      <c r="S102" s="6"/>
      <c r="T102" s="6"/>
      <c r="U102" s="6"/>
      <c r="V102" s="6"/>
      <c r="W102" s="6"/>
      <c r="X102" s="6"/>
      <c r="Y102" s="6"/>
      <c r="Z102" s="6"/>
      <c r="AA102" s="6"/>
      <c r="AB102" s="6"/>
    </row>
    <row r="103" ht="54.75" customHeight="1">
      <c r="A103" s="1" t="s">
        <v>540</v>
      </c>
      <c r="B103" s="1" t="s">
        <v>13</v>
      </c>
      <c r="C103" s="7">
        <v>45691.0</v>
      </c>
      <c r="D103" s="1" t="s">
        <v>541</v>
      </c>
      <c r="E103" s="1" t="s">
        <v>18</v>
      </c>
      <c r="F103" s="1" t="s">
        <v>542</v>
      </c>
      <c r="G103" s="1" t="s">
        <v>543</v>
      </c>
      <c r="H103" s="3" t="s">
        <v>544</v>
      </c>
      <c r="I103" s="8" t="s">
        <v>545</v>
      </c>
      <c r="J103" s="1" t="s">
        <v>12</v>
      </c>
      <c r="K103" s="9" t="str">
        <f t="shared" si="1"/>
        <v/>
      </c>
      <c r="L103" s="10" t="str">
        <f t="shared" si="2"/>
        <v/>
      </c>
      <c r="M103" s="6"/>
      <c r="N103" s="6"/>
      <c r="O103" s="6"/>
      <c r="P103" s="6"/>
      <c r="Q103" s="6"/>
      <c r="R103" s="6"/>
      <c r="S103" s="6"/>
      <c r="T103" s="6"/>
      <c r="U103" s="6"/>
      <c r="V103" s="6"/>
      <c r="W103" s="6"/>
      <c r="X103" s="6"/>
      <c r="Y103" s="6"/>
      <c r="Z103" s="6"/>
      <c r="AA103" s="6"/>
      <c r="AB103" s="6"/>
    </row>
    <row r="104" ht="54.75" customHeight="1">
      <c r="A104" s="1" t="s">
        <v>546</v>
      </c>
      <c r="B104" s="1" t="s">
        <v>13</v>
      </c>
      <c r="C104" s="7">
        <v>45691.0</v>
      </c>
      <c r="D104" s="1"/>
      <c r="E104" s="1" t="s">
        <v>547</v>
      </c>
      <c r="F104" s="1" t="s">
        <v>548</v>
      </c>
      <c r="G104" s="1" t="s">
        <v>84</v>
      </c>
      <c r="H104" s="3" t="s">
        <v>549</v>
      </c>
      <c r="I104" s="8" t="s">
        <v>550</v>
      </c>
      <c r="J104" s="1" t="s">
        <v>12</v>
      </c>
      <c r="K104" s="9" t="str">
        <f t="shared" si="1"/>
        <v/>
      </c>
      <c r="L104" s="10" t="str">
        <f t="shared" si="2"/>
        <v/>
      </c>
      <c r="M104" s="6"/>
      <c r="N104" s="6"/>
      <c r="O104" s="6"/>
      <c r="P104" s="6"/>
      <c r="Q104" s="6"/>
      <c r="R104" s="6"/>
      <c r="S104" s="6"/>
      <c r="T104" s="6"/>
      <c r="U104" s="6"/>
      <c r="V104" s="6"/>
      <c r="W104" s="6"/>
      <c r="X104" s="6"/>
      <c r="Y104" s="6"/>
      <c r="Z104" s="6"/>
      <c r="AA104" s="6"/>
      <c r="AB104" s="6"/>
    </row>
    <row r="105" ht="54.75" customHeight="1">
      <c r="A105" s="1" t="s">
        <v>551</v>
      </c>
      <c r="B105" s="1" t="s">
        <v>13</v>
      </c>
      <c r="C105" s="7">
        <v>45691.0</v>
      </c>
      <c r="D105" s="1" t="s">
        <v>552</v>
      </c>
      <c r="E105" s="1" t="s">
        <v>18</v>
      </c>
      <c r="F105" s="1" t="s">
        <v>509</v>
      </c>
      <c r="G105" s="1" t="s">
        <v>553</v>
      </c>
      <c r="H105" s="3" t="s">
        <v>554</v>
      </c>
      <c r="I105" s="8" t="s">
        <v>555</v>
      </c>
      <c r="J105" s="1" t="s">
        <v>12</v>
      </c>
      <c r="K105" s="9" t="str">
        <f t="shared" si="1"/>
        <v>Yes</v>
      </c>
      <c r="L105" s="10" t="str">
        <f t="shared" si="2"/>
        <v/>
      </c>
      <c r="M105" s="6"/>
      <c r="N105" s="6"/>
      <c r="O105" s="6"/>
      <c r="P105" s="6"/>
      <c r="Q105" s="6"/>
      <c r="R105" s="6"/>
      <c r="S105" s="6"/>
      <c r="T105" s="6"/>
      <c r="U105" s="6"/>
      <c r="V105" s="6"/>
      <c r="W105" s="6"/>
      <c r="X105" s="6"/>
      <c r="Y105" s="6"/>
      <c r="Z105" s="6"/>
      <c r="AA105" s="6"/>
      <c r="AB105" s="6"/>
    </row>
    <row r="106" ht="54.75" customHeight="1">
      <c r="A106" s="1" t="s">
        <v>556</v>
      </c>
      <c r="B106" s="1" t="s">
        <v>13</v>
      </c>
      <c r="C106" s="7">
        <v>45691.0</v>
      </c>
      <c r="D106" s="1" t="s">
        <v>557</v>
      </c>
      <c r="E106" s="1" t="s">
        <v>18</v>
      </c>
      <c r="F106" s="1" t="s">
        <v>558</v>
      </c>
      <c r="G106" s="1" t="s">
        <v>559</v>
      </c>
      <c r="H106" s="3" t="s">
        <v>560</v>
      </c>
      <c r="I106" s="8" t="s">
        <v>561</v>
      </c>
      <c r="J106" s="1" t="s">
        <v>12</v>
      </c>
      <c r="K106" s="9" t="str">
        <f t="shared" si="1"/>
        <v/>
      </c>
      <c r="L106" s="10" t="str">
        <f t="shared" si="2"/>
        <v/>
      </c>
      <c r="M106" s="6"/>
      <c r="N106" s="6"/>
      <c r="O106" s="6"/>
      <c r="P106" s="6"/>
      <c r="Q106" s="6"/>
      <c r="R106" s="6"/>
      <c r="S106" s="6"/>
      <c r="T106" s="6"/>
      <c r="U106" s="6"/>
      <c r="V106" s="6"/>
      <c r="W106" s="6"/>
      <c r="X106" s="6"/>
      <c r="Y106" s="6"/>
      <c r="Z106" s="6"/>
      <c r="AA106" s="6"/>
      <c r="AB106" s="6"/>
    </row>
    <row r="107" ht="54.75" customHeight="1">
      <c r="A107" s="1" t="s">
        <v>562</v>
      </c>
      <c r="B107" s="1" t="s">
        <v>13</v>
      </c>
      <c r="C107" s="7">
        <v>45691.0</v>
      </c>
      <c r="D107" s="1" t="s">
        <v>563</v>
      </c>
      <c r="E107" s="1" t="s">
        <v>18</v>
      </c>
      <c r="F107" s="1" t="s">
        <v>564</v>
      </c>
      <c r="G107" s="1" t="s">
        <v>565</v>
      </c>
      <c r="H107" s="3" t="s">
        <v>566</v>
      </c>
      <c r="I107" s="8" t="s">
        <v>567</v>
      </c>
      <c r="J107" s="1" t="s">
        <v>12</v>
      </c>
      <c r="K107" s="9" t="str">
        <f t="shared" si="1"/>
        <v>Yes</v>
      </c>
      <c r="L107" s="10" t="str">
        <f t="shared" si="2"/>
        <v/>
      </c>
      <c r="M107" s="6"/>
      <c r="N107" s="6"/>
      <c r="O107" s="6"/>
      <c r="P107" s="6"/>
      <c r="Q107" s="6"/>
      <c r="R107" s="6"/>
      <c r="S107" s="6"/>
      <c r="T107" s="6"/>
      <c r="U107" s="6"/>
      <c r="V107" s="6"/>
      <c r="W107" s="6"/>
      <c r="X107" s="6"/>
      <c r="Y107" s="6"/>
      <c r="Z107" s="6"/>
      <c r="AA107" s="6"/>
      <c r="AB107" s="6"/>
    </row>
    <row r="108" ht="54.75" customHeight="1">
      <c r="A108" s="1" t="s">
        <v>568</v>
      </c>
      <c r="B108" s="1" t="s">
        <v>13</v>
      </c>
      <c r="C108" s="7">
        <v>45691.0</v>
      </c>
      <c r="D108" s="1"/>
      <c r="E108" s="1" t="s">
        <v>569</v>
      </c>
      <c r="F108" s="1" t="s">
        <v>570</v>
      </c>
      <c r="G108" s="1" t="s">
        <v>571</v>
      </c>
      <c r="H108" s="3" t="s">
        <v>572</v>
      </c>
      <c r="I108" s="8" t="s">
        <v>573</v>
      </c>
      <c r="J108" s="1" t="s">
        <v>12</v>
      </c>
      <c r="K108" s="9" t="str">
        <f t="shared" si="1"/>
        <v>Yes</v>
      </c>
      <c r="L108" s="10" t="str">
        <f t="shared" si="2"/>
        <v/>
      </c>
      <c r="M108" s="6"/>
      <c r="N108" s="6"/>
      <c r="O108" s="6"/>
      <c r="P108" s="6"/>
      <c r="Q108" s="6"/>
      <c r="R108" s="6"/>
      <c r="S108" s="6"/>
      <c r="T108" s="6"/>
      <c r="U108" s="6"/>
      <c r="V108" s="6"/>
      <c r="W108" s="6"/>
      <c r="X108" s="6"/>
      <c r="Y108" s="6"/>
      <c r="Z108" s="6"/>
      <c r="AA108" s="6"/>
      <c r="AB108" s="6"/>
    </row>
    <row r="109" ht="54.75" customHeight="1">
      <c r="A109" s="1" t="s">
        <v>574</v>
      </c>
      <c r="B109" s="1" t="s">
        <v>13</v>
      </c>
      <c r="C109" s="7">
        <v>45691.0</v>
      </c>
      <c r="D109" s="1" t="s">
        <v>575</v>
      </c>
      <c r="E109" s="1" t="s">
        <v>18</v>
      </c>
      <c r="F109" s="1" t="s">
        <v>526</v>
      </c>
      <c r="G109" s="1" t="s">
        <v>394</v>
      </c>
      <c r="H109" s="3" t="s">
        <v>576</v>
      </c>
      <c r="I109" s="8" t="s">
        <v>577</v>
      </c>
      <c r="J109" s="1" t="s">
        <v>12</v>
      </c>
      <c r="K109" s="9" t="str">
        <f t="shared" si="1"/>
        <v/>
      </c>
      <c r="L109" s="10" t="str">
        <f t="shared" si="2"/>
        <v/>
      </c>
      <c r="M109" s="6"/>
      <c r="N109" s="6"/>
      <c r="O109" s="6"/>
      <c r="P109" s="6"/>
      <c r="Q109" s="6"/>
      <c r="R109" s="6"/>
      <c r="S109" s="6"/>
      <c r="T109" s="6"/>
      <c r="U109" s="6"/>
      <c r="V109" s="6"/>
      <c r="W109" s="6"/>
      <c r="X109" s="6"/>
      <c r="Y109" s="6"/>
      <c r="Z109" s="6"/>
      <c r="AA109" s="6"/>
      <c r="AB109" s="6"/>
    </row>
    <row r="110" ht="54.75" customHeight="1">
      <c r="A110" s="1" t="s">
        <v>64</v>
      </c>
      <c r="B110" s="1" t="s">
        <v>13</v>
      </c>
      <c r="C110" s="7">
        <v>45691.0</v>
      </c>
      <c r="D110" s="1" t="s">
        <v>578</v>
      </c>
      <c r="E110" s="1" t="s">
        <v>569</v>
      </c>
      <c r="F110" s="1" t="s">
        <v>579</v>
      </c>
      <c r="G110" s="1" t="s">
        <v>580</v>
      </c>
      <c r="H110" s="3" t="s">
        <v>581</v>
      </c>
      <c r="I110" s="8" t="s">
        <v>582</v>
      </c>
      <c r="J110" s="1" t="s">
        <v>12</v>
      </c>
      <c r="K110" s="9" t="str">
        <f t="shared" si="1"/>
        <v>Yes</v>
      </c>
      <c r="L110" s="10" t="str">
        <f t="shared" si="2"/>
        <v/>
      </c>
      <c r="M110" s="6"/>
      <c r="N110" s="6"/>
      <c r="O110" s="6"/>
      <c r="P110" s="6"/>
      <c r="Q110" s="6"/>
      <c r="R110" s="6"/>
      <c r="S110" s="6"/>
      <c r="T110" s="6"/>
      <c r="U110" s="6"/>
      <c r="V110" s="6"/>
      <c r="W110" s="6"/>
      <c r="X110" s="6"/>
      <c r="Y110" s="6"/>
      <c r="Z110" s="6"/>
      <c r="AA110" s="6"/>
      <c r="AB110" s="6"/>
    </row>
    <row r="111" ht="54.75" customHeight="1">
      <c r="A111" s="1" t="s">
        <v>12</v>
      </c>
      <c r="B111" s="1" t="s">
        <v>13</v>
      </c>
      <c r="C111" s="7">
        <v>45691.0</v>
      </c>
      <c r="D111" s="1" t="s">
        <v>583</v>
      </c>
      <c r="E111" s="1" t="s">
        <v>584</v>
      </c>
      <c r="F111" s="1" t="s">
        <v>585</v>
      </c>
      <c r="G111" s="1" t="s">
        <v>586</v>
      </c>
      <c r="H111" s="3" t="s">
        <v>587</v>
      </c>
      <c r="I111" s="8" t="s">
        <v>588</v>
      </c>
      <c r="J111" s="1" t="s">
        <v>12</v>
      </c>
      <c r="K111" s="9" t="str">
        <f t="shared" si="1"/>
        <v/>
      </c>
      <c r="L111" s="10" t="str">
        <f t="shared" si="2"/>
        <v/>
      </c>
      <c r="M111" s="6"/>
      <c r="N111" s="6"/>
      <c r="O111" s="6"/>
      <c r="P111" s="6"/>
      <c r="Q111" s="6"/>
      <c r="R111" s="6"/>
      <c r="S111" s="6"/>
      <c r="T111" s="6"/>
      <c r="U111" s="6"/>
      <c r="V111" s="6"/>
      <c r="W111" s="6"/>
      <c r="X111" s="6"/>
      <c r="Y111" s="6"/>
      <c r="Z111" s="6"/>
      <c r="AA111" s="6"/>
      <c r="AB111" s="6"/>
    </row>
    <row r="112" ht="54.75" customHeight="1">
      <c r="A112" s="1" t="s">
        <v>589</v>
      </c>
      <c r="B112" s="1" t="s">
        <v>13</v>
      </c>
      <c r="C112" s="7">
        <v>45691.0</v>
      </c>
      <c r="D112" s="1"/>
      <c r="E112" s="1"/>
      <c r="F112" s="1" t="s">
        <v>590</v>
      </c>
      <c r="G112" s="1" t="s">
        <v>591</v>
      </c>
      <c r="H112" s="3" t="s">
        <v>592</v>
      </c>
      <c r="I112" s="8" t="s">
        <v>593</v>
      </c>
      <c r="J112" s="1" t="s">
        <v>12</v>
      </c>
      <c r="K112" s="9" t="str">
        <f t="shared" si="1"/>
        <v/>
      </c>
      <c r="L112" s="10" t="str">
        <f t="shared" si="2"/>
        <v/>
      </c>
      <c r="M112" s="6"/>
      <c r="N112" s="6"/>
      <c r="O112" s="6"/>
      <c r="P112" s="6"/>
      <c r="Q112" s="6"/>
      <c r="R112" s="6"/>
      <c r="S112" s="6"/>
      <c r="T112" s="6"/>
      <c r="U112" s="6"/>
      <c r="V112" s="6"/>
      <c r="W112" s="6"/>
      <c r="X112" s="6"/>
      <c r="Y112" s="6"/>
      <c r="Z112" s="6"/>
      <c r="AA112" s="6"/>
      <c r="AB112" s="6"/>
    </row>
    <row r="113" ht="54.75" customHeight="1">
      <c r="A113" s="1" t="s">
        <v>594</v>
      </c>
      <c r="B113" s="1" t="s">
        <v>13</v>
      </c>
      <c r="C113" s="7">
        <v>45691.0</v>
      </c>
      <c r="D113" s="1" t="s">
        <v>595</v>
      </c>
      <c r="E113" s="1" t="s">
        <v>18</v>
      </c>
      <c r="F113" s="1" t="s">
        <v>596</v>
      </c>
      <c r="G113" s="1" t="s">
        <v>597</v>
      </c>
      <c r="H113" s="3" t="s">
        <v>598</v>
      </c>
      <c r="I113" s="8" t="s">
        <v>599</v>
      </c>
      <c r="J113" s="1" t="s">
        <v>287</v>
      </c>
      <c r="K113" s="9" t="str">
        <f t="shared" si="1"/>
        <v>Yes</v>
      </c>
      <c r="L113" s="10" t="str">
        <f t="shared" si="2"/>
        <v>Portuguese</v>
      </c>
      <c r="M113" s="6"/>
      <c r="N113" s="6"/>
      <c r="O113" s="6"/>
      <c r="P113" s="6"/>
      <c r="Q113" s="6"/>
      <c r="R113" s="6"/>
      <c r="S113" s="6"/>
      <c r="T113" s="6"/>
      <c r="U113" s="6"/>
      <c r="V113" s="6"/>
      <c r="W113" s="6"/>
      <c r="X113" s="6"/>
      <c r="Y113" s="6"/>
      <c r="Z113" s="6"/>
      <c r="AA113" s="6"/>
      <c r="AB113" s="6"/>
    </row>
    <row r="114" ht="54.75" customHeight="1">
      <c r="A114" s="1" t="s">
        <v>600</v>
      </c>
      <c r="B114" s="1" t="s">
        <v>13</v>
      </c>
      <c r="C114" s="7">
        <v>45691.0</v>
      </c>
      <c r="D114" s="1" t="s">
        <v>601</v>
      </c>
      <c r="E114" s="1" t="s">
        <v>18</v>
      </c>
      <c r="F114" s="1" t="s">
        <v>602</v>
      </c>
      <c r="G114" s="1" t="s">
        <v>603</v>
      </c>
      <c r="H114" s="3" t="s">
        <v>604</v>
      </c>
      <c r="I114" s="8" t="s">
        <v>605</v>
      </c>
      <c r="J114" s="1" t="s">
        <v>287</v>
      </c>
      <c r="K114" s="9" t="str">
        <f t="shared" si="1"/>
        <v/>
      </c>
      <c r="L114" s="10" t="str">
        <f t="shared" si="2"/>
        <v/>
      </c>
      <c r="M114" s="6"/>
      <c r="N114" s="6"/>
      <c r="O114" s="6"/>
      <c r="P114" s="6"/>
      <c r="Q114" s="6"/>
      <c r="R114" s="6"/>
      <c r="S114" s="6"/>
      <c r="T114" s="6"/>
      <c r="U114" s="6"/>
      <c r="V114" s="6"/>
      <c r="W114" s="6"/>
      <c r="X114" s="6"/>
      <c r="Y114" s="6"/>
      <c r="Z114" s="6"/>
      <c r="AA114" s="6"/>
      <c r="AB114" s="6"/>
    </row>
    <row r="115" ht="54.75" customHeight="1">
      <c r="A115" s="1" t="s">
        <v>546</v>
      </c>
      <c r="B115" s="1" t="s">
        <v>13</v>
      </c>
      <c r="C115" s="7">
        <v>45691.0</v>
      </c>
      <c r="D115" s="1"/>
      <c r="E115" s="1" t="s">
        <v>547</v>
      </c>
      <c r="F115" s="1" t="s">
        <v>548</v>
      </c>
      <c r="G115" s="1" t="s">
        <v>84</v>
      </c>
      <c r="H115" s="3" t="s">
        <v>549</v>
      </c>
      <c r="I115" s="8" t="s">
        <v>550</v>
      </c>
      <c r="J115" s="1" t="s">
        <v>287</v>
      </c>
      <c r="K115" s="9" t="str">
        <f t="shared" si="1"/>
        <v/>
      </c>
      <c r="L115" s="10" t="str">
        <f t="shared" si="2"/>
        <v/>
      </c>
      <c r="M115" s="6"/>
      <c r="N115" s="6"/>
      <c r="O115" s="6"/>
      <c r="P115" s="6"/>
      <c r="Q115" s="6"/>
      <c r="R115" s="6"/>
      <c r="S115" s="6"/>
      <c r="T115" s="6"/>
      <c r="U115" s="6"/>
      <c r="V115" s="6"/>
      <c r="W115" s="6"/>
      <c r="X115" s="6"/>
      <c r="Y115" s="6"/>
      <c r="Z115" s="6"/>
      <c r="AA115" s="6"/>
      <c r="AB115" s="6"/>
    </row>
    <row r="116" ht="54.75" customHeight="1">
      <c r="A116" s="1" t="s">
        <v>606</v>
      </c>
      <c r="B116" s="1" t="s">
        <v>607</v>
      </c>
      <c r="C116" s="7">
        <v>45691.0</v>
      </c>
      <c r="D116" s="1" t="s">
        <v>608</v>
      </c>
      <c r="E116" s="1"/>
      <c r="F116" s="1" t="s">
        <v>609</v>
      </c>
      <c r="G116" s="1" t="s">
        <v>610</v>
      </c>
      <c r="H116" s="3" t="s">
        <v>611</v>
      </c>
      <c r="I116" s="8" t="s">
        <v>612</v>
      </c>
      <c r="J116" s="1" t="s">
        <v>287</v>
      </c>
      <c r="K116" s="9" t="str">
        <f t="shared" si="1"/>
        <v>Yes</v>
      </c>
      <c r="L116" s="10" t="str">
        <f t="shared" si="2"/>
        <v/>
      </c>
      <c r="M116" s="6"/>
      <c r="N116" s="6"/>
      <c r="O116" s="6"/>
      <c r="P116" s="6"/>
      <c r="Q116" s="6"/>
      <c r="R116" s="6"/>
      <c r="S116" s="6"/>
      <c r="T116" s="6"/>
      <c r="U116" s="6"/>
      <c r="V116" s="6"/>
      <c r="W116" s="6"/>
      <c r="X116" s="6"/>
      <c r="Y116" s="6"/>
      <c r="Z116" s="6"/>
      <c r="AA116" s="6"/>
      <c r="AB116" s="6"/>
    </row>
    <row r="117" ht="54.75" customHeight="1">
      <c r="A117" s="1" t="s">
        <v>613</v>
      </c>
      <c r="B117" s="1" t="s">
        <v>607</v>
      </c>
      <c r="C117" s="7">
        <v>45691.0</v>
      </c>
      <c r="D117" s="1" t="s">
        <v>614</v>
      </c>
      <c r="E117" s="1" t="s">
        <v>18</v>
      </c>
      <c r="F117" s="1" t="s">
        <v>615</v>
      </c>
      <c r="G117" s="1" t="s">
        <v>616</v>
      </c>
      <c r="H117" s="3" t="s">
        <v>617</v>
      </c>
      <c r="I117" s="8" t="s">
        <v>618</v>
      </c>
      <c r="J117" s="1" t="s">
        <v>287</v>
      </c>
      <c r="K117" s="9" t="str">
        <f t="shared" si="1"/>
        <v/>
      </c>
      <c r="L117" s="10" t="str">
        <f t="shared" si="2"/>
        <v/>
      </c>
      <c r="M117" s="6"/>
      <c r="N117" s="6"/>
      <c r="O117" s="6"/>
      <c r="P117" s="6"/>
      <c r="Q117" s="6"/>
      <c r="R117" s="6"/>
      <c r="S117" s="6"/>
      <c r="T117" s="6"/>
      <c r="U117" s="6"/>
      <c r="V117" s="6"/>
      <c r="W117" s="6"/>
      <c r="X117" s="6"/>
      <c r="Y117" s="6"/>
      <c r="Z117" s="6"/>
      <c r="AA117" s="6"/>
      <c r="AB117" s="6"/>
    </row>
    <row r="118" ht="54.75" customHeight="1">
      <c r="A118" s="1" t="s">
        <v>619</v>
      </c>
      <c r="B118" s="1" t="s">
        <v>13</v>
      </c>
      <c r="C118" s="7">
        <v>45691.0</v>
      </c>
      <c r="D118" s="1" t="s">
        <v>620</v>
      </c>
      <c r="E118" s="1"/>
      <c r="F118" s="1" t="s">
        <v>621</v>
      </c>
      <c r="G118" s="1" t="s">
        <v>622</v>
      </c>
      <c r="H118" s="3" t="s">
        <v>623</v>
      </c>
      <c r="I118" s="8" t="s">
        <v>624</v>
      </c>
      <c r="J118" s="1" t="s">
        <v>287</v>
      </c>
      <c r="K118" s="9" t="str">
        <f t="shared" si="1"/>
        <v/>
      </c>
      <c r="L118" s="10" t="str">
        <f t="shared" si="2"/>
        <v>Portuguese</v>
      </c>
      <c r="M118" s="6"/>
      <c r="N118" s="6"/>
      <c r="O118" s="6"/>
      <c r="P118" s="6"/>
      <c r="Q118" s="6"/>
      <c r="R118" s="6"/>
      <c r="S118" s="6"/>
      <c r="T118" s="6"/>
      <c r="U118" s="6"/>
      <c r="V118" s="6"/>
      <c r="W118" s="6"/>
      <c r="X118" s="6"/>
      <c r="Y118" s="6"/>
      <c r="Z118" s="6"/>
      <c r="AA118" s="6"/>
      <c r="AB118" s="6"/>
    </row>
    <row r="119" ht="54.75" customHeight="1">
      <c r="A119" s="1" t="s">
        <v>625</v>
      </c>
      <c r="B119" s="1" t="s">
        <v>607</v>
      </c>
      <c r="C119" s="7">
        <v>45691.0</v>
      </c>
      <c r="D119" s="1" t="s">
        <v>626</v>
      </c>
      <c r="E119" s="1" t="s">
        <v>627</v>
      </c>
      <c r="F119" s="1" t="s">
        <v>628</v>
      </c>
      <c r="G119" s="1" t="s">
        <v>629</v>
      </c>
      <c r="H119" s="3" t="s">
        <v>630</v>
      </c>
      <c r="I119" s="8" t="s">
        <v>631</v>
      </c>
      <c r="J119" s="1" t="s">
        <v>287</v>
      </c>
      <c r="K119" s="9" t="str">
        <f t="shared" si="1"/>
        <v/>
      </c>
      <c r="L119" s="10" t="str">
        <f t="shared" si="2"/>
        <v>Portuguese</v>
      </c>
      <c r="M119" s="6"/>
      <c r="N119" s="6"/>
      <c r="O119" s="6"/>
      <c r="P119" s="6"/>
      <c r="Q119" s="6"/>
      <c r="R119" s="6"/>
      <c r="S119" s="6"/>
      <c r="T119" s="6"/>
      <c r="U119" s="6"/>
      <c r="V119" s="6"/>
      <c r="W119" s="6"/>
      <c r="X119" s="6"/>
      <c r="Y119" s="6"/>
      <c r="Z119" s="6"/>
      <c r="AA119" s="6"/>
      <c r="AB119" s="6"/>
    </row>
    <row r="120" ht="54.75" customHeight="1">
      <c r="A120" s="1" t="s">
        <v>632</v>
      </c>
      <c r="B120" s="1" t="s">
        <v>607</v>
      </c>
      <c r="C120" s="7">
        <v>45691.0</v>
      </c>
      <c r="D120" s="1" t="s">
        <v>633</v>
      </c>
      <c r="E120" s="1" t="s">
        <v>18</v>
      </c>
      <c r="F120" s="1" t="s">
        <v>634</v>
      </c>
      <c r="G120" s="1" t="s">
        <v>635</v>
      </c>
      <c r="H120" s="3" t="s">
        <v>636</v>
      </c>
      <c r="I120" s="8" t="s">
        <v>637</v>
      </c>
      <c r="J120" s="1" t="s">
        <v>287</v>
      </c>
      <c r="K120" s="9" t="str">
        <f t="shared" si="1"/>
        <v/>
      </c>
      <c r="L120" s="10" t="str">
        <f t="shared" si="2"/>
        <v/>
      </c>
      <c r="M120" s="6"/>
      <c r="N120" s="6"/>
      <c r="O120" s="6"/>
      <c r="P120" s="6"/>
      <c r="Q120" s="6"/>
      <c r="R120" s="6"/>
      <c r="S120" s="6"/>
      <c r="T120" s="6"/>
      <c r="U120" s="6"/>
      <c r="V120" s="6"/>
      <c r="W120" s="6"/>
      <c r="X120" s="6"/>
      <c r="Y120" s="6"/>
      <c r="Z120" s="6"/>
      <c r="AA120" s="6"/>
      <c r="AB120" s="6"/>
    </row>
    <row r="121" ht="54.75" customHeight="1">
      <c r="A121" s="1" t="s">
        <v>638</v>
      </c>
      <c r="B121" s="1" t="s">
        <v>607</v>
      </c>
      <c r="C121" s="7">
        <v>45691.0</v>
      </c>
      <c r="D121" s="1" t="s">
        <v>639</v>
      </c>
      <c r="E121" s="1" t="s">
        <v>18</v>
      </c>
      <c r="F121" s="1" t="s">
        <v>640</v>
      </c>
      <c r="G121" s="1" t="s">
        <v>10</v>
      </c>
      <c r="H121" s="3" t="s">
        <v>641</v>
      </c>
      <c r="I121" s="8" t="s">
        <v>642</v>
      </c>
      <c r="J121" s="1" t="s">
        <v>287</v>
      </c>
      <c r="K121" s="9" t="str">
        <f t="shared" si="1"/>
        <v>Yes</v>
      </c>
      <c r="L121" s="10" t="str">
        <f t="shared" si="2"/>
        <v/>
      </c>
      <c r="M121" s="6"/>
      <c r="N121" s="6"/>
      <c r="O121" s="6"/>
      <c r="P121" s="6"/>
      <c r="Q121" s="6"/>
      <c r="R121" s="6"/>
      <c r="S121" s="6"/>
      <c r="T121" s="6"/>
      <c r="U121" s="6"/>
      <c r="V121" s="6"/>
      <c r="W121" s="6"/>
      <c r="X121" s="6"/>
      <c r="Y121" s="6"/>
      <c r="Z121" s="6"/>
      <c r="AA121" s="6"/>
      <c r="AB121" s="6"/>
    </row>
    <row r="122" ht="54.75" customHeight="1">
      <c r="A122" s="1" t="s">
        <v>643</v>
      </c>
      <c r="B122" s="1" t="s">
        <v>607</v>
      </c>
      <c r="C122" s="7">
        <v>45691.0</v>
      </c>
      <c r="D122" s="1" t="s">
        <v>644</v>
      </c>
      <c r="E122" s="1" t="s">
        <v>627</v>
      </c>
      <c r="F122" s="1" t="s">
        <v>645</v>
      </c>
      <c r="G122" s="1" t="s">
        <v>646</v>
      </c>
      <c r="H122" s="3" t="s">
        <v>647</v>
      </c>
      <c r="I122" s="8" t="s">
        <v>648</v>
      </c>
      <c r="J122" s="1" t="s">
        <v>287</v>
      </c>
      <c r="K122" s="9" t="str">
        <f t="shared" si="1"/>
        <v/>
      </c>
      <c r="L122" s="10" t="str">
        <f t="shared" si="2"/>
        <v>Portuguese</v>
      </c>
      <c r="M122" s="6"/>
      <c r="N122" s="6"/>
      <c r="O122" s="6"/>
      <c r="P122" s="6"/>
      <c r="Q122" s="6"/>
      <c r="R122" s="6"/>
      <c r="S122" s="6"/>
      <c r="T122" s="6"/>
      <c r="U122" s="6"/>
      <c r="V122" s="6"/>
      <c r="W122" s="6"/>
      <c r="X122" s="6"/>
      <c r="Y122" s="6"/>
      <c r="Z122" s="6"/>
      <c r="AA122" s="6"/>
      <c r="AB122" s="6"/>
    </row>
    <row r="123" ht="54.75" customHeight="1">
      <c r="A123" s="1" t="s">
        <v>649</v>
      </c>
      <c r="B123" s="1" t="s">
        <v>607</v>
      </c>
      <c r="C123" s="7">
        <v>45691.0</v>
      </c>
      <c r="D123" s="1" t="s">
        <v>650</v>
      </c>
      <c r="E123" s="1" t="s">
        <v>18</v>
      </c>
      <c r="F123" s="1" t="s">
        <v>651</v>
      </c>
      <c r="G123" s="1" t="s">
        <v>652</v>
      </c>
      <c r="H123" s="3" t="s">
        <v>653</v>
      </c>
      <c r="I123" s="8" t="s">
        <v>654</v>
      </c>
      <c r="J123" s="1" t="s">
        <v>287</v>
      </c>
      <c r="K123" s="9" t="str">
        <f t="shared" si="1"/>
        <v>Yes</v>
      </c>
      <c r="L123" s="10" t="str">
        <f t="shared" si="2"/>
        <v/>
      </c>
      <c r="M123" s="6"/>
      <c r="N123" s="6"/>
      <c r="O123" s="6"/>
      <c r="P123" s="6"/>
      <c r="Q123" s="6"/>
      <c r="R123" s="6"/>
      <c r="S123" s="6"/>
      <c r="T123" s="6"/>
      <c r="U123" s="6"/>
      <c r="V123" s="6"/>
      <c r="W123" s="6"/>
      <c r="X123" s="6"/>
      <c r="Y123" s="6"/>
      <c r="Z123" s="6"/>
      <c r="AA123" s="6"/>
      <c r="AB123" s="6"/>
    </row>
    <row r="124" ht="54.75" customHeight="1">
      <c r="A124" s="1" t="s">
        <v>655</v>
      </c>
      <c r="B124" s="1" t="s">
        <v>607</v>
      </c>
      <c r="C124" s="7">
        <v>45691.0</v>
      </c>
      <c r="D124" s="1" t="s">
        <v>656</v>
      </c>
      <c r="E124" s="1" t="s">
        <v>28</v>
      </c>
      <c r="F124" s="1" t="s">
        <v>657</v>
      </c>
      <c r="G124" s="1" t="s">
        <v>658</v>
      </c>
      <c r="H124" s="3" t="s">
        <v>659</v>
      </c>
      <c r="I124" s="8" t="s">
        <v>660</v>
      </c>
      <c r="J124" s="1" t="s">
        <v>287</v>
      </c>
      <c r="K124" s="9" t="str">
        <f t="shared" si="1"/>
        <v/>
      </c>
      <c r="L124" s="10" t="str">
        <f t="shared" si="2"/>
        <v>Portuguese</v>
      </c>
      <c r="M124" s="6"/>
      <c r="N124" s="6"/>
      <c r="O124" s="6"/>
      <c r="P124" s="6"/>
      <c r="Q124" s="6"/>
      <c r="R124" s="6"/>
      <c r="S124" s="6"/>
      <c r="T124" s="6"/>
      <c r="U124" s="6"/>
      <c r="V124" s="6"/>
      <c r="W124" s="6"/>
      <c r="X124" s="6"/>
      <c r="Y124" s="6"/>
      <c r="Z124" s="6"/>
      <c r="AA124" s="6"/>
      <c r="AB124" s="6"/>
    </row>
    <row r="125" ht="54.75" customHeight="1">
      <c r="A125" s="1" t="s">
        <v>661</v>
      </c>
      <c r="B125" s="1" t="s">
        <v>607</v>
      </c>
      <c r="C125" s="7">
        <v>45691.0</v>
      </c>
      <c r="D125" s="1" t="s">
        <v>662</v>
      </c>
      <c r="E125" s="1" t="s">
        <v>28</v>
      </c>
      <c r="F125" s="1" t="s">
        <v>663</v>
      </c>
      <c r="G125" s="1" t="s">
        <v>664</v>
      </c>
      <c r="H125" s="3" t="s">
        <v>665</v>
      </c>
      <c r="I125" s="8" t="s">
        <v>666</v>
      </c>
      <c r="J125" s="1" t="s">
        <v>287</v>
      </c>
      <c r="K125" s="9" t="str">
        <f t="shared" si="1"/>
        <v/>
      </c>
      <c r="L125" s="10" t="str">
        <f t="shared" si="2"/>
        <v>Portuguese</v>
      </c>
      <c r="M125" s="6"/>
      <c r="N125" s="6"/>
      <c r="O125" s="6"/>
      <c r="P125" s="6"/>
      <c r="Q125" s="6"/>
      <c r="R125" s="6"/>
      <c r="S125" s="6"/>
      <c r="T125" s="6"/>
      <c r="U125" s="6"/>
      <c r="V125" s="6"/>
      <c r="W125" s="6"/>
      <c r="X125" s="6"/>
      <c r="Y125" s="6"/>
      <c r="Z125" s="6"/>
      <c r="AA125" s="6"/>
      <c r="AB125" s="6"/>
    </row>
    <row r="126" ht="54.75" customHeight="1">
      <c r="A126" s="1" t="s">
        <v>667</v>
      </c>
      <c r="B126" s="1" t="s">
        <v>607</v>
      </c>
      <c r="C126" s="7">
        <v>45691.0</v>
      </c>
      <c r="D126" s="1"/>
      <c r="E126" s="1" t="s">
        <v>147</v>
      </c>
      <c r="F126" s="1" t="s">
        <v>668</v>
      </c>
      <c r="G126" s="1" t="s">
        <v>669</v>
      </c>
      <c r="H126" s="3" t="s">
        <v>670</v>
      </c>
      <c r="I126" s="8" t="s">
        <v>671</v>
      </c>
      <c r="J126" s="1" t="s">
        <v>287</v>
      </c>
      <c r="K126" s="9" t="str">
        <f t="shared" si="1"/>
        <v>Yes</v>
      </c>
      <c r="L126" s="10" t="str">
        <f t="shared" si="2"/>
        <v>Portuguese</v>
      </c>
      <c r="M126" s="6"/>
      <c r="N126" s="6"/>
      <c r="O126" s="6"/>
      <c r="P126" s="6"/>
      <c r="Q126" s="6"/>
      <c r="R126" s="6"/>
      <c r="S126" s="6"/>
      <c r="T126" s="6"/>
      <c r="U126" s="6"/>
      <c r="V126" s="6"/>
      <c r="W126" s="6"/>
      <c r="X126" s="6"/>
      <c r="Y126" s="6"/>
      <c r="Z126" s="6"/>
      <c r="AA126" s="6"/>
      <c r="AB126" s="6"/>
    </row>
    <row r="127" ht="54.75" customHeight="1">
      <c r="A127" s="1" t="s">
        <v>672</v>
      </c>
      <c r="B127" s="1" t="s">
        <v>13</v>
      </c>
      <c r="C127" s="7">
        <v>45691.0</v>
      </c>
      <c r="D127" s="1" t="s">
        <v>673</v>
      </c>
      <c r="E127" s="1" t="s">
        <v>18</v>
      </c>
      <c r="F127" s="1" t="s">
        <v>158</v>
      </c>
      <c r="G127" s="1" t="s">
        <v>674</v>
      </c>
      <c r="H127" s="3" t="s">
        <v>675</v>
      </c>
      <c r="I127" s="8" t="s">
        <v>676</v>
      </c>
      <c r="J127" s="1" t="s">
        <v>287</v>
      </c>
      <c r="K127" s="9" t="str">
        <f t="shared" si="1"/>
        <v/>
      </c>
      <c r="L127" s="10" t="str">
        <f t="shared" si="2"/>
        <v/>
      </c>
      <c r="M127" s="6"/>
      <c r="N127" s="6"/>
      <c r="O127" s="6"/>
      <c r="P127" s="6"/>
      <c r="Q127" s="6"/>
      <c r="R127" s="6"/>
      <c r="S127" s="6"/>
      <c r="T127" s="6"/>
      <c r="U127" s="6"/>
      <c r="V127" s="6"/>
      <c r="W127" s="6"/>
      <c r="X127" s="6"/>
      <c r="Y127" s="6"/>
      <c r="Z127" s="6"/>
      <c r="AA127" s="6"/>
      <c r="AB127" s="6"/>
    </row>
    <row r="128" ht="54.75" customHeight="1">
      <c r="A128" s="1" t="s">
        <v>677</v>
      </c>
      <c r="B128" s="1" t="s">
        <v>13</v>
      </c>
      <c r="C128" s="7">
        <v>45688.0</v>
      </c>
      <c r="D128" s="1"/>
      <c r="E128" s="1" t="s">
        <v>18</v>
      </c>
      <c r="F128" s="1" t="s">
        <v>678</v>
      </c>
      <c r="G128" s="1" t="s">
        <v>10</v>
      </c>
      <c r="H128" s="3" t="s">
        <v>679</v>
      </c>
      <c r="I128" s="8" t="s">
        <v>680</v>
      </c>
      <c r="J128" s="1" t="s">
        <v>287</v>
      </c>
      <c r="K128" s="9" t="str">
        <f t="shared" si="1"/>
        <v>Yes</v>
      </c>
      <c r="L128" s="10" t="str">
        <f t="shared" si="2"/>
        <v>Portuguese</v>
      </c>
      <c r="M128" s="6"/>
      <c r="N128" s="6"/>
      <c r="O128" s="6"/>
      <c r="P128" s="6"/>
      <c r="Q128" s="6"/>
      <c r="R128" s="6"/>
      <c r="S128" s="6"/>
      <c r="T128" s="6"/>
      <c r="U128" s="6"/>
      <c r="V128" s="6"/>
      <c r="W128" s="6"/>
      <c r="X128" s="6"/>
      <c r="Y128" s="6"/>
      <c r="Z128" s="6"/>
      <c r="AA128" s="6"/>
      <c r="AB128" s="6"/>
    </row>
    <row r="129" ht="54.75" customHeight="1">
      <c r="A129" s="1" t="s">
        <v>681</v>
      </c>
      <c r="B129" s="1" t="s">
        <v>13</v>
      </c>
      <c r="C129" s="7">
        <v>45688.0</v>
      </c>
      <c r="D129" s="1"/>
      <c r="E129" s="1" t="s">
        <v>18</v>
      </c>
      <c r="F129" s="1" t="s">
        <v>682</v>
      </c>
      <c r="G129" s="1" t="s">
        <v>683</v>
      </c>
      <c r="H129" s="3" t="s">
        <v>684</v>
      </c>
      <c r="I129" s="8" t="s">
        <v>685</v>
      </c>
      <c r="J129" s="1" t="s">
        <v>287</v>
      </c>
      <c r="K129" s="9" t="str">
        <f t="shared" si="1"/>
        <v/>
      </c>
      <c r="L129" s="10" t="str">
        <f t="shared" si="2"/>
        <v/>
      </c>
      <c r="M129" s="6"/>
      <c r="N129" s="6"/>
      <c r="O129" s="6"/>
      <c r="P129" s="6"/>
      <c r="Q129" s="6"/>
      <c r="R129" s="6"/>
      <c r="S129" s="6"/>
      <c r="T129" s="6"/>
      <c r="U129" s="6"/>
      <c r="V129" s="6"/>
      <c r="W129" s="6"/>
      <c r="X129" s="6"/>
      <c r="Y129" s="6"/>
      <c r="Z129" s="6"/>
      <c r="AA129" s="6"/>
      <c r="AB129" s="6"/>
    </row>
    <row r="130" ht="54.75" customHeight="1">
      <c r="A130" s="1" t="s">
        <v>686</v>
      </c>
      <c r="B130" s="1" t="s">
        <v>13</v>
      </c>
      <c r="C130" s="7">
        <v>45688.0</v>
      </c>
      <c r="D130" s="1"/>
      <c r="E130" s="1" t="s">
        <v>18</v>
      </c>
      <c r="F130" s="1" t="s">
        <v>687</v>
      </c>
      <c r="G130" s="1" t="s">
        <v>688</v>
      </c>
      <c r="H130" s="3" t="s">
        <v>689</v>
      </c>
      <c r="I130" s="8" t="s">
        <v>690</v>
      </c>
      <c r="J130" s="1" t="s">
        <v>287</v>
      </c>
      <c r="K130" s="9" t="str">
        <f t="shared" si="1"/>
        <v/>
      </c>
      <c r="L130" s="10" t="str">
        <f t="shared" si="2"/>
        <v/>
      </c>
      <c r="M130" s="6"/>
      <c r="N130" s="6"/>
      <c r="O130" s="6"/>
      <c r="P130" s="6"/>
      <c r="Q130" s="6"/>
      <c r="R130" s="6"/>
      <c r="S130" s="6"/>
      <c r="T130" s="6"/>
      <c r="U130" s="6"/>
      <c r="V130" s="6"/>
      <c r="W130" s="6"/>
      <c r="X130" s="6"/>
      <c r="Y130" s="6"/>
      <c r="Z130" s="6"/>
      <c r="AA130" s="6"/>
      <c r="AB130" s="6"/>
    </row>
    <row r="131" ht="54.75" customHeight="1">
      <c r="A131" s="1" t="s">
        <v>691</v>
      </c>
      <c r="B131" s="1" t="s">
        <v>13</v>
      </c>
      <c r="C131" s="7">
        <v>45688.0</v>
      </c>
      <c r="D131" s="1" t="s">
        <v>692</v>
      </c>
      <c r="E131" s="1"/>
      <c r="F131" s="1" t="s">
        <v>693</v>
      </c>
      <c r="G131" s="1" t="s">
        <v>84</v>
      </c>
      <c r="H131" s="3" t="s">
        <v>694</v>
      </c>
      <c r="I131" s="8" t="s">
        <v>695</v>
      </c>
      <c r="J131" s="1" t="s">
        <v>287</v>
      </c>
      <c r="K131" s="9" t="str">
        <f t="shared" si="1"/>
        <v>Yes</v>
      </c>
      <c r="L131" s="10" t="str">
        <f t="shared" si="2"/>
        <v>Portuguese</v>
      </c>
      <c r="M131" s="6"/>
      <c r="N131" s="6"/>
      <c r="O131" s="6"/>
      <c r="P131" s="6"/>
      <c r="Q131" s="6"/>
      <c r="R131" s="6"/>
      <c r="S131" s="6"/>
      <c r="T131" s="6"/>
      <c r="U131" s="6"/>
      <c r="V131" s="6"/>
      <c r="W131" s="6"/>
      <c r="X131" s="6"/>
      <c r="Y131" s="6"/>
      <c r="Z131" s="6"/>
      <c r="AA131" s="6"/>
      <c r="AB131" s="6"/>
    </row>
    <row r="132" ht="54.75" customHeight="1">
      <c r="A132" s="1" t="s">
        <v>696</v>
      </c>
      <c r="B132" s="1" t="s">
        <v>316</v>
      </c>
      <c r="C132" s="7">
        <v>45688.0</v>
      </c>
      <c r="D132" s="1" t="s">
        <v>697</v>
      </c>
      <c r="E132" s="1" t="s">
        <v>18</v>
      </c>
      <c r="F132" s="1" t="s">
        <v>698</v>
      </c>
      <c r="G132" s="1" t="s">
        <v>699</v>
      </c>
      <c r="H132" s="3" t="s">
        <v>700</v>
      </c>
      <c r="I132" s="8" t="s">
        <v>701</v>
      </c>
      <c r="J132" s="1" t="s">
        <v>287</v>
      </c>
      <c r="K132" s="9" t="str">
        <f t="shared" si="1"/>
        <v/>
      </c>
      <c r="L132" s="10" t="str">
        <f t="shared" si="2"/>
        <v/>
      </c>
      <c r="M132" s="6"/>
      <c r="N132" s="6"/>
      <c r="O132" s="6"/>
      <c r="P132" s="6"/>
      <c r="Q132" s="6"/>
      <c r="R132" s="6"/>
      <c r="S132" s="6"/>
      <c r="T132" s="6"/>
      <c r="U132" s="6"/>
      <c r="V132" s="6"/>
      <c r="W132" s="6"/>
      <c r="X132" s="6"/>
      <c r="Y132" s="6"/>
      <c r="Z132" s="6"/>
      <c r="AA132" s="6"/>
      <c r="AB132" s="6"/>
    </row>
    <row r="133" ht="54.75" customHeight="1">
      <c r="A133" s="1" t="s">
        <v>702</v>
      </c>
      <c r="B133" s="1" t="s">
        <v>13</v>
      </c>
      <c r="C133" s="7">
        <v>45688.0</v>
      </c>
      <c r="D133" s="1"/>
      <c r="E133" s="1" t="s">
        <v>147</v>
      </c>
      <c r="F133" s="1" t="s">
        <v>703</v>
      </c>
      <c r="G133" s="1" t="s">
        <v>10</v>
      </c>
      <c r="H133" s="3" t="s">
        <v>704</v>
      </c>
      <c r="I133" s="8" t="s">
        <v>705</v>
      </c>
      <c r="J133" s="1" t="s">
        <v>287</v>
      </c>
      <c r="K133" s="9" t="str">
        <f t="shared" si="1"/>
        <v>Yes</v>
      </c>
      <c r="L133" s="10" t="str">
        <f t="shared" si="2"/>
        <v/>
      </c>
      <c r="M133" s="6"/>
      <c r="N133" s="6"/>
      <c r="O133" s="6"/>
      <c r="P133" s="6"/>
      <c r="Q133" s="6"/>
      <c r="R133" s="6"/>
      <c r="S133" s="6"/>
      <c r="T133" s="6"/>
      <c r="U133" s="6"/>
      <c r="V133" s="6"/>
      <c r="W133" s="6"/>
      <c r="X133" s="6"/>
      <c r="Y133" s="6"/>
      <c r="Z133" s="6"/>
      <c r="AA133" s="6"/>
      <c r="AB133" s="6"/>
    </row>
    <row r="134" ht="54.75" customHeight="1">
      <c r="A134" s="1" t="s">
        <v>12</v>
      </c>
      <c r="B134" s="1" t="s">
        <v>13</v>
      </c>
      <c r="C134" s="7">
        <v>45688.0</v>
      </c>
      <c r="D134" s="1" t="s">
        <v>706</v>
      </c>
      <c r="E134" s="1" t="s">
        <v>18</v>
      </c>
      <c r="F134" s="1" t="s">
        <v>707</v>
      </c>
      <c r="G134" s="1" t="s">
        <v>708</v>
      </c>
      <c r="H134" s="3" t="s">
        <v>709</v>
      </c>
      <c r="I134" s="8" t="s">
        <v>710</v>
      </c>
      <c r="J134" s="1" t="s">
        <v>287</v>
      </c>
      <c r="K134" s="9" t="str">
        <f t="shared" si="1"/>
        <v>Yes</v>
      </c>
      <c r="L134" s="10" t="str">
        <f t="shared" si="2"/>
        <v/>
      </c>
      <c r="M134" s="6"/>
      <c r="N134" s="6"/>
      <c r="O134" s="6"/>
      <c r="P134" s="6"/>
      <c r="Q134" s="6"/>
      <c r="R134" s="6"/>
      <c r="S134" s="6"/>
      <c r="T134" s="6"/>
      <c r="U134" s="6"/>
      <c r="V134" s="6"/>
      <c r="W134" s="6"/>
      <c r="X134" s="6"/>
      <c r="Y134" s="6"/>
      <c r="Z134" s="6"/>
      <c r="AA134" s="6"/>
      <c r="AB134" s="6"/>
    </row>
    <row r="135" ht="54.75" customHeight="1">
      <c r="A135" s="1" t="s">
        <v>711</v>
      </c>
      <c r="B135" s="1" t="s">
        <v>13</v>
      </c>
      <c r="C135" s="7">
        <v>45688.0</v>
      </c>
      <c r="D135" s="1" t="s">
        <v>712</v>
      </c>
      <c r="E135" s="1" t="s">
        <v>18</v>
      </c>
      <c r="F135" s="1" t="s">
        <v>713</v>
      </c>
      <c r="G135" s="1" t="s">
        <v>714</v>
      </c>
      <c r="H135" s="3" t="s">
        <v>715</v>
      </c>
      <c r="I135" s="8" t="s">
        <v>716</v>
      </c>
      <c r="J135" s="1" t="s">
        <v>287</v>
      </c>
      <c r="K135" s="9" t="str">
        <f t="shared" si="1"/>
        <v/>
      </c>
      <c r="L135" s="10" t="str">
        <f t="shared" si="2"/>
        <v/>
      </c>
      <c r="M135" s="6"/>
      <c r="N135" s="6"/>
      <c r="O135" s="6"/>
      <c r="P135" s="6"/>
      <c r="Q135" s="6"/>
      <c r="R135" s="6"/>
      <c r="S135" s="6"/>
      <c r="T135" s="6"/>
      <c r="U135" s="6"/>
      <c r="V135" s="6"/>
      <c r="W135" s="6"/>
      <c r="X135" s="6"/>
      <c r="Y135" s="6"/>
      <c r="Z135" s="6"/>
      <c r="AA135" s="6"/>
      <c r="AB135" s="6"/>
    </row>
    <row r="136" ht="54.75" customHeight="1">
      <c r="A136" s="1" t="s">
        <v>717</v>
      </c>
      <c r="B136" s="1" t="s">
        <v>13</v>
      </c>
      <c r="C136" s="7">
        <v>45688.0</v>
      </c>
      <c r="D136" s="1"/>
      <c r="E136" s="1" t="s">
        <v>18</v>
      </c>
      <c r="F136" s="1" t="s">
        <v>718</v>
      </c>
      <c r="G136" s="1" t="s">
        <v>719</v>
      </c>
      <c r="H136" s="3" t="s">
        <v>720</v>
      </c>
      <c r="I136" s="8" t="s">
        <v>721</v>
      </c>
      <c r="J136" s="1" t="s">
        <v>287</v>
      </c>
      <c r="K136" s="9" t="str">
        <f t="shared" si="1"/>
        <v/>
      </c>
      <c r="L136" s="10" t="str">
        <f t="shared" si="2"/>
        <v>Portuguese</v>
      </c>
      <c r="M136" s="6"/>
      <c r="N136" s="6"/>
      <c r="O136" s="6"/>
      <c r="P136" s="6"/>
      <c r="Q136" s="6"/>
      <c r="R136" s="6"/>
      <c r="S136" s="6"/>
      <c r="T136" s="6"/>
      <c r="U136" s="6"/>
      <c r="V136" s="6"/>
      <c r="W136" s="6"/>
      <c r="X136" s="6"/>
      <c r="Y136" s="6"/>
      <c r="Z136" s="6"/>
      <c r="AA136" s="6"/>
      <c r="AB136" s="6"/>
    </row>
    <row r="137" ht="54.75" customHeight="1">
      <c r="A137" s="1" t="s">
        <v>722</v>
      </c>
      <c r="B137" s="1" t="s">
        <v>13</v>
      </c>
      <c r="C137" s="7">
        <v>45688.0</v>
      </c>
      <c r="D137" s="1" t="s">
        <v>723</v>
      </c>
      <c r="E137" s="1" t="s">
        <v>18</v>
      </c>
      <c r="F137" s="1" t="s">
        <v>724</v>
      </c>
      <c r="G137" s="1" t="s">
        <v>725</v>
      </c>
      <c r="H137" s="3" t="s">
        <v>726</v>
      </c>
      <c r="I137" s="8" t="s">
        <v>727</v>
      </c>
      <c r="J137" s="1" t="s">
        <v>287</v>
      </c>
      <c r="K137" s="9" t="str">
        <f t="shared" si="1"/>
        <v/>
      </c>
      <c r="L137" s="10" t="str">
        <f t="shared" si="2"/>
        <v/>
      </c>
      <c r="M137" s="6"/>
      <c r="N137" s="6"/>
      <c r="O137" s="6"/>
      <c r="P137" s="6"/>
      <c r="Q137" s="6"/>
      <c r="R137" s="6"/>
      <c r="S137" s="6"/>
      <c r="T137" s="6"/>
      <c r="U137" s="6"/>
      <c r="V137" s="6"/>
      <c r="W137" s="6"/>
      <c r="X137" s="6"/>
      <c r="Y137" s="6"/>
      <c r="Z137" s="6"/>
      <c r="AA137" s="6"/>
      <c r="AB137" s="6"/>
    </row>
    <row r="138" ht="54.75" customHeight="1">
      <c r="A138" s="1" t="s">
        <v>728</v>
      </c>
      <c r="B138" s="1" t="s">
        <v>13</v>
      </c>
      <c r="C138" s="7">
        <v>45688.0</v>
      </c>
      <c r="D138" s="1" t="s">
        <v>729</v>
      </c>
      <c r="E138" s="1" t="s">
        <v>18</v>
      </c>
      <c r="F138" s="1" t="s">
        <v>609</v>
      </c>
      <c r="G138" s="1" t="s">
        <v>730</v>
      </c>
      <c r="H138" s="3" t="s">
        <v>731</v>
      </c>
      <c r="I138" s="8" t="s">
        <v>732</v>
      </c>
      <c r="J138" s="1" t="s">
        <v>287</v>
      </c>
      <c r="K138" s="9" t="str">
        <f t="shared" si="1"/>
        <v/>
      </c>
      <c r="L138" s="10" t="str">
        <f t="shared" si="2"/>
        <v/>
      </c>
      <c r="M138" s="6"/>
      <c r="N138" s="6"/>
      <c r="O138" s="6"/>
      <c r="P138" s="6"/>
      <c r="Q138" s="6"/>
      <c r="R138" s="6"/>
      <c r="S138" s="6"/>
      <c r="T138" s="6"/>
      <c r="U138" s="6"/>
      <c r="V138" s="6"/>
      <c r="W138" s="6"/>
      <c r="X138" s="6"/>
      <c r="Y138" s="6"/>
      <c r="Z138" s="6"/>
      <c r="AA138" s="6"/>
      <c r="AB138" s="6"/>
    </row>
    <row r="139" ht="54.75" customHeight="1">
      <c r="A139" s="1" t="s">
        <v>345</v>
      </c>
      <c r="B139" s="1" t="s">
        <v>13</v>
      </c>
      <c r="C139" s="7">
        <v>45688.0</v>
      </c>
      <c r="D139" s="1"/>
      <c r="E139" s="1" t="s">
        <v>18</v>
      </c>
      <c r="F139" s="1" t="s">
        <v>346</v>
      </c>
      <c r="G139" s="1" t="s">
        <v>347</v>
      </c>
      <c r="H139" s="3" t="s">
        <v>348</v>
      </c>
      <c r="I139" s="8" t="s">
        <v>733</v>
      </c>
      <c r="J139" s="1" t="s">
        <v>287</v>
      </c>
      <c r="K139" s="9" t="str">
        <f t="shared" si="1"/>
        <v>Yes</v>
      </c>
      <c r="L139" s="10" t="str">
        <f t="shared" si="2"/>
        <v>Portuguese</v>
      </c>
      <c r="M139" s="6"/>
      <c r="N139" s="6"/>
      <c r="O139" s="6"/>
      <c r="P139" s="6"/>
      <c r="Q139" s="6"/>
      <c r="R139" s="6"/>
      <c r="S139" s="6"/>
      <c r="T139" s="6"/>
      <c r="U139" s="6"/>
      <c r="V139" s="6"/>
      <c r="W139" s="6"/>
      <c r="X139" s="6"/>
      <c r="Y139" s="6"/>
      <c r="Z139" s="6"/>
      <c r="AA139" s="6"/>
      <c r="AB139" s="6"/>
    </row>
    <row r="140" ht="54.75" customHeight="1">
      <c r="A140" s="1" t="s">
        <v>734</v>
      </c>
      <c r="B140" s="1" t="s">
        <v>13</v>
      </c>
      <c r="C140" s="7">
        <v>45688.0</v>
      </c>
      <c r="D140" s="1"/>
      <c r="E140" s="1" t="s">
        <v>18</v>
      </c>
      <c r="F140" s="1" t="s">
        <v>735</v>
      </c>
      <c r="G140" s="1" t="s">
        <v>736</v>
      </c>
      <c r="H140" s="3" t="s">
        <v>737</v>
      </c>
      <c r="I140" s="8" t="s">
        <v>738</v>
      </c>
      <c r="J140" s="1" t="s">
        <v>287</v>
      </c>
      <c r="K140" s="9" t="str">
        <f t="shared" si="1"/>
        <v/>
      </c>
      <c r="L140" s="10" t="str">
        <f t="shared" si="2"/>
        <v/>
      </c>
      <c r="M140" s="6"/>
      <c r="N140" s="6"/>
      <c r="O140" s="6"/>
      <c r="P140" s="6"/>
      <c r="Q140" s="6"/>
      <c r="R140" s="6"/>
      <c r="S140" s="6"/>
      <c r="T140" s="6"/>
      <c r="U140" s="6"/>
      <c r="V140" s="6"/>
      <c r="W140" s="6"/>
      <c r="X140" s="6"/>
      <c r="Y140" s="6"/>
      <c r="Z140" s="6"/>
      <c r="AA140" s="6"/>
      <c r="AB140" s="6"/>
    </row>
    <row r="141" ht="54.75" customHeight="1">
      <c r="A141" s="1" t="s">
        <v>739</v>
      </c>
      <c r="B141" s="1" t="s">
        <v>13</v>
      </c>
      <c r="C141" s="7">
        <v>45688.0</v>
      </c>
      <c r="D141" s="1"/>
      <c r="E141" s="1" t="s">
        <v>18</v>
      </c>
      <c r="F141" s="1" t="s">
        <v>740</v>
      </c>
      <c r="G141" s="1" t="s">
        <v>385</v>
      </c>
      <c r="H141" s="3" t="s">
        <v>741</v>
      </c>
      <c r="I141" s="8" t="s">
        <v>742</v>
      </c>
      <c r="J141" s="1" t="s">
        <v>287</v>
      </c>
      <c r="K141" s="9" t="str">
        <f t="shared" si="1"/>
        <v/>
      </c>
      <c r="L141" s="10" t="str">
        <f t="shared" si="2"/>
        <v/>
      </c>
      <c r="M141" s="6"/>
      <c r="N141" s="6"/>
      <c r="O141" s="6"/>
      <c r="P141" s="6"/>
      <c r="Q141" s="6"/>
      <c r="R141" s="6"/>
      <c r="S141" s="6"/>
      <c r="T141" s="6"/>
      <c r="U141" s="6"/>
      <c r="V141" s="6"/>
      <c r="W141" s="6"/>
      <c r="X141" s="6"/>
      <c r="Y141" s="6"/>
      <c r="Z141" s="6"/>
      <c r="AA141" s="6"/>
      <c r="AB141" s="6"/>
    </row>
    <row r="142" ht="54.75" customHeight="1">
      <c r="A142" s="1" t="s">
        <v>743</v>
      </c>
      <c r="B142" s="1" t="s">
        <v>13</v>
      </c>
      <c r="C142" s="7">
        <v>45688.0</v>
      </c>
      <c r="D142" s="1" t="s">
        <v>744</v>
      </c>
      <c r="E142" s="1" t="s">
        <v>18</v>
      </c>
      <c r="F142" s="1" t="s">
        <v>745</v>
      </c>
      <c r="G142" s="1" t="s">
        <v>746</v>
      </c>
      <c r="H142" s="3" t="s">
        <v>747</v>
      </c>
      <c r="I142" s="8" t="s">
        <v>748</v>
      </c>
      <c r="J142" s="1" t="s">
        <v>287</v>
      </c>
      <c r="K142" s="9" t="str">
        <f t="shared" si="1"/>
        <v/>
      </c>
      <c r="L142" s="10" t="str">
        <f t="shared" si="2"/>
        <v>Portuguese</v>
      </c>
      <c r="M142" s="6"/>
      <c r="N142" s="6"/>
      <c r="O142" s="6"/>
      <c r="P142" s="6"/>
      <c r="Q142" s="6"/>
      <c r="R142" s="6"/>
      <c r="S142" s="6"/>
      <c r="T142" s="6"/>
      <c r="U142" s="6"/>
      <c r="V142" s="6"/>
      <c r="W142" s="6"/>
      <c r="X142" s="6"/>
      <c r="Y142" s="6"/>
      <c r="Z142" s="6"/>
      <c r="AA142" s="6"/>
      <c r="AB142" s="6"/>
    </row>
    <row r="143" ht="54.75" customHeight="1">
      <c r="A143" s="1" t="s">
        <v>749</v>
      </c>
      <c r="B143" s="1" t="s">
        <v>13</v>
      </c>
      <c r="C143" s="7">
        <v>45688.0</v>
      </c>
      <c r="D143" s="1"/>
      <c r="E143" s="1" t="s">
        <v>18</v>
      </c>
      <c r="F143" s="1" t="s">
        <v>750</v>
      </c>
      <c r="G143" s="1" t="s">
        <v>751</v>
      </c>
      <c r="H143" s="3" t="s">
        <v>752</v>
      </c>
      <c r="I143" s="8" t="s">
        <v>753</v>
      </c>
      <c r="J143" s="1" t="s">
        <v>12</v>
      </c>
      <c r="K143" s="9" t="str">
        <f t="shared" si="1"/>
        <v>Yes</v>
      </c>
      <c r="L143" s="10" t="str">
        <f t="shared" si="2"/>
        <v/>
      </c>
      <c r="M143" s="6"/>
      <c r="N143" s="6"/>
      <c r="O143" s="6"/>
      <c r="P143" s="6"/>
      <c r="Q143" s="6"/>
      <c r="R143" s="6"/>
      <c r="S143" s="6"/>
      <c r="T143" s="6"/>
      <c r="U143" s="6"/>
      <c r="V143" s="6"/>
      <c r="W143" s="6"/>
      <c r="X143" s="6"/>
      <c r="Y143" s="6"/>
      <c r="Z143" s="6"/>
      <c r="AA143" s="6"/>
      <c r="AB143" s="6"/>
    </row>
    <row r="144" ht="54.75" customHeight="1">
      <c r="A144" s="1" t="s">
        <v>754</v>
      </c>
      <c r="B144" s="1" t="s">
        <v>13</v>
      </c>
      <c r="C144" s="7">
        <v>45688.0</v>
      </c>
      <c r="D144" s="1"/>
      <c r="E144" s="1" t="s">
        <v>18</v>
      </c>
      <c r="F144" s="1" t="s">
        <v>755</v>
      </c>
      <c r="G144" s="1" t="s">
        <v>756</v>
      </c>
      <c r="H144" s="3" t="s">
        <v>757</v>
      </c>
      <c r="I144" s="8" t="s">
        <v>758</v>
      </c>
      <c r="J144" s="1" t="s">
        <v>12</v>
      </c>
      <c r="K144" s="9" t="str">
        <f t="shared" si="1"/>
        <v/>
      </c>
      <c r="L144" s="10" t="str">
        <f t="shared" si="2"/>
        <v/>
      </c>
      <c r="M144" s="6"/>
      <c r="N144" s="6"/>
      <c r="O144" s="6"/>
      <c r="P144" s="6"/>
      <c r="Q144" s="6"/>
      <c r="R144" s="6"/>
      <c r="S144" s="6"/>
      <c r="T144" s="6"/>
      <c r="U144" s="6"/>
      <c r="V144" s="6"/>
      <c r="W144" s="6"/>
      <c r="X144" s="6"/>
      <c r="Y144" s="6"/>
      <c r="Z144" s="6"/>
      <c r="AA144" s="6"/>
      <c r="AB144" s="6"/>
    </row>
    <row r="145" ht="54.75" customHeight="1">
      <c r="A145" s="1" t="s">
        <v>759</v>
      </c>
      <c r="B145" s="1" t="s">
        <v>13</v>
      </c>
      <c r="C145" s="7">
        <v>45688.0</v>
      </c>
      <c r="D145" s="1"/>
      <c r="E145" s="1" t="s">
        <v>147</v>
      </c>
      <c r="F145" s="1" t="s">
        <v>760</v>
      </c>
      <c r="G145" s="1" t="s">
        <v>479</v>
      </c>
      <c r="H145" s="3" t="s">
        <v>761</v>
      </c>
      <c r="I145" s="8" t="s">
        <v>762</v>
      </c>
      <c r="J145" s="1" t="s">
        <v>12</v>
      </c>
      <c r="K145" s="9" t="str">
        <f t="shared" si="1"/>
        <v/>
      </c>
      <c r="L145" s="10" t="str">
        <f t="shared" si="2"/>
        <v/>
      </c>
      <c r="M145" s="6"/>
      <c r="N145" s="6"/>
      <c r="O145" s="6"/>
      <c r="P145" s="6"/>
      <c r="Q145" s="6"/>
      <c r="R145" s="6"/>
      <c r="S145" s="6"/>
      <c r="T145" s="6"/>
      <c r="U145" s="6"/>
      <c r="V145" s="6"/>
      <c r="W145" s="6"/>
      <c r="X145" s="6"/>
      <c r="Y145" s="6"/>
      <c r="Z145" s="6"/>
      <c r="AA145" s="6"/>
      <c r="AB145" s="6"/>
    </row>
    <row r="146" ht="54.75" customHeight="1">
      <c r="A146" s="1" t="s">
        <v>12</v>
      </c>
      <c r="B146" s="1" t="s">
        <v>13</v>
      </c>
      <c r="C146" s="7">
        <v>45688.0</v>
      </c>
      <c r="D146" s="1"/>
      <c r="E146" s="1" t="s">
        <v>18</v>
      </c>
      <c r="F146" s="1" t="s">
        <v>763</v>
      </c>
      <c r="G146" s="1" t="s">
        <v>764</v>
      </c>
      <c r="H146" s="3" t="s">
        <v>765</v>
      </c>
      <c r="I146" s="8" t="s">
        <v>766</v>
      </c>
      <c r="J146" s="1" t="s">
        <v>12</v>
      </c>
      <c r="K146" s="9" t="str">
        <f t="shared" si="1"/>
        <v>Yes</v>
      </c>
      <c r="L146" s="10" t="str">
        <f t="shared" si="2"/>
        <v/>
      </c>
      <c r="M146" s="6"/>
      <c r="N146" s="6"/>
      <c r="O146" s="6"/>
      <c r="P146" s="6"/>
      <c r="Q146" s="6"/>
      <c r="R146" s="6"/>
      <c r="S146" s="6"/>
      <c r="T146" s="6"/>
      <c r="U146" s="6"/>
      <c r="V146" s="6"/>
      <c r="W146" s="6"/>
      <c r="X146" s="6"/>
      <c r="Y146" s="6"/>
      <c r="Z146" s="6"/>
      <c r="AA146" s="6"/>
      <c r="AB146" s="6"/>
    </row>
    <row r="147" ht="54.75" customHeight="1">
      <c r="A147" s="1" t="s">
        <v>767</v>
      </c>
      <c r="B147" s="1" t="s">
        <v>13</v>
      </c>
      <c r="C147" s="7">
        <v>45688.0</v>
      </c>
      <c r="D147" s="1"/>
      <c r="E147" s="1" t="s">
        <v>18</v>
      </c>
      <c r="F147" s="1" t="s">
        <v>768</v>
      </c>
      <c r="G147" s="1" t="s">
        <v>769</v>
      </c>
      <c r="H147" s="3" t="s">
        <v>770</v>
      </c>
      <c r="I147" s="8" t="s">
        <v>771</v>
      </c>
      <c r="J147" s="1" t="s">
        <v>12</v>
      </c>
      <c r="K147" s="9" t="str">
        <f t="shared" si="1"/>
        <v/>
      </c>
      <c r="L147" s="10" t="str">
        <f t="shared" si="2"/>
        <v/>
      </c>
      <c r="M147" s="6"/>
      <c r="N147" s="6"/>
      <c r="O147" s="6"/>
      <c r="P147" s="6"/>
      <c r="Q147" s="6"/>
      <c r="R147" s="6"/>
      <c r="S147" s="6"/>
      <c r="T147" s="6"/>
      <c r="U147" s="6"/>
      <c r="V147" s="6"/>
      <c r="W147" s="6"/>
      <c r="X147" s="6"/>
      <c r="Y147" s="6"/>
      <c r="Z147" s="6"/>
      <c r="AA147" s="6"/>
      <c r="AB147" s="6"/>
    </row>
    <row r="148" ht="54.75" customHeight="1">
      <c r="A148" s="1" t="s">
        <v>772</v>
      </c>
      <c r="B148" s="1" t="s">
        <v>13</v>
      </c>
      <c r="C148" s="7">
        <v>45688.0</v>
      </c>
      <c r="D148" s="1"/>
      <c r="E148" s="1" t="s">
        <v>18</v>
      </c>
      <c r="F148" s="1" t="s">
        <v>773</v>
      </c>
      <c r="G148" s="1" t="s">
        <v>774</v>
      </c>
      <c r="H148" s="3" t="s">
        <v>775</v>
      </c>
      <c r="I148" s="8" t="s">
        <v>776</v>
      </c>
      <c r="J148" s="1" t="s">
        <v>12</v>
      </c>
      <c r="K148" s="9" t="str">
        <f t="shared" si="1"/>
        <v>Yes</v>
      </c>
      <c r="L148" s="10" t="str">
        <f t="shared" si="2"/>
        <v/>
      </c>
      <c r="M148" s="6"/>
      <c r="N148" s="6"/>
      <c r="O148" s="6"/>
      <c r="P148" s="6"/>
      <c r="Q148" s="6"/>
      <c r="R148" s="6"/>
      <c r="S148" s="6"/>
      <c r="T148" s="6"/>
      <c r="U148" s="6"/>
      <c r="V148" s="6"/>
      <c r="W148" s="6"/>
      <c r="X148" s="6"/>
      <c r="Y148" s="6"/>
      <c r="Z148" s="6"/>
      <c r="AA148" s="6"/>
      <c r="AB148" s="6"/>
    </row>
    <row r="149" ht="54.75" customHeight="1">
      <c r="A149" s="1" t="s">
        <v>777</v>
      </c>
      <c r="B149" s="1" t="s">
        <v>13</v>
      </c>
      <c r="C149" s="7">
        <v>45688.0</v>
      </c>
      <c r="D149" s="1"/>
      <c r="E149" s="1" t="s">
        <v>18</v>
      </c>
      <c r="F149" s="1" t="s">
        <v>778</v>
      </c>
      <c r="G149" s="1" t="s">
        <v>779</v>
      </c>
      <c r="H149" s="3" t="s">
        <v>780</v>
      </c>
      <c r="I149" s="8" t="s">
        <v>781</v>
      </c>
      <c r="J149" s="1" t="s">
        <v>12</v>
      </c>
      <c r="K149" s="9" t="str">
        <f t="shared" si="1"/>
        <v/>
      </c>
      <c r="L149" s="10" t="str">
        <f t="shared" si="2"/>
        <v/>
      </c>
      <c r="M149" s="6"/>
      <c r="N149" s="6"/>
      <c r="O149" s="6"/>
      <c r="P149" s="6"/>
      <c r="Q149" s="6"/>
      <c r="R149" s="6"/>
      <c r="S149" s="6"/>
      <c r="T149" s="6"/>
      <c r="U149" s="6"/>
      <c r="V149" s="6"/>
      <c r="W149" s="6"/>
      <c r="X149" s="6"/>
      <c r="Y149" s="6"/>
      <c r="Z149" s="6"/>
      <c r="AA149" s="6"/>
      <c r="AB149" s="6"/>
    </row>
    <row r="150" ht="54.75" customHeight="1">
      <c r="A150" s="1" t="s">
        <v>782</v>
      </c>
      <c r="B150" s="1" t="s">
        <v>13</v>
      </c>
      <c r="C150" s="7">
        <v>45688.0</v>
      </c>
      <c r="D150" s="1"/>
      <c r="E150" s="1" t="s">
        <v>18</v>
      </c>
      <c r="F150" s="1" t="s">
        <v>783</v>
      </c>
      <c r="G150" s="1" t="s">
        <v>784</v>
      </c>
      <c r="H150" s="3" t="s">
        <v>785</v>
      </c>
      <c r="I150" s="8" t="s">
        <v>786</v>
      </c>
      <c r="J150" s="1" t="s">
        <v>12</v>
      </c>
      <c r="K150" s="9" t="str">
        <f t="shared" si="1"/>
        <v/>
      </c>
      <c r="L150" s="10" t="str">
        <f t="shared" si="2"/>
        <v/>
      </c>
      <c r="M150" s="6"/>
      <c r="N150" s="6"/>
      <c r="O150" s="6"/>
      <c r="P150" s="6"/>
      <c r="Q150" s="6"/>
      <c r="R150" s="6"/>
      <c r="S150" s="6"/>
      <c r="T150" s="6"/>
      <c r="U150" s="6"/>
      <c r="V150" s="6"/>
      <c r="W150" s="6"/>
      <c r="X150" s="6"/>
      <c r="Y150" s="6"/>
      <c r="Z150" s="6"/>
      <c r="AA150" s="6"/>
      <c r="AB150" s="6"/>
    </row>
    <row r="151" ht="54.75" customHeight="1">
      <c r="A151" s="1" t="s">
        <v>64</v>
      </c>
      <c r="B151" s="1" t="s">
        <v>13</v>
      </c>
      <c r="C151" s="7">
        <v>45688.0</v>
      </c>
      <c r="D151" s="1"/>
      <c r="E151" s="1" t="s">
        <v>147</v>
      </c>
      <c r="F151" s="1" t="s">
        <v>787</v>
      </c>
      <c r="G151" s="1" t="s">
        <v>788</v>
      </c>
      <c r="H151" s="3" t="s">
        <v>789</v>
      </c>
      <c r="I151" s="8" t="s">
        <v>790</v>
      </c>
      <c r="J151" s="1" t="s">
        <v>12</v>
      </c>
      <c r="K151" s="9" t="str">
        <f t="shared" si="1"/>
        <v>Yes</v>
      </c>
      <c r="L151" s="10" t="str">
        <f t="shared" si="2"/>
        <v/>
      </c>
      <c r="M151" s="6"/>
      <c r="N151" s="6"/>
      <c r="O151" s="6"/>
      <c r="P151" s="6"/>
      <c r="Q151" s="6"/>
      <c r="R151" s="6"/>
      <c r="S151" s="6"/>
      <c r="T151" s="6"/>
      <c r="U151" s="6"/>
      <c r="V151" s="6"/>
      <c r="W151" s="6"/>
      <c r="X151" s="6"/>
      <c r="Y151" s="6"/>
      <c r="Z151" s="6"/>
      <c r="AA151" s="6"/>
      <c r="AB151" s="6"/>
    </row>
    <row r="152" ht="54.75" customHeight="1">
      <c r="A152" s="1" t="s">
        <v>791</v>
      </c>
      <c r="B152" s="1" t="s">
        <v>13</v>
      </c>
      <c r="C152" s="7">
        <v>45688.0</v>
      </c>
      <c r="D152" s="1"/>
      <c r="E152" s="1"/>
      <c r="F152" s="1" t="s">
        <v>792</v>
      </c>
      <c r="G152" s="1" t="s">
        <v>793</v>
      </c>
      <c r="H152" s="3" t="s">
        <v>794</v>
      </c>
      <c r="I152" s="8" t="s">
        <v>795</v>
      </c>
      <c r="J152" s="1" t="s">
        <v>12</v>
      </c>
      <c r="K152" s="9" t="str">
        <f t="shared" si="1"/>
        <v/>
      </c>
      <c r="L152" s="10" t="str">
        <f t="shared" si="2"/>
        <v/>
      </c>
      <c r="M152" s="6"/>
      <c r="N152" s="6"/>
      <c r="O152" s="6"/>
      <c r="P152" s="6"/>
      <c r="Q152" s="6"/>
      <c r="R152" s="6"/>
      <c r="S152" s="6"/>
      <c r="T152" s="6"/>
      <c r="U152" s="6"/>
      <c r="V152" s="6"/>
      <c r="W152" s="6"/>
      <c r="X152" s="6"/>
      <c r="Y152" s="6"/>
      <c r="Z152" s="6"/>
      <c r="AA152" s="6"/>
      <c r="AB152" s="6"/>
    </row>
    <row r="153" ht="54.75" customHeight="1">
      <c r="A153" s="1" t="s">
        <v>796</v>
      </c>
      <c r="B153" s="1" t="s">
        <v>13</v>
      </c>
      <c r="C153" s="7">
        <v>45688.0</v>
      </c>
      <c r="D153" s="1"/>
      <c r="E153" s="1" t="s">
        <v>18</v>
      </c>
      <c r="F153" s="1" t="s">
        <v>797</v>
      </c>
      <c r="G153" s="1" t="s">
        <v>798</v>
      </c>
      <c r="H153" s="3" t="s">
        <v>799</v>
      </c>
      <c r="I153" s="8" t="s">
        <v>800</v>
      </c>
      <c r="J153" s="1" t="s">
        <v>12</v>
      </c>
      <c r="K153" s="9" t="str">
        <f t="shared" si="1"/>
        <v>Yes</v>
      </c>
      <c r="L153" s="10" t="str">
        <f t="shared" si="2"/>
        <v/>
      </c>
      <c r="M153" s="6"/>
      <c r="N153" s="6"/>
      <c r="O153" s="6"/>
      <c r="P153" s="6"/>
      <c r="Q153" s="6"/>
      <c r="R153" s="6"/>
      <c r="S153" s="6"/>
      <c r="T153" s="6"/>
      <c r="U153" s="6"/>
      <c r="V153" s="6"/>
      <c r="W153" s="6"/>
      <c r="X153" s="6"/>
      <c r="Y153" s="6"/>
      <c r="Z153" s="6"/>
      <c r="AA153" s="6"/>
      <c r="AB153" s="6"/>
    </row>
    <row r="154" ht="54.75" customHeight="1">
      <c r="A154" s="1" t="s">
        <v>12</v>
      </c>
      <c r="B154" s="1" t="s">
        <v>13</v>
      </c>
      <c r="C154" s="7">
        <v>45688.0</v>
      </c>
      <c r="D154" s="1"/>
      <c r="E154" s="1" t="s">
        <v>147</v>
      </c>
      <c r="F154" s="1" t="s">
        <v>148</v>
      </c>
      <c r="G154" s="1" t="s">
        <v>801</v>
      </c>
      <c r="H154" s="3" t="s">
        <v>802</v>
      </c>
      <c r="I154" s="8" t="s">
        <v>803</v>
      </c>
      <c r="J154" s="1" t="s">
        <v>12</v>
      </c>
      <c r="K154" s="9" t="str">
        <f t="shared" si="1"/>
        <v/>
      </c>
      <c r="L154" s="10" t="str">
        <f t="shared" si="2"/>
        <v/>
      </c>
      <c r="M154" s="6"/>
      <c r="N154" s="6"/>
      <c r="O154" s="6"/>
      <c r="P154" s="6"/>
      <c r="Q154" s="6"/>
      <c r="R154" s="6"/>
      <c r="S154" s="6"/>
      <c r="T154" s="6"/>
      <c r="U154" s="6"/>
      <c r="V154" s="6"/>
      <c r="W154" s="6"/>
      <c r="X154" s="6"/>
      <c r="Y154" s="6"/>
      <c r="Z154" s="6"/>
      <c r="AA154" s="6"/>
      <c r="AB154" s="6"/>
    </row>
    <row r="155" ht="54.75" customHeight="1">
      <c r="A155" s="1" t="s">
        <v>804</v>
      </c>
      <c r="B155" s="1" t="s">
        <v>13</v>
      </c>
      <c r="C155" s="7">
        <v>45688.0</v>
      </c>
      <c r="D155" s="1"/>
      <c r="E155" s="1" t="s">
        <v>18</v>
      </c>
      <c r="F155" s="1" t="s">
        <v>805</v>
      </c>
      <c r="G155" s="1" t="s">
        <v>806</v>
      </c>
      <c r="H155" s="3" t="s">
        <v>807</v>
      </c>
      <c r="I155" s="8" t="s">
        <v>808</v>
      </c>
      <c r="J155" s="1" t="s">
        <v>12</v>
      </c>
      <c r="K155" s="9" t="str">
        <f t="shared" si="1"/>
        <v/>
      </c>
      <c r="L155" s="10" t="str">
        <f t="shared" si="2"/>
        <v/>
      </c>
      <c r="M155" s="6"/>
      <c r="N155" s="6"/>
      <c r="O155" s="6"/>
      <c r="P155" s="6"/>
      <c r="Q155" s="6"/>
      <c r="R155" s="6"/>
      <c r="S155" s="6"/>
      <c r="T155" s="6"/>
      <c r="U155" s="6"/>
      <c r="V155" s="6"/>
      <c r="W155" s="6"/>
      <c r="X155" s="6"/>
      <c r="Y155" s="6"/>
      <c r="Z155" s="6"/>
      <c r="AA155" s="6"/>
      <c r="AB155" s="6"/>
    </row>
    <row r="156" ht="54.75" customHeight="1">
      <c r="A156" s="1" t="s">
        <v>809</v>
      </c>
      <c r="B156" s="1" t="s">
        <v>13</v>
      </c>
      <c r="C156" s="7">
        <v>45688.0</v>
      </c>
      <c r="D156" s="1"/>
      <c r="E156" s="1"/>
      <c r="F156" s="1" t="s">
        <v>111</v>
      </c>
      <c r="G156" s="1" t="s">
        <v>10</v>
      </c>
      <c r="H156" s="3" t="s">
        <v>810</v>
      </c>
      <c r="I156" s="8" t="s">
        <v>811</v>
      </c>
      <c r="J156" s="1" t="s">
        <v>12</v>
      </c>
      <c r="K156" s="9" t="str">
        <f t="shared" si="1"/>
        <v>Yes</v>
      </c>
      <c r="L156" s="10" t="str">
        <f t="shared" si="2"/>
        <v/>
      </c>
      <c r="M156" s="6"/>
      <c r="N156" s="6"/>
      <c r="O156" s="6"/>
      <c r="P156" s="6"/>
      <c r="Q156" s="6"/>
      <c r="R156" s="6"/>
      <c r="S156" s="6"/>
      <c r="T156" s="6"/>
      <c r="U156" s="6"/>
      <c r="V156" s="6"/>
      <c r="W156" s="6"/>
      <c r="X156" s="6"/>
      <c r="Y156" s="6"/>
      <c r="Z156" s="6"/>
      <c r="AA156" s="6"/>
      <c r="AB156" s="6"/>
    </row>
    <row r="157" ht="54.75" customHeight="1">
      <c r="A157" s="1" t="s">
        <v>812</v>
      </c>
      <c r="B157" s="1" t="s">
        <v>13</v>
      </c>
      <c r="C157" s="7">
        <v>45688.0</v>
      </c>
      <c r="D157" s="1"/>
      <c r="E157" s="1" t="s">
        <v>28</v>
      </c>
      <c r="F157" s="1" t="s">
        <v>72</v>
      </c>
      <c r="G157" s="1" t="s">
        <v>813</v>
      </c>
      <c r="H157" s="3" t="s">
        <v>814</v>
      </c>
      <c r="I157" s="8" t="s">
        <v>815</v>
      </c>
      <c r="J157" s="1" t="s">
        <v>12</v>
      </c>
      <c r="K157" s="9" t="str">
        <f t="shared" si="1"/>
        <v/>
      </c>
      <c r="L157" s="10" t="str">
        <f t="shared" si="2"/>
        <v/>
      </c>
      <c r="M157" s="6"/>
      <c r="N157" s="6"/>
      <c r="O157" s="6"/>
      <c r="P157" s="6"/>
      <c r="Q157" s="6"/>
      <c r="R157" s="6"/>
      <c r="S157" s="6"/>
      <c r="T157" s="6"/>
      <c r="U157" s="6"/>
      <c r="V157" s="6"/>
      <c r="W157" s="6"/>
      <c r="X157" s="6"/>
      <c r="Y157" s="6"/>
      <c r="Z157" s="6"/>
      <c r="AA157" s="6"/>
      <c r="AB157" s="6"/>
    </row>
    <row r="158" ht="54.75" customHeight="1">
      <c r="A158" s="1" t="s">
        <v>816</v>
      </c>
      <c r="B158" s="1" t="s">
        <v>13</v>
      </c>
      <c r="C158" s="7">
        <v>45688.0</v>
      </c>
      <c r="D158" s="1"/>
      <c r="E158" s="1"/>
      <c r="F158" s="1" t="s">
        <v>817</v>
      </c>
      <c r="G158" s="1" t="s">
        <v>610</v>
      </c>
      <c r="H158" s="3" t="s">
        <v>818</v>
      </c>
      <c r="I158" s="8" t="s">
        <v>819</v>
      </c>
      <c r="J158" s="1" t="s">
        <v>12</v>
      </c>
      <c r="K158" s="9" t="str">
        <f t="shared" si="1"/>
        <v/>
      </c>
      <c r="L158" s="10" t="str">
        <f t="shared" si="2"/>
        <v/>
      </c>
      <c r="M158" s="6"/>
      <c r="N158" s="6"/>
      <c r="O158" s="6"/>
      <c r="P158" s="6"/>
      <c r="Q158" s="6"/>
      <c r="R158" s="6"/>
      <c r="S158" s="6"/>
      <c r="T158" s="6"/>
      <c r="U158" s="6"/>
      <c r="V158" s="6"/>
      <c r="W158" s="6"/>
      <c r="X158" s="6"/>
      <c r="Y158" s="6"/>
      <c r="Z158" s="6"/>
      <c r="AA158" s="6"/>
      <c r="AB158" s="6"/>
    </row>
    <row r="159" ht="54.75" customHeight="1">
      <c r="A159" s="1" t="s">
        <v>820</v>
      </c>
      <c r="B159" s="1" t="s">
        <v>13</v>
      </c>
      <c r="C159" s="7">
        <v>45688.0</v>
      </c>
      <c r="D159" s="1"/>
      <c r="E159" s="1" t="s">
        <v>18</v>
      </c>
      <c r="F159" s="1" t="s">
        <v>821</v>
      </c>
      <c r="G159" s="1" t="s">
        <v>10</v>
      </c>
      <c r="H159" s="3" t="s">
        <v>822</v>
      </c>
      <c r="I159" s="8" t="s">
        <v>823</v>
      </c>
      <c r="J159" s="1" t="s">
        <v>12</v>
      </c>
      <c r="K159" s="9" t="str">
        <f t="shared" si="1"/>
        <v/>
      </c>
      <c r="L159" s="10" t="str">
        <f t="shared" si="2"/>
        <v/>
      </c>
      <c r="M159" s="6"/>
      <c r="N159" s="6"/>
      <c r="O159" s="6"/>
      <c r="P159" s="6"/>
      <c r="Q159" s="6"/>
      <c r="R159" s="6"/>
      <c r="S159" s="6"/>
      <c r="T159" s="6"/>
      <c r="U159" s="6"/>
      <c r="V159" s="6"/>
      <c r="W159" s="6"/>
      <c r="X159" s="6"/>
      <c r="Y159" s="6"/>
      <c r="Z159" s="6"/>
      <c r="AA159" s="6"/>
      <c r="AB159" s="6"/>
    </row>
    <row r="160" ht="54.75" customHeight="1">
      <c r="A160" s="1" t="s">
        <v>824</v>
      </c>
      <c r="B160" s="1" t="s">
        <v>13</v>
      </c>
      <c r="C160" s="7">
        <v>45688.0</v>
      </c>
      <c r="D160" s="1"/>
      <c r="E160" s="1"/>
      <c r="F160" s="1" t="s">
        <v>825</v>
      </c>
      <c r="G160" s="1" t="s">
        <v>826</v>
      </c>
      <c r="H160" s="3" t="s">
        <v>827</v>
      </c>
      <c r="I160" s="8" t="s">
        <v>828</v>
      </c>
      <c r="J160" s="1" t="s">
        <v>12</v>
      </c>
      <c r="K160" s="9" t="str">
        <f t="shared" si="1"/>
        <v/>
      </c>
      <c r="L160" s="10" t="str">
        <f t="shared" si="2"/>
        <v/>
      </c>
      <c r="M160" s="6"/>
      <c r="N160" s="6"/>
      <c r="O160" s="6"/>
      <c r="P160" s="6"/>
      <c r="Q160" s="6"/>
      <c r="R160" s="6"/>
      <c r="S160" s="6"/>
      <c r="T160" s="6"/>
      <c r="U160" s="6"/>
      <c r="V160" s="6"/>
      <c r="W160" s="6"/>
      <c r="X160" s="6"/>
      <c r="Y160" s="6"/>
      <c r="Z160" s="6"/>
      <c r="AA160" s="6"/>
      <c r="AB160" s="6"/>
    </row>
    <row r="161" ht="54.75" customHeight="1">
      <c r="A161" s="1" t="s">
        <v>309</v>
      </c>
      <c r="B161" s="1" t="s">
        <v>13</v>
      </c>
      <c r="C161" s="7">
        <v>45688.0</v>
      </c>
      <c r="D161" s="1"/>
      <c r="E161" s="1"/>
      <c r="F161" s="1" t="s">
        <v>829</v>
      </c>
      <c r="G161" s="1" t="s">
        <v>84</v>
      </c>
      <c r="H161" s="3" t="s">
        <v>830</v>
      </c>
      <c r="I161" s="8" t="s">
        <v>831</v>
      </c>
      <c r="J161" s="1" t="s">
        <v>12</v>
      </c>
      <c r="K161" s="9" t="str">
        <f t="shared" si="1"/>
        <v/>
      </c>
      <c r="L161" s="10" t="str">
        <f t="shared" si="2"/>
        <v/>
      </c>
      <c r="M161" s="6"/>
      <c r="N161" s="6"/>
      <c r="O161" s="6"/>
      <c r="P161" s="6"/>
      <c r="Q161" s="6"/>
      <c r="R161" s="6"/>
      <c r="S161" s="6"/>
      <c r="T161" s="6"/>
      <c r="U161" s="6"/>
      <c r="V161" s="6"/>
      <c r="W161" s="6"/>
      <c r="X161" s="6"/>
      <c r="Y161" s="6"/>
      <c r="Z161" s="6"/>
      <c r="AA161" s="6"/>
      <c r="AB161" s="6"/>
    </row>
    <row r="162" ht="54.75" customHeight="1">
      <c r="A162" s="1" t="s">
        <v>832</v>
      </c>
      <c r="B162" s="1" t="s">
        <v>13</v>
      </c>
      <c r="C162" s="7">
        <v>45688.0</v>
      </c>
      <c r="D162" s="1"/>
      <c r="E162" s="1" t="s">
        <v>18</v>
      </c>
      <c r="F162" s="1" t="s">
        <v>833</v>
      </c>
      <c r="G162" s="1" t="s">
        <v>834</v>
      </c>
      <c r="H162" s="3" t="s">
        <v>835</v>
      </c>
      <c r="I162" s="8" t="s">
        <v>836</v>
      </c>
      <c r="J162" s="1" t="s">
        <v>12</v>
      </c>
      <c r="K162" s="9" t="str">
        <f t="shared" si="1"/>
        <v/>
      </c>
      <c r="L162" s="10" t="str">
        <f t="shared" si="2"/>
        <v/>
      </c>
      <c r="M162" s="6"/>
      <c r="N162" s="6"/>
      <c r="O162" s="6"/>
      <c r="P162" s="6"/>
      <c r="Q162" s="6"/>
      <c r="R162" s="6"/>
      <c r="S162" s="6"/>
      <c r="T162" s="6"/>
      <c r="U162" s="6"/>
      <c r="V162" s="6"/>
      <c r="W162" s="6"/>
      <c r="X162" s="6"/>
      <c r="Y162" s="6"/>
      <c r="Z162" s="6"/>
      <c r="AA162" s="6"/>
      <c r="AB162" s="6"/>
    </row>
    <row r="163" ht="54.75" customHeight="1">
      <c r="A163" s="1" t="s">
        <v>837</v>
      </c>
      <c r="B163" s="1" t="s">
        <v>13</v>
      </c>
      <c r="C163" s="7">
        <v>45688.0</v>
      </c>
      <c r="D163" s="1"/>
      <c r="E163" s="1" t="s">
        <v>18</v>
      </c>
      <c r="F163" s="1" t="s">
        <v>838</v>
      </c>
      <c r="G163" s="1" t="s">
        <v>839</v>
      </c>
      <c r="H163" s="3" t="s">
        <v>840</v>
      </c>
      <c r="I163" s="8" t="s">
        <v>841</v>
      </c>
      <c r="J163" s="1" t="s">
        <v>12</v>
      </c>
      <c r="K163" s="9" t="str">
        <f t="shared" si="1"/>
        <v>Yes</v>
      </c>
      <c r="L163" s="10" t="str">
        <f t="shared" si="2"/>
        <v/>
      </c>
      <c r="M163" s="6"/>
      <c r="N163" s="6"/>
      <c r="O163" s="6"/>
      <c r="P163" s="6"/>
      <c r="Q163" s="6"/>
      <c r="R163" s="6"/>
      <c r="S163" s="6"/>
      <c r="T163" s="6"/>
      <c r="U163" s="6"/>
      <c r="V163" s="6"/>
      <c r="W163" s="6"/>
      <c r="X163" s="6"/>
      <c r="Y163" s="6"/>
      <c r="Z163" s="6"/>
      <c r="AA163" s="6"/>
      <c r="AB163" s="6"/>
    </row>
    <row r="164" ht="54.75" customHeight="1">
      <c r="A164" s="1" t="s">
        <v>842</v>
      </c>
      <c r="B164" s="1" t="s">
        <v>13</v>
      </c>
      <c r="C164" s="7">
        <v>45688.0</v>
      </c>
      <c r="D164" s="1"/>
      <c r="E164" s="1" t="s">
        <v>18</v>
      </c>
      <c r="F164" s="1" t="s">
        <v>843</v>
      </c>
      <c r="G164" s="1" t="s">
        <v>844</v>
      </c>
      <c r="H164" s="3" t="s">
        <v>845</v>
      </c>
      <c r="I164" s="8" t="s">
        <v>846</v>
      </c>
      <c r="J164" s="1" t="s">
        <v>12</v>
      </c>
      <c r="K164" s="9" t="str">
        <f t="shared" si="1"/>
        <v/>
      </c>
      <c r="L164" s="10" t="str">
        <f t="shared" si="2"/>
        <v/>
      </c>
      <c r="M164" s="6"/>
      <c r="N164" s="6"/>
      <c r="O164" s="6"/>
      <c r="P164" s="6"/>
      <c r="Q164" s="6"/>
      <c r="R164" s="6"/>
      <c r="S164" s="6"/>
      <c r="T164" s="6"/>
      <c r="U164" s="6"/>
      <c r="V164" s="6"/>
      <c r="W164" s="6"/>
      <c r="X164" s="6"/>
      <c r="Y164" s="6"/>
      <c r="Z164" s="6"/>
      <c r="AA164" s="6"/>
      <c r="AB164" s="6"/>
    </row>
    <row r="165" ht="54.75" customHeight="1">
      <c r="A165" s="1" t="s">
        <v>847</v>
      </c>
      <c r="B165" s="1" t="s">
        <v>13</v>
      </c>
      <c r="C165" s="7">
        <v>45688.0</v>
      </c>
      <c r="D165" s="1"/>
      <c r="E165" s="1" t="s">
        <v>18</v>
      </c>
      <c r="F165" s="1" t="s">
        <v>848</v>
      </c>
      <c r="G165" s="1" t="s">
        <v>849</v>
      </c>
      <c r="H165" s="3" t="s">
        <v>850</v>
      </c>
      <c r="I165" s="8" t="s">
        <v>851</v>
      </c>
      <c r="J165" s="1" t="s">
        <v>12</v>
      </c>
      <c r="K165" s="9" t="str">
        <f t="shared" si="1"/>
        <v>Yes</v>
      </c>
      <c r="L165" s="10" t="str">
        <f t="shared" si="2"/>
        <v/>
      </c>
      <c r="M165" s="6"/>
      <c r="N165" s="6"/>
      <c r="O165" s="6"/>
      <c r="P165" s="6"/>
      <c r="Q165" s="6"/>
      <c r="R165" s="6"/>
      <c r="S165" s="6"/>
      <c r="T165" s="6"/>
      <c r="U165" s="6"/>
      <c r="V165" s="6"/>
      <c r="W165" s="6"/>
      <c r="X165" s="6"/>
      <c r="Y165" s="6"/>
      <c r="Z165" s="6"/>
      <c r="AA165" s="6"/>
      <c r="AB165" s="6"/>
    </row>
    <row r="166" ht="54.75" customHeight="1">
      <c r="A166" s="1" t="s">
        <v>852</v>
      </c>
      <c r="B166" s="1" t="s">
        <v>13</v>
      </c>
      <c r="C166" s="7">
        <v>45688.0</v>
      </c>
      <c r="D166" s="1"/>
      <c r="E166" s="1" t="s">
        <v>147</v>
      </c>
      <c r="F166" s="1" t="s">
        <v>760</v>
      </c>
      <c r="G166" s="1" t="s">
        <v>479</v>
      </c>
      <c r="H166" s="3" t="s">
        <v>853</v>
      </c>
      <c r="I166" s="8" t="s">
        <v>854</v>
      </c>
      <c r="J166" s="1" t="s">
        <v>12</v>
      </c>
      <c r="K166" s="9" t="str">
        <f t="shared" si="1"/>
        <v/>
      </c>
      <c r="L166" s="10" t="str">
        <f t="shared" si="2"/>
        <v/>
      </c>
      <c r="M166" s="6"/>
      <c r="N166" s="6"/>
      <c r="O166" s="6"/>
      <c r="P166" s="6"/>
      <c r="Q166" s="6"/>
      <c r="R166" s="6"/>
      <c r="S166" s="6"/>
      <c r="T166" s="6"/>
      <c r="U166" s="6"/>
      <c r="V166" s="6"/>
      <c r="W166" s="6"/>
      <c r="X166" s="6"/>
      <c r="Y166" s="6"/>
      <c r="Z166" s="6"/>
      <c r="AA166" s="6"/>
      <c r="AB166" s="6"/>
    </row>
    <row r="167" ht="54.75" customHeight="1">
      <c r="A167" s="1" t="s">
        <v>855</v>
      </c>
      <c r="B167" s="1" t="s">
        <v>13</v>
      </c>
      <c r="C167" s="7">
        <v>45688.0</v>
      </c>
      <c r="D167" s="1"/>
      <c r="E167" s="1"/>
      <c r="F167" s="1" t="s">
        <v>856</v>
      </c>
      <c r="G167" s="1" t="s">
        <v>857</v>
      </c>
      <c r="H167" s="3" t="s">
        <v>858</v>
      </c>
      <c r="I167" s="8" t="s">
        <v>859</v>
      </c>
      <c r="J167" s="1" t="s">
        <v>12</v>
      </c>
      <c r="K167" s="9" t="str">
        <f t="shared" si="1"/>
        <v>Yes</v>
      </c>
      <c r="L167" s="10" t="str">
        <f t="shared" si="2"/>
        <v/>
      </c>
      <c r="M167" s="6"/>
      <c r="N167" s="6"/>
      <c r="O167" s="6"/>
      <c r="P167" s="6"/>
      <c r="Q167" s="6"/>
      <c r="R167" s="6"/>
      <c r="S167" s="6"/>
      <c r="T167" s="6"/>
      <c r="U167" s="6"/>
      <c r="V167" s="6"/>
      <c r="W167" s="6"/>
      <c r="X167" s="6"/>
      <c r="Y167" s="6"/>
      <c r="Z167" s="6"/>
      <c r="AA167" s="6"/>
      <c r="AB167" s="6"/>
    </row>
    <row r="168" ht="54.75" customHeight="1">
      <c r="A168" s="1" t="s">
        <v>860</v>
      </c>
      <c r="B168" s="1" t="s">
        <v>13</v>
      </c>
      <c r="C168" s="7">
        <v>45688.0</v>
      </c>
      <c r="D168" s="1"/>
      <c r="E168" s="1" t="s">
        <v>18</v>
      </c>
      <c r="F168" s="1" t="s">
        <v>861</v>
      </c>
      <c r="G168" s="1" t="s">
        <v>862</v>
      </c>
      <c r="H168" s="3" t="s">
        <v>863</v>
      </c>
      <c r="I168" s="8" t="s">
        <v>864</v>
      </c>
      <c r="J168" s="1" t="s">
        <v>12</v>
      </c>
      <c r="K168" s="9" t="str">
        <f t="shared" si="1"/>
        <v/>
      </c>
      <c r="L168" s="10" t="str">
        <f t="shared" si="2"/>
        <v/>
      </c>
      <c r="M168" s="6"/>
      <c r="N168" s="6"/>
      <c r="O168" s="6"/>
      <c r="P168" s="6"/>
      <c r="Q168" s="6"/>
      <c r="R168" s="6"/>
      <c r="S168" s="6"/>
      <c r="T168" s="6"/>
      <c r="U168" s="6"/>
      <c r="V168" s="6"/>
      <c r="W168" s="6"/>
      <c r="X168" s="6"/>
      <c r="Y168" s="6"/>
      <c r="Z168" s="6"/>
      <c r="AA168" s="6"/>
      <c r="AB168" s="6"/>
    </row>
    <row r="169" ht="54.75" customHeight="1">
      <c r="A169" s="1" t="s">
        <v>865</v>
      </c>
      <c r="B169" s="1" t="s">
        <v>13</v>
      </c>
      <c r="C169" s="7">
        <v>45688.0</v>
      </c>
      <c r="D169" s="1"/>
      <c r="E169" s="1" t="s">
        <v>18</v>
      </c>
      <c r="F169" s="1" t="s">
        <v>866</v>
      </c>
      <c r="G169" s="1" t="s">
        <v>867</v>
      </c>
      <c r="H169" s="3" t="s">
        <v>868</v>
      </c>
      <c r="I169" s="8" t="s">
        <v>869</v>
      </c>
      <c r="J169" s="1" t="s">
        <v>12</v>
      </c>
      <c r="K169" s="9" t="str">
        <f t="shared" si="1"/>
        <v/>
      </c>
      <c r="L169" s="10" t="str">
        <f t="shared" si="2"/>
        <v/>
      </c>
      <c r="M169" s="6"/>
      <c r="N169" s="6"/>
      <c r="O169" s="6"/>
      <c r="P169" s="6"/>
      <c r="Q169" s="6"/>
      <c r="R169" s="6"/>
      <c r="S169" s="6"/>
      <c r="T169" s="6"/>
      <c r="U169" s="6"/>
      <c r="V169" s="6"/>
      <c r="W169" s="6"/>
      <c r="X169" s="6"/>
      <c r="Y169" s="6"/>
      <c r="Z169" s="6"/>
      <c r="AA169" s="6"/>
      <c r="AB169" s="6"/>
    </row>
    <row r="170" ht="54.75" customHeight="1">
      <c r="A170" s="1" t="s">
        <v>870</v>
      </c>
      <c r="B170" s="1" t="s">
        <v>13</v>
      </c>
      <c r="C170" s="7">
        <v>45688.0</v>
      </c>
      <c r="D170" s="1"/>
      <c r="E170" s="1" t="s">
        <v>18</v>
      </c>
      <c r="F170" s="1" t="s">
        <v>871</v>
      </c>
      <c r="G170" s="1" t="s">
        <v>872</v>
      </c>
      <c r="H170" s="3" t="s">
        <v>873</v>
      </c>
      <c r="I170" s="8" t="s">
        <v>874</v>
      </c>
      <c r="J170" s="1" t="s">
        <v>12</v>
      </c>
      <c r="K170" s="9" t="str">
        <f t="shared" si="1"/>
        <v/>
      </c>
      <c r="L170" s="10" t="str">
        <f t="shared" si="2"/>
        <v/>
      </c>
      <c r="M170" s="6"/>
      <c r="N170" s="6"/>
      <c r="O170" s="6"/>
      <c r="P170" s="6"/>
      <c r="Q170" s="6"/>
      <c r="R170" s="6"/>
      <c r="S170" s="6"/>
      <c r="T170" s="6"/>
      <c r="U170" s="6"/>
      <c r="V170" s="6"/>
      <c r="W170" s="6"/>
      <c r="X170" s="6"/>
      <c r="Y170" s="6"/>
      <c r="Z170" s="6"/>
      <c r="AA170" s="6"/>
      <c r="AB170" s="6"/>
    </row>
    <row r="171" ht="54.75" customHeight="1">
      <c r="A171" s="1" t="s">
        <v>875</v>
      </c>
      <c r="B171" s="1" t="s">
        <v>13</v>
      </c>
      <c r="C171" s="7">
        <v>45688.0</v>
      </c>
      <c r="D171" s="1"/>
      <c r="E171" s="1" t="s">
        <v>18</v>
      </c>
      <c r="F171" s="1" t="s">
        <v>72</v>
      </c>
      <c r="G171" s="1" t="s">
        <v>876</v>
      </c>
      <c r="H171" s="3" t="s">
        <v>877</v>
      </c>
      <c r="I171" s="8" t="s">
        <v>878</v>
      </c>
      <c r="J171" s="1" t="s">
        <v>12</v>
      </c>
      <c r="K171" s="9" t="str">
        <f t="shared" si="1"/>
        <v/>
      </c>
      <c r="L171" s="10" t="str">
        <f t="shared" si="2"/>
        <v/>
      </c>
      <c r="M171" s="6"/>
      <c r="N171" s="6"/>
      <c r="O171" s="6"/>
      <c r="P171" s="6"/>
      <c r="Q171" s="6"/>
      <c r="R171" s="6"/>
      <c r="S171" s="6"/>
      <c r="T171" s="6"/>
      <c r="U171" s="6"/>
      <c r="V171" s="6"/>
      <c r="W171" s="6"/>
      <c r="X171" s="6"/>
      <c r="Y171" s="6"/>
      <c r="Z171" s="6"/>
      <c r="AA171" s="6"/>
      <c r="AB171" s="6"/>
    </row>
    <row r="172" ht="54.75" customHeight="1">
      <c r="A172" s="1" t="s">
        <v>879</v>
      </c>
      <c r="B172" s="1" t="s">
        <v>13</v>
      </c>
      <c r="C172" s="7">
        <v>45688.0</v>
      </c>
      <c r="D172" s="1"/>
      <c r="E172" s="1" t="s">
        <v>18</v>
      </c>
      <c r="F172" s="1" t="s">
        <v>880</v>
      </c>
      <c r="G172" s="1" t="s">
        <v>881</v>
      </c>
      <c r="H172" s="3" t="s">
        <v>882</v>
      </c>
      <c r="I172" s="8" t="s">
        <v>883</v>
      </c>
      <c r="J172" s="1" t="s">
        <v>12</v>
      </c>
      <c r="K172" s="9" t="str">
        <f t="shared" si="1"/>
        <v>Yes</v>
      </c>
      <c r="L172" s="10" t="str">
        <f t="shared" si="2"/>
        <v/>
      </c>
      <c r="M172" s="6"/>
      <c r="N172" s="6"/>
      <c r="O172" s="6"/>
      <c r="P172" s="6"/>
      <c r="Q172" s="6"/>
      <c r="R172" s="6"/>
      <c r="S172" s="6"/>
      <c r="T172" s="6"/>
      <c r="U172" s="6"/>
      <c r="V172" s="6"/>
      <c r="W172" s="6"/>
      <c r="X172" s="6"/>
      <c r="Y172" s="6"/>
      <c r="Z172" s="6"/>
      <c r="AA172" s="6"/>
      <c r="AB172" s="6"/>
    </row>
    <row r="173" ht="54.75" customHeight="1">
      <c r="A173" s="1" t="s">
        <v>64</v>
      </c>
      <c r="B173" s="1" t="s">
        <v>13</v>
      </c>
      <c r="C173" s="7">
        <v>45688.0</v>
      </c>
      <c r="D173" s="1"/>
      <c r="E173" s="1"/>
      <c r="F173" s="1" t="s">
        <v>884</v>
      </c>
      <c r="G173" s="1" t="s">
        <v>885</v>
      </c>
      <c r="H173" s="3" t="s">
        <v>886</v>
      </c>
      <c r="I173" s="8" t="s">
        <v>887</v>
      </c>
      <c r="J173" s="1" t="s">
        <v>12</v>
      </c>
      <c r="K173" s="9" t="str">
        <f t="shared" si="1"/>
        <v/>
      </c>
      <c r="L173" s="10" t="str">
        <f t="shared" si="2"/>
        <v/>
      </c>
      <c r="M173" s="6"/>
      <c r="N173" s="6"/>
      <c r="O173" s="6"/>
      <c r="P173" s="6"/>
      <c r="Q173" s="6"/>
      <c r="R173" s="6"/>
      <c r="S173" s="6"/>
      <c r="T173" s="6"/>
      <c r="U173" s="6"/>
      <c r="V173" s="6"/>
      <c r="W173" s="6"/>
      <c r="X173" s="6"/>
      <c r="Y173" s="6"/>
      <c r="Z173" s="6"/>
      <c r="AA173" s="6"/>
      <c r="AB173" s="6"/>
    </row>
    <row r="174" ht="54.75" customHeight="1">
      <c r="A174" s="1" t="s">
        <v>888</v>
      </c>
      <c r="B174" s="1" t="s">
        <v>13</v>
      </c>
      <c r="C174" s="7">
        <v>45688.0</v>
      </c>
      <c r="D174" s="1"/>
      <c r="E174" s="1" t="s">
        <v>18</v>
      </c>
      <c r="F174" s="1" t="s">
        <v>889</v>
      </c>
      <c r="G174" s="1" t="s">
        <v>890</v>
      </c>
      <c r="H174" s="3" t="s">
        <v>891</v>
      </c>
      <c r="I174" s="8" t="s">
        <v>892</v>
      </c>
      <c r="J174" s="1" t="s">
        <v>12</v>
      </c>
      <c r="K174" s="9" t="str">
        <f t="shared" si="1"/>
        <v/>
      </c>
      <c r="L174" s="10" t="str">
        <f t="shared" si="2"/>
        <v/>
      </c>
      <c r="M174" s="6"/>
      <c r="N174" s="6"/>
      <c r="O174" s="6"/>
      <c r="P174" s="6"/>
      <c r="Q174" s="6"/>
      <c r="R174" s="6"/>
      <c r="S174" s="6"/>
      <c r="T174" s="6"/>
      <c r="U174" s="6"/>
      <c r="V174" s="6"/>
      <c r="W174" s="6"/>
      <c r="X174" s="6"/>
      <c r="Y174" s="6"/>
      <c r="Z174" s="6"/>
      <c r="AA174" s="6"/>
      <c r="AB174" s="6"/>
    </row>
    <row r="175" ht="54.75" customHeight="1">
      <c r="A175" s="1" t="s">
        <v>64</v>
      </c>
      <c r="B175" s="1" t="s">
        <v>13</v>
      </c>
      <c r="C175" s="7">
        <v>45688.0</v>
      </c>
      <c r="D175" s="1"/>
      <c r="E175" s="1" t="s">
        <v>18</v>
      </c>
      <c r="F175" s="1" t="s">
        <v>893</v>
      </c>
      <c r="G175" s="1" t="s">
        <v>894</v>
      </c>
      <c r="H175" s="3" t="s">
        <v>895</v>
      </c>
      <c r="I175" s="8" t="s">
        <v>896</v>
      </c>
      <c r="J175" s="1" t="s">
        <v>12</v>
      </c>
      <c r="K175" s="9" t="str">
        <f t="shared" si="1"/>
        <v>Yes</v>
      </c>
      <c r="L175" s="10" t="str">
        <f t="shared" si="2"/>
        <v/>
      </c>
      <c r="M175" s="6"/>
      <c r="N175" s="6"/>
      <c r="O175" s="6"/>
      <c r="P175" s="6"/>
      <c r="Q175" s="6"/>
      <c r="R175" s="6"/>
      <c r="S175" s="6"/>
      <c r="T175" s="6"/>
      <c r="U175" s="6"/>
      <c r="V175" s="6"/>
      <c r="W175" s="6"/>
      <c r="X175" s="6"/>
      <c r="Y175" s="6"/>
      <c r="Z175" s="6"/>
      <c r="AA175" s="6"/>
      <c r="AB175" s="6"/>
    </row>
    <row r="176" ht="54.75" customHeight="1">
      <c r="A176" s="1" t="s">
        <v>897</v>
      </c>
      <c r="B176" s="1" t="s">
        <v>13</v>
      </c>
      <c r="C176" s="7">
        <v>45688.0</v>
      </c>
      <c r="D176" s="1"/>
      <c r="E176" s="1" t="s">
        <v>18</v>
      </c>
      <c r="F176" s="1" t="s">
        <v>898</v>
      </c>
      <c r="G176" s="1" t="s">
        <v>862</v>
      </c>
      <c r="H176" s="3" t="s">
        <v>899</v>
      </c>
      <c r="I176" s="8" t="s">
        <v>900</v>
      </c>
      <c r="J176" s="1" t="s">
        <v>12</v>
      </c>
      <c r="K176" s="9" t="str">
        <f t="shared" si="1"/>
        <v/>
      </c>
      <c r="L176" s="10" t="str">
        <f t="shared" si="2"/>
        <v/>
      </c>
      <c r="M176" s="6"/>
      <c r="N176" s="6"/>
      <c r="O176" s="6"/>
      <c r="P176" s="6"/>
      <c r="Q176" s="6"/>
      <c r="R176" s="6"/>
      <c r="S176" s="6"/>
      <c r="T176" s="6"/>
      <c r="U176" s="6"/>
      <c r="V176" s="6"/>
      <c r="W176" s="6"/>
      <c r="X176" s="6"/>
      <c r="Y176" s="6"/>
      <c r="Z176" s="6"/>
      <c r="AA176" s="6"/>
      <c r="AB176" s="6"/>
    </row>
    <row r="177" ht="54.75" customHeight="1">
      <c r="A177" s="1" t="s">
        <v>901</v>
      </c>
      <c r="B177" s="1" t="s">
        <v>13</v>
      </c>
      <c r="C177" s="7">
        <v>45688.0</v>
      </c>
      <c r="D177" s="1"/>
      <c r="E177" s="1" t="s">
        <v>18</v>
      </c>
      <c r="F177" s="1" t="s">
        <v>902</v>
      </c>
      <c r="G177" s="1" t="s">
        <v>903</v>
      </c>
      <c r="H177" s="3" t="s">
        <v>904</v>
      </c>
      <c r="I177" s="8" t="s">
        <v>905</v>
      </c>
      <c r="J177" s="1" t="s">
        <v>12</v>
      </c>
      <c r="K177" s="9" t="str">
        <f t="shared" si="1"/>
        <v/>
      </c>
      <c r="L177" s="10" t="str">
        <f t="shared" si="2"/>
        <v/>
      </c>
      <c r="M177" s="6"/>
      <c r="N177" s="6"/>
      <c r="O177" s="6"/>
      <c r="P177" s="6"/>
      <c r="Q177" s="6"/>
      <c r="R177" s="6"/>
      <c r="S177" s="6"/>
      <c r="T177" s="6"/>
      <c r="U177" s="6"/>
      <c r="V177" s="6"/>
      <c r="W177" s="6"/>
      <c r="X177" s="6"/>
      <c r="Y177" s="6"/>
      <c r="Z177" s="6"/>
      <c r="AA177" s="6"/>
      <c r="AB177" s="6"/>
    </row>
    <row r="178" ht="54.75" customHeight="1">
      <c r="A178" s="1" t="s">
        <v>906</v>
      </c>
      <c r="B178" s="1" t="s">
        <v>13</v>
      </c>
      <c r="C178" s="7">
        <v>45688.0</v>
      </c>
      <c r="D178" s="1"/>
      <c r="E178" s="1" t="s">
        <v>18</v>
      </c>
      <c r="F178" s="1" t="s">
        <v>907</v>
      </c>
      <c r="G178" s="1" t="s">
        <v>908</v>
      </c>
      <c r="H178" s="3" t="s">
        <v>909</v>
      </c>
      <c r="I178" s="8" t="s">
        <v>910</v>
      </c>
      <c r="J178" s="1" t="s">
        <v>12</v>
      </c>
      <c r="K178" s="9" t="str">
        <f t="shared" si="1"/>
        <v/>
      </c>
      <c r="L178" s="10" t="str">
        <f t="shared" si="2"/>
        <v/>
      </c>
      <c r="M178" s="6"/>
      <c r="N178" s="6"/>
      <c r="O178" s="6"/>
      <c r="P178" s="6"/>
      <c r="Q178" s="6"/>
      <c r="R178" s="6"/>
      <c r="S178" s="6"/>
      <c r="T178" s="6"/>
      <c r="U178" s="6"/>
      <c r="V178" s="6"/>
      <c r="W178" s="6"/>
      <c r="X178" s="6"/>
      <c r="Y178" s="6"/>
      <c r="Z178" s="6"/>
      <c r="AA178" s="6"/>
      <c r="AB178" s="6"/>
    </row>
    <row r="179" ht="54.75" customHeight="1">
      <c r="A179" s="1" t="s">
        <v>911</v>
      </c>
      <c r="B179" s="1" t="s">
        <v>13</v>
      </c>
      <c r="C179" s="7">
        <v>45688.0</v>
      </c>
      <c r="D179" s="1"/>
      <c r="E179" s="1"/>
      <c r="F179" s="1" t="s">
        <v>912</v>
      </c>
      <c r="G179" s="1" t="s">
        <v>913</v>
      </c>
      <c r="H179" s="3" t="s">
        <v>914</v>
      </c>
      <c r="I179" s="8" t="s">
        <v>915</v>
      </c>
      <c r="J179" s="1" t="s">
        <v>12</v>
      </c>
      <c r="K179" s="9" t="str">
        <f t="shared" si="1"/>
        <v/>
      </c>
      <c r="L179" s="10" t="str">
        <f t="shared" si="2"/>
        <v/>
      </c>
      <c r="M179" s="6"/>
      <c r="N179" s="6"/>
      <c r="O179" s="6"/>
      <c r="P179" s="6"/>
      <c r="Q179" s="6"/>
      <c r="R179" s="6"/>
      <c r="S179" s="6"/>
      <c r="T179" s="6"/>
      <c r="U179" s="6"/>
      <c r="V179" s="6"/>
      <c r="W179" s="6"/>
      <c r="X179" s="6"/>
      <c r="Y179" s="6"/>
      <c r="Z179" s="6"/>
      <c r="AA179" s="6"/>
      <c r="AB179" s="6"/>
    </row>
    <row r="180" ht="54.75" customHeight="1">
      <c r="A180" s="1" t="s">
        <v>916</v>
      </c>
      <c r="B180" s="1" t="s">
        <v>13</v>
      </c>
      <c r="C180" s="7">
        <v>45688.0</v>
      </c>
      <c r="D180" s="1"/>
      <c r="E180" s="1" t="s">
        <v>18</v>
      </c>
      <c r="F180" s="1" t="s">
        <v>917</v>
      </c>
      <c r="G180" s="1" t="s">
        <v>35</v>
      </c>
      <c r="H180" s="3" t="s">
        <v>918</v>
      </c>
      <c r="I180" s="8" t="s">
        <v>919</v>
      </c>
      <c r="J180" s="1" t="s">
        <v>12</v>
      </c>
      <c r="K180" s="9" t="str">
        <f t="shared" si="1"/>
        <v/>
      </c>
      <c r="L180" s="10" t="str">
        <f t="shared" si="2"/>
        <v/>
      </c>
      <c r="M180" s="6"/>
      <c r="N180" s="6"/>
      <c r="O180" s="6"/>
      <c r="P180" s="6"/>
      <c r="Q180" s="6"/>
      <c r="R180" s="6"/>
      <c r="S180" s="6"/>
      <c r="T180" s="6"/>
      <c r="U180" s="6"/>
      <c r="V180" s="6"/>
      <c r="W180" s="6"/>
      <c r="X180" s="6"/>
      <c r="Y180" s="6"/>
      <c r="Z180" s="6"/>
      <c r="AA180" s="6"/>
      <c r="AB180" s="6"/>
    </row>
    <row r="181" ht="54.75" customHeight="1">
      <c r="A181" s="1" t="s">
        <v>920</v>
      </c>
      <c r="B181" s="1" t="s">
        <v>13</v>
      </c>
      <c r="C181" s="7">
        <v>45688.0</v>
      </c>
      <c r="D181" s="1"/>
      <c r="E181" s="1" t="s">
        <v>18</v>
      </c>
      <c r="F181" s="1" t="s">
        <v>921</v>
      </c>
      <c r="G181" s="1" t="s">
        <v>922</v>
      </c>
      <c r="H181" s="3" t="s">
        <v>923</v>
      </c>
      <c r="I181" s="8" t="s">
        <v>924</v>
      </c>
      <c r="J181" s="1" t="s">
        <v>12</v>
      </c>
      <c r="K181" s="9" t="str">
        <f t="shared" si="1"/>
        <v/>
      </c>
      <c r="L181" s="10" t="str">
        <f t="shared" si="2"/>
        <v/>
      </c>
      <c r="M181" s="6"/>
      <c r="N181" s="6"/>
      <c r="O181" s="6"/>
      <c r="P181" s="6"/>
      <c r="Q181" s="6"/>
      <c r="R181" s="6"/>
      <c r="S181" s="6"/>
      <c r="T181" s="6"/>
      <c r="U181" s="6"/>
      <c r="V181" s="6"/>
      <c r="W181" s="6"/>
      <c r="X181" s="6"/>
      <c r="Y181" s="6"/>
      <c r="Z181" s="6"/>
      <c r="AA181" s="6"/>
      <c r="AB181" s="6"/>
    </row>
    <row r="182" ht="54.75" customHeight="1">
      <c r="A182" s="1" t="s">
        <v>925</v>
      </c>
      <c r="B182" s="1" t="s">
        <v>13</v>
      </c>
      <c r="C182" s="7">
        <v>45688.0</v>
      </c>
      <c r="D182" s="1"/>
      <c r="E182" s="1" t="s">
        <v>18</v>
      </c>
      <c r="F182" s="1" t="s">
        <v>926</v>
      </c>
      <c r="G182" s="1" t="s">
        <v>927</v>
      </c>
      <c r="H182" s="3" t="s">
        <v>928</v>
      </c>
      <c r="I182" s="8" t="s">
        <v>929</v>
      </c>
      <c r="J182" s="1" t="s">
        <v>12</v>
      </c>
      <c r="K182" s="9" t="str">
        <f t="shared" si="1"/>
        <v/>
      </c>
      <c r="L182" s="10" t="str">
        <f t="shared" si="2"/>
        <v/>
      </c>
      <c r="M182" s="6"/>
      <c r="N182" s="6"/>
      <c r="O182" s="6"/>
      <c r="P182" s="6"/>
      <c r="Q182" s="6"/>
      <c r="R182" s="6"/>
      <c r="S182" s="6"/>
      <c r="T182" s="6"/>
      <c r="U182" s="6"/>
      <c r="V182" s="6"/>
      <c r="W182" s="6"/>
      <c r="X182" s="6"/>
      <c r="Y182" s="6"/>
      <c r="Z182" s="6"/>
      <c r="AA182" s="6"/>
      <c r="AB182" s="6"/>
    </row>
    <row r="183" ht="54.75" customHeight="1">
      <c r="A183" s="1" t="s">
        <v>632</v>
      </c>
      <c r="B183" s="1" t="s">
        <v>13</v>
      </c>
      <c r="C183" s="7">
        <v>45688.0</v>
      </c>
      <c r="D183" s="1"/>
      <c r="E183" s="1" t="s">
        <v>18</v>
      </c>
      <c r="F183" s="1" t="s">
        <v>634</v>
      </c>
      <c r="G183" s="1" t="s">
        <v>930</v>
      </c>
      <c r="H183" s="3" t="s">
        <v>636</v>
      </c>
      <c r="I183" s="8" t="s">
        <v>931</v>
      </c>
      <c r="J183" s="1" t="s">
        <v>287</v>
      </c>
      <c r="K183" s="9" t="str">
        <f t="shared" si="1"/>
        <v/>
      </c>
      <c r="L183" s="10" t="str">
        <f t="shared" si="2"/>
        <v/>
      </c>
      <c r="M183" s="6"/>
      <c r="N183" s="6"/>
      <c r="O183" s="6"/>
      <c r="P183" s="6"/>
      <c r="Q183" s="6"/>
      <c r="R183" s="6"/>
      <c r="S183" s="6"/>
      <c r="T183" s="6"/>
      <c r="U183" s="6"/>
      <c r="V183" s="6"/>
      <c r="W183" s="6"/>
      <c r="X183" s="6"/>
      <c r="Y183" s="6"/>
      <c r="Z183" s="6"/>
      <c r="AA183" s="6"/>
      <c r="AB183" s="6"/>
    </row>
    <row r="184" ht="54.75" customHeight="1">
      <c r="A184" s="1" t="s">
        <v>932</v>
      </c>
      <c r="B184" s="1" t="s">
        <v>13</v>
      </c>
      <c r="C184" s="7">
        <v>45688.0</v>
      </c>
      <c r="D184" s="1"/>
      <c r="E184" s="1" t="s">
        <v>18</v>
      </c>
      <c r="F184" s="1" t="s">
        <v>933</v>
      </c>
      <c r="G184" s="1" t="s">
        <v>934</v>
      </c>
      <c r="H184" s="3" t="s">
        <v>935</v>
      </c>
      <c r="I184" s="8" t="s">
        <v>936</v>
      </c>
      <c r="J184" s="1" t="s">
        <v>287</v>
      </c>
      <c r="K184" s="9" t="str">
        <f t="shared" si="1"/>
        <v/>
      </c>
      <c r="L184" s="10" t="str">
        <f t="shared" si="2"/>
        <v>Portuguese</v>
      </c>
      <c r="M184" s="6"/>
      <c r="N184" s="6"/>
      <c r="O184" s="6"/>
      <c r="P184" s="6"/>
      <c r="Q184" s="6"/>
      <c r="R184" s="6"/>
      <c r="S184" s="6"/>
      <c r="T184" s="6"/>
      <c r="U184" s="6"/>
      <c r="V184" s="6"/>
      <c r="W184" s="6"/>
      <c r="X184" s="6"/>
      <c r="Y184" s="6"/>
      <c r="Z184" s="6"/>
      <c r="AA184" s="6"/>
      <c r="AB184" s="6"/>
    </row>
    <row r="185" ht="54.75" customHeight="1">
      <c r="A185" s="1" t="s">
        <v>937</v>
      </c>
      <c r="B185" s="1" t="s">
        <v>13</v>
      </c>
      <c r="C185" s="7">
        <v>45688.0</v>
      </c>
      <c r="D185" s="1"/>
      <c r="E185" s="1" t="s">
        <v>18</v>
      </c>
      <c r="F185" s="1" t="s">
        <v>938</v>
      </c>
      <c r="G185" s="1" t="s">
        <v>939</v>
      </c>
      <c r="H185" s="3" t="s">
        <v>940</v>
      </c>
      <c r="I185" s="8" t="s">
        <v>941</v>
      </c>
      <c r="J185" s="1" t="s">
        <v>287</v>
      </c>
      <c r="K185" s="9" t="str">
        <f t="shared" si="1"/>
        <v/>
      </c>
      <c r="L185" s="10" t="str">
        <f t="shared" si="2"/>
        <v/>
      </c>
      <c r="M185" s="6"/>
      <c r="N185" s="6"/>
      <c r="O185" s="6"/>
      <c r="P185" s="6"/>
      <c r="Q185" s="6"/>
      <c r="R185" s="6"/>
      <c r="S185" s="6"/>
      <c r="T185" s="6"/>
      <c r="U185" s="6"/>
      <c r="V185" s="6"/>
      <c r="W185" s="6"/>
      <c r="X185" s="6"/>
      <c r="Y185" s="6"/>
      <c r="Z185" s="6"/>
      <c r="AA185" s="6"/>
      <c r="AB185" s="6"/>
    </row>
    <row r="186" ht="54.75" customHeight="1">
      <c r="A186" s="1" t="s">
        <v>649</v>
      </c>
      <c r="B186" s="1" t="s">
        <v>13</v>
      </c>
      <c r="C186" s="7">
        <v>45688.0</v>
      </c>
      <c r="D186" s="1"/>
      <c r="E186" s="1" t="s">
        <v>18</v>
      </c>
      <c r="F186" s="1" t="s">
        <v>651</v>
      </c>
      <c r="G186" s="1" t="s">
        <v>652</v>
      </c>
      <c r="H186" s="3" t="s">
        <v>653</v>
      </c>
      <c r="I186" s="8" t="s">
        <v>654</v>
      </c>
      <c r="J186" s="1" t="s">
        <v>287</v>
      </c>
      <c r="K186" s="9" t="str">
        <f t="shared" si="1"/>
        <v>Yes</v>
      </c>
      <c r="L186" s="10" t="str">
        <f t="shared" si="2"/>
        <v/>
      </c>
      <c r="M186" s="6"/>
      <c r="N186" s="6"/>
      <c r="O186" s="6"/>
      <c r="P186" s="6"/>
      <c r="Q186" s="6"/>
      <c r="R186" s="6"/>
      <c r="S186" s="6"/>
      <c r="T186" s="6"/>
      <c r="U186" s="6"/>
      <c r="V186" s="6"/>
      <c r="W186" s="6"/>
      <c r="X186" s="6"/>
      <c r="Y186" s="6"/>
      <c r="Z186" s="6"/>
      <c r="AA186" s="6"/>
      <c r="AB186" s="6"/>
    </row>
    <row r="187" ht="54.75" customHeight="1">
      <c r="A187" s="1" t="s">
        <v>681</v>
      </c>
      <c r="B187" s="1" t="s">
        <v>13</v>
      </c>
      <c r="C187" s="7">
        <v>45688.0</v>
      </c>
      <c r="D187" s="1"/>
      <c r="E187" s="1" t="s">
        <v>18</v>
      </c>
      <c r="F187" s="1" t="s">
        <v>942</v>
      </c>
      <c r="G187" s="1" t="s">
        <v>943</v>
      </c>
      <c r="H187" s="3" t="s">
        <v>944</v>
      </c>
      <c r="I187" s="8" t="s">
        <v>945</v>
      </c>
      <c r="J187" s="1" t="s">
        <v>287</v>
      </c>
      <c r="K187" s="9" t="str">
        <f t="shared" si="1"/>
        <v/>
      </c>
      <c r="L187" s="10" t="str">
        <f t="shared" si="2"/>
        <v/>
      </c>
      <c r="M187" s="6"/>
      <c r="N187" s="6"/>
      <c r="O187" s="6"/>
      <c r="P187" s="6"/>
      <c r="Q187" s="6"/>
      <c r="R187" s="6"/>
      <c r="S187" s="6"/>
      <c r="T187" s="6"/>
      <c r="U187" s="6"/>
      <c r="V187" s="6"/>
      <c r="W187" s="6"/>
      <c r="X187" s="6"/>
      <c r="Y187" s="6"/>
      <c r="Z187" s="6"/>
      <c r="AA187" s="6"/>
      <c r="AB187" s="6"/>
    </row>
    <row r="188" ht="54.75" customHeight="1">
      <c r="A188" s="1" t="s">
        <v>946</v>
      </c>
      <c r="B188" s="1" t="s">
        <v>13</v>
      </c>
      <c r="C188" s="7">
        <v>45688.0</v>
      </c>
      <c r="D188" s="1"/>
      <c r="E188" s="1" t="s">
        <v>18</v>
      </c>
      <c r="F188" s="1" t="s">
        <v>947</v>
      </c>
      <c r="G188" s="1" t="s">
        <v>948</v>
      </c>
      <c r="H188" s="3" t="s">
        <v>949</v>
      </c>
      <c r="I188" s="8" t="s">
        <v>950</v>
      </c>
      <c r="J188" s="1" t="s">
        <v>287</v>
      </c>
      <c r="K188" s="9" t="str">
        <f t="shared" si="1"/>
        <v/>
      </c>
      <c r="L188" s="10" t="str">
        <f t="shared" si="2"/>
        <v/>
      </c>
      <c r="M188" s="6"/>
      <c r="N188" s="6"/>
      <c r="O188" s="6"/>
      <c r="P188" s="6"/>
      <c r="Q188" s="6"/>
      <c r="R188" s="6"/>
      <c r="S188" s="6"/>
      <c r="T188" s="6"/>
      <c r="U188" s="6"/>
      <c r="V188" s="6"/>
      <c r="W188" s="6"/>
      <c r="X188" s="6"/>
      <c r="Y188" s="6"/>
      <c r="Z188" s="6"/>
      <c r="AA188" s="6"/>
      <c r="AB188" s="6"/>
    </row>
    <row r="189" ht="54.75" customHeight="1">
      <c r="A189" s="1" t="s">
        <v>606</v>
      </c>
      <c r="B189" s="1" t="s">
        <v>13</v>
      </c>
      <c r="C189" s="7">
        <v>45688.0</v>
      </c>
      <c r="D189" s="1"/>
      <c r="E189" s="1"/>
      <c r="F189" s="1" t="s">
        <v>609</v>
      </c>
      <c r="G189" s="1" t="s">
        <v>610</v>
      </c>
      <c r="H189" s="3" t="s">
        <v>611</v>
      </c>
      <c r="I189" s="8" t="s">
        <v>612</v>
      </c>
      <c r="J189" s="1" t="s">
        <v>287</v>
      </c>
      <c r="K189" s="9" t="str">
        <f t="shared" si="1"/>
        <v>Yes</v>
      </c>
      <c r="L189" s="10" t="str">
        <f t="shared" si="2"/>
        <v/>
      </c>
      <c r="M189" s="6"/>
      <c r="N189" s="6"/>
      <c r="O189" s="6"/>
      <c r="P189" s="6"/>
      <c r="Q189" s="6"/>
      <c r="R189" s="6"/>
      <c r="S189" s="6"/>
      <c r="T189" s="6"/>
      <c r="U189" s="6"/>
      <c r="V189" s="6"/>
      <c r="W189" s="6"/>
      <c r="X189" s="6"/>
      <c r="Y189" s="6"/>
      <c r="Z189" s="6"/>
      <c r="AA189" s="6"/>
      <c r="AB189" s="6"/>
    </row>
    <row r="190" ht="54.75" customHeight="1">
      <c r="A190" s="1" t="s">
        <v>951</v>
      </c>
      <c r="B190" s="1" t="s">
        <v>13</v>
      </c>
      <c r="C190" s="7">
        <v>45688.0</v>
      </c>
      <c r="D190" s="1"/>
      <c r="E190" s="1" t="s">
        <v>18</v>
      </c>
      <c r="F190" s="1" t="s">
        <v>952</v>
      </c>
      <c r="G190" s="1" t="s">
        <v>953</v>
      </c>
      <c r="H190" s="3" t="s">
        <v>954</v>
      </c>
      <c r="I190" s="8" t="s">
        <v>955</v>
      </c>
      <c r="J190" s="1" t="s">
        <v>287</v>
      </c>
      <c r="K190" s="9" t="str">
        <f t="shared" si="1"/>
        <v>Yes</v>
      </c>
      <c r="L190" s="10" t="str">
        <f t="shared" si="2"/>
        <v>Portuguese</v>
      </c>
      <c r="M190" s="6"/>
      <c r="N190" s="6"/>
      <c r="O190" s="6"/>
      <c r="P190" s="6"/>
      <c r="Q190" s="6"/>
      <c r="R190" s="6"/>
      <c r="S190" s="6"/>
      <c r="T190" s="6"/>
      <c r="U190" s="6"/>
      <c r="V190" s="6"/>
      <c r="W190" s="6"/>
      <c r="X190" s="6"/>
      <c r="Y190" s="6"/>
      <c r="Z190" s="6"/>
      <c r="AA190" s="6"/>
      <c r="AB190" s="6"/>
    </row>
    <row r="191" ht="54.75" customHeight="1">
      <c r="A191" s="1" t="s">
        <v>625</v>
      </c>
      <c r="B191" s="1" t="s">
        <v>13</v>
      </c>
      <c r="C191" s="7">
        <v>45688.0</v>
      </c>
      <c r="D191" s="1"/>
      <c r="E191" s="1" t="s">
        <v>627</v>
      </c>
      <c r="F191" s="1" t="s">
        <v>628</v>
      </c>
      <c r="G191" s="1" t="s">
        <v>629</v>
      </c>
      <c r="H191" s="3" t="s">
        <v>630</v>
      </c>
      <c r="I191" s="8" t="s">
        <v>631</v>
      </c>
      <c r="J191" s="1" t="s">
        <v>287</v>
      </c>
      <c r="K191" s="9" t="str">
        <f t="shared" si="1"/>
        <v/>
      </c>
      <c r="L191" s="10" t="str">
        <f t="shared" si="2"/>
        <v>Portuguese</v>
      </c>
      <c r="M191" s="6"/>
      <c r="N191" s="6"/>
      <c r="O191" s="6"/>
      <c r="P191" s="6"/>
      <c r="Q191" s="6"/>
      <c r="R191" s="6"/>
      <c r="S191" s="6"/>
      <c r="T191" s="6"/>
      <c r="U191" s="6"/>
      <c r="V191" s="6"/>
      <c r="W191" s="6"/>
      <c r="X191" s="6"/>
      <c r="Y191" s="6"/>
      <c r="Z191" s="6"/>
      <c r="AA191" s="6"/>
      <c r="AB191" s="6"/>
    </row>
    <row r="192" ht="54.75" customHeight="1">
      <c r="A192" s="1" t="s">
        <v>956</v>
      </c>
      <c r="B192" s="1" t="s">
        <v>13</v>
      </c>
      <c r="C192" s="7">
        <v>45688.0</v>
      </c>
      <c r="D192" s="1"/>
      <c r="E192" s="1" t="s">
        <v>18</v>
      </c>
      <c r="F192" s="1" t="s">
        <v>957</v>
      </c>
      <c r="G192" s="1" t="s">
        <v>958</v>
      </c>
      <c r="H192" s="3" t="s">
        <v>959</v>
      </c>
      <c r="I192" s="8" t="s">
        <v>960</v>
      </c>
      <c r="J192" s="1" t="s">
        <v>287</v>
      </c>
      <c r="K192" s="9" t="str">
        <f t="shared" si="1"/>
        <v/>
      </c>
      <c r="L192" s="10" t="str">
        <f t="shared" si="2"/>
        <v/>
      </c>
      <c r="M192" s="6"/>
      <c r="N192" s="6"/>
      <c r="O192" s="6"/>
      <c r="P192" s="6"/>
      <c r="Q192" s="6"/>
      <c r="R192" s="6"/>
      <c r="S192" s="6"/>
      <c r="T192" s="6"/>
      <c r="U192" s="6"/>
      <c r="V192" s="6"/>
      <c r="W192" s="6"/>
      <c r="X192" s="6"/>
      <c r="Y192" s="6"/>
      <c r="Z192" s="6"/>
      <c r="AA192" s="6"/>
      <c r="AB192" s="6"/>
    </row>
    <row r="193" ht="54.75" customHeight="1">
      <c r="A193" s="1" t="s">
        <v>643</v>
      </c>
      <c r="B193" s="1" t="s">
        <v>13</v>
      </c>
      <c r="C193" s="7">
        <v>45688.0</v>
      </c>
      <c r="D193" s="1"/>
      <c r="E193" s="1" t="s">
        <v>547</v>
      </c>
      <c r="F193" s="1" t="s">
        <v>645</v>
      </c>
      <c r="G193" s="1" t="s">
        <v>610</v>
      </c>
      <c r="H193" s="3" t="s">
        <v>961</v>
      </c>
      <c r="I193" s="8" t="s">
        <v>962</v>
      </c>
      <c r="J193" s="1" t="s">
        <v>287</v>
      </c>
      <c r="K193" s="9" t="str">
        <f t="shared" si="1"/>
        <v/>
      </c>
      <c r="L193" s="10" t="str">
        <f t="shared" si="2"/>
        <v>Portuguese</v>
      </c>
      <c r="M193" s="6"/>
      <c r="N193" s="6"/>
      <c r="O193" s="6"/>
      <c r="P193" s="6"/>
      <c r="Q193" s="6"/>
      <c r="R193" s="6"/>
      <c r="S193" s="6"/>
      <c r="T193" s="6"/>
      <c r="U193" s="6"/>
      <c r="V193" s="6"/>
      <c r="W193" s="6"/>
      <c r="X193" s="6"/>
      <c r="Y193" s="6"/>
      <c r="Z193" s="6"/>
      <c r="AA193" s="6"/>
      <c r="AB193" s="6"/>
    </row>
    <row r="194" ht="54.75" customHeight="1">
      <c r="A194" s="1" t="s">
        <v>963</v>
      </c>
      <c r="B194" s="1" t="s">
        <v>316</v>
      </c>
      <c r="C194" s="7">
        <v>45688.0</v>
      </c>
      <c r="D194" s="1"/>
      <c r="E194" s="1" t="s">
        <v>18</v>
      </c>
      <c r="F194" s="1" t="s">
        <v>964</v>
      </c>
      <c r="G194" s="1" t="s">
        <v>965</v>
      </c>
      <c r="H194" s="3" t="s">
        <v>966</v>
      </c>
      <c r="I194" s="8" t="s">
        <v>967</v>
      </c>
      <c r="J194" s="1" t="s">
        <v>287</v>
      </c>
      <c r="K194" s="9" t="str">
        <f t="shared" si="1"/>
        <v>Yes</v>
      </c>
      <c r="L194" s="10" t="str">
        <f t="shared" si="2"/>
        <v/>
      </c>
      <c r="M194" s="6"/>
      <c r="N194" s="6"/>
      <c r="O194" s="6"/>
      <c r="P194" s="6"/>
      <c r="Q194" s="6"/>
      <c r="R194" s="6"/>
      <c r="S194" s="6"/>
      <c r="T194" s="6"/>
      <c r="U194" s="6"/>
      <c r="V194" s="6"/>
      <c r="W194" s="6"/>
      <c r="X194" s="6"/>
      <c r="Y194" s="6"/>
      <c r="Z194" s="6"/>
      <c r="AA194" s="6"/>
      <c r="AB194" s="6"/>
    </row>
    <row r="195" ht="54.75" customHeight="1">
      <c r="A195" s="1" t="s">
        <v>12</v>
      </c>
      <c r="B195" s="1" t="s">
        <v>13</v>
      </c>
      <c r="C195" s="7">
        <v>45688.0</v>
      </c>
      <c r="D195" s="1"/>
      <c r="E195" s="1" t="s">
        <v>968</v>
      </c>
      <c r="F195" s="1" t="s">
        <v>969</v>
      </c>
      <c r="G195" s="1" t="s">
        <v>10</v>
      </c>
      <c r="H195" s="3" t="s">
        <v>970</v>
      </c>
      <c r="I195" s="8" t="s">
        <v>971</v>
      </c>
      <c r="J195" s="1" t="s">
        <v>287</v>
      </c>
      <c r="K195" s="9" t="str">
        <f t="shared" si="1"/>
        <v>Yes</v>
      </c>
      <c r="L195" s="10" t="str">
        <f t="shared" si="2"/>
        <v/>
      </c>
      <c r="M195" s="6"/>
      <c r="N195" s="6"/>
      <c r="O195" s="6"/>
      <c r="P195" s="6"/>
      <c r="Q195" s="6"/>
      <c r="R195" s="6"/>
      <c r="S195" s="6"/>
      <c r="T195" s="6"/>
      <c r="U195" s="6"/>
      <c r="V195" s="6"/>
      <c r="W195" s="6"/>
      <c r="X195" s="6"/>
      <c r="Y195" s="6"/>
      <c r="Z195" s="6"/>
      <c r="AA195" s="6"/>
      <c r="AB195" s="6"/>
    </row>
    <row r="196" ht="54.75" customHeight="1">
      <c r="A196" s="1" t="s">
        <v>972</v>
      </c>
      <c r="B196" s="1" t="s">
        <v>316</v>
      </c>
      <c r="C196" s="7">
        <v>45688.0</v>
      </c>
      <c r="D196" s="1"/>
      <c r="E196" s="1" t="s">
        <v>18</v>
      </c>
      <c r="F196" s="1" t="s">
        <v>973</v>
      </c>
      <c r="G196" s="1" t="s">
        <v>974</v>
      </c>
      <c r="H196" s="3" t="s">
        <v>975</v>
      </c>
      <c r="I196" s="8" t="s">
        <v>976</v>
      </c>
      <c r="J196" s="1" t="s">
        <v>287</v>
      </c>
      <c r="K196" s="9" t="str">
        <f t="shared" si="1"/>
        <v/>
      </c>
      <c r="L196" s="10" t="str">
        <f t="shared" si="2"/>
        <v>Portuguese</v>
      </c>
      <c r="M196" s="6"/>
      <c r="N196" s="6"/>
      <c r="O196" s="6"/>
      <c r="P196" s="6"/>
      <c r="Q196" s="6"/>
      <c r="R196" s="6"/>
      <c r="S196" s="6"/>
      <c r="T196" s="6"/>
      <c r="U196" s="6"/>
      <c r="V196" s="6"/>
      <c r="W196" s="6"/>
      <c r="X196" s="6"/>
      <c r="Y196" s="6"/>
      <c r="Z196" s="6"/>
      <c r="AA196" s="6"/>
      <c r="AB196" s="6"/>
    </row>
    <row r="197" ht="54.75" customHeight="1">
      <c r="A197" s="1" t="s">
        <v>977</v>
      </c>
      <c r="B197" s="1" t="s">
        <v>13</v>
      </c>
      <c r="C197" s="7">
        <v>45688.0</v>
      </c>
      <c r="D197" s="1"/>
      <c r="E197" s="1"/>
      <c r="F197" s="1" t="s">
        <v>978</v>
      </c>
      <c r="G197" s="1" t="s">
        <v>979</v>
      </c>
      <c r="H197" s="3" t="s">
        <v>980</v>
      </c>
      <c r="I197" s="8" t="s">
        <v>981</v>
      </c>
      <c r="J197" s="1" t="s">
        <v>287</v>
      </c>
      <c r="K197" s="9" t="str">
        <f t="shared" si="1"/>
        <v>Yes</v>
      </c>
      <c r="L197" s="10" t="str">
        <f t="shared" si="2"/>
        <v/>
      </c>
      <c r="M197" s="6"/>
      <c r="N197" s="6"/>
      <c r="O197" s="6"/>
      <c r="P197" s="6"/>
      <c r="Q197" s="6"/>
      <c r="R197" s="6"/>
      <c r="S197" s="6"/>
      <c r="T197" s="6"/>
      <c r="U197" s="6"/>
      <c r="V197" s="6"/>
      <c r="W197" s="6"/>
      <c r="X197" s="6"/>
      <c r="Y197" s="6"/>
      <c r="Z197" s="6"/>
      <c r="AA197" s="6"/>
      <c r="AB197" s="6"/>
    </row>
    <row r="198" ht="54.75" customHeight="1">
      <c r="A198" s="1" t="s">
        <v>12</v>
      </c>
      <c r="B198" s="1" t="s">
        <v>13</v>
      </c>
      <c r="C198" s="7">
        <v>45687.0</v>
      </c>
      <c r="D198" s="1"/>
      <c r="E198" s="1" t="s">
        <v>18</v>
      </c>
      <c r="F198" s="1" t="s">
        <v>982</v>
      </c>
      <c r="G198" s="1" t="s">
        <v>983</v>
      </c>
      <c r="H198" s="3" t="s">
        <v>984</v>
      </c>
      <c r="I198" s="8" t="s">
        <v>985</v>
      </c>
      <c r="J198" s="1" t="s">
        <v>12</v>
      </c>
      <c r="K198" s="9" t="str">
        <f t="shared" si="1"/>
        <v/>
      </c>
      <c r="L198" s="10" t="str">
        <f t="shared" si="2"/>
        <v/>
      </c>
      <c r="M198" s="6"/>
      <c r="N198" s="6"/>
      <c r="O198" s="6"/>
      <c r="P198" s="6"/>
      <c r="Q198" s="6"/>
      <c r="R198" s="6"/>
      <c r="S198" s="6"/>
      <c r="T198" s="6"/>
      <c r="U198" s="6"/>
      <c r="V198" s="6"/>
      <c r="W198" s="6"/>
      <c r="X198" s="6"/>
      <c r="Y198" s="6"/>
      <c r="Z198" s="6"/>
      <c r="AA198" s="6"/>
      <c r="AB198" s="6"/>
    </row>
    <row r="199" ht="54.75" customHeight="1">
      <c r="A199" s="1" t="s">
        <v>12</v>
      </c>
      <c r="B199" s="1" t="s">
        <v>13</v>
      </c>
      <c r="C199" s="7">
        <v>45687.0</v>
      </c>
      <c r="D199" s="1"/>
      <c r="E199" s="1" t="s">
        <v>18</v>
      </c>
      <c r="F199" s="1" t="s">
        <v>490</v>
      </c>
      <c r="G199" s="1" t="s">
        <v>491</v>
      </c>
      <c r="H199" s="3" t="s">
        <v>986</v>
      </c>
      <c r="I199" s="8" t="s">
        <v>987</v>
      </c>
      <c r="J199" s="1" t="s">
        <v>12</v>
      </c>
      <c r="K199" s="9" t="str">
        <f t="shared" si="1"/>
        <v>Yes</v>
      </c>
      <c r="L199" s="10" t="str">
        <f t="shared" si="2"/>
        <v/>
      </c>
      <c r="M199" s="6"/>
      <c r="N199" s="6"/>
      <c r="O199" s="6"/>
      <c r="P199" s="6"/>
      <c r="Q199" s="6"/>
      <c r="R199" s="6"/>
      <c r="S199" s="6"/>
      <c r="T199" s="6"/>
      <c r="U199" s="6"/>
      <c r="V199" s="6"/>
      <c r="W199" s="6"/>
      <c r="X199" s="6"/>
      <c r="Y199" s="6"/>
      <c r="Z199" s="6"/>
      <c r="AA199" s="6"/>
      <c r="AB199" s="6"/>
    </row>
    <row r="200" ht="54.75" customHeight="1">
      <c r="A200" s="1" t="s">
        <v>988</v>
      </c>
      <c r="B200" s="1" t="s">
        <v>13</v>
      </c>
      <c r="C200" s="7">
        <v>45687.0</v>
      </c>
      <c r="D200" s="1"/>
      <c r="E200" s="1" t="s">
        <v>18</v>
      </c>
      <c r="F200" s="1" t="s">
        <v>989</v>
      </c>
      <c r="G200" s="1" t="s">
        <v>990</v>
      </c>
      <c r="H200" s="3" t="s">
        <v>991</v>
      </c>
      <c r="I200" s="8" t="s">
        <v>992</v>
      </c>
      <c r="J200" s="1" t="s">
        <v>12</v>
      </c>
      <c r="K200" s="9" t="str">
        <f t="shared" si="1"/>
        <v/>
      </c>
      <c r="L200" s="10" t="str">
        <f t="shared" si="2"/>
        <v/>
      </c>
      <c r="M200" s="6"/>
      <c r="N200" s="6"/>
      <c r="O200" s="6"/>
      <c r="P200" s="6"/>
      <c r="Q200" s="6"/>
      <c r="R200" s="6"/>
      <c r="S200" s="6"/>
      <c r="T200" s="6"/>
      <c r="U200" s="6"/>
      <c r="V200" s="6"/>
      <c r="W200" s="6"/>
      <c r="X200" s="6"/>
      <c r="Y200" s="6"/>
      <c r="Z200" s="6"/>
      <c r="AA200" s="6"/>
      <c r="AB200" s="6"/>
    </row>
    <row r="201" ht="54.75" customHeight="1">
      <c r="A201" s="1" t="s">
        <v>12</v>
      </c>
      <c r="B201" s="1" t="s">
        <v>13</v>
      </c>
      <c r="C201" s="7">
        <v>45687.0</v>
      </c>
      <c r="D201" s="1"/>
      <c r="E201" s="1"/>
      <c r="F201" s="1" t="s">
        <v>993</v>
      </c>
      <c r="G201" s="1" t="s">
        <v>994</v>
      </c>
      <c r="H201" s="3" t="s">
        <v>995</v>
      </c>
      <c r="I201" s="8" t="s">
        <v>996</v>
      </c>
      <c r="J201" s="1" t="s">
        <v>12</v>
      </c>
      <c r="K201" s="9" t="str">
        <f t="shared" si="1"/>
        <v/>
      </c>
      <c r="L201" s="10" t="str">
        <f t="shared" si="2"/>
        <v/>
      </c>
      <c r="M201" s="6"/>
      <c r="N201" s="6"/>
      <c r="O201" s="6"/>
      <c r="P201" s="6"/>
      <c r="Q201" s="6"/>
      <c r="R201" s="6"/>
      <c r="S201" s="6"/>
      <c r="T201" s="6"/>
      <c r="U201" s="6"/>
      <c r="V201" s="6"/>
      <c r="W201" s="6"/>
      <c r="X201" s="6"/>
      <c r="Y201" s="6"/>
      <c r="Z201" s="6"/>
      <c r="AA201" s="6"/>
      <c r="AB201" s="6"/>
    </row>
    <row r="202" ht="54.75" customHeight="1">
      <c r="A202" s="1" t="s">
        <v>997</v>
      </c>
      <c r="B202" s="1" t="s">
        <v>13</v>
      </c>
      <c r="C202" s="7">
        <v>45687.0</v>
      </c>
      <c r="D202" s="1"/>
      <c r="E202" s="1" t="s">
        <v>18</v>
      </c>
      <c r="F202" s="1" t="s">
        <v>998</v>
      </c>
      <c r="G202" s="1" t="s">
        <v>999</v>
      </c>
      <c r="H202" s="3" t="s">
        <v>1000</v>
      </c>
      <c r="I202" s="8" t="s">
        <v>1001</v>
      </c>
      <c r="J202" s="1" t="s">
        <v>12</v>
      </c>
      <c r="K202" s="9" t="str">
        <f t="shared" si="1"/>
        <v/>
      </c>
      <c r="L202" s="10" t="str">
        <f t="shared" si="2"/>
        <v/>
      </c>
      <c r="M202" s="6"/>
      <c r="N202" s="6"/>
      <c r="O202" s="6"/>
      <c r="P202" s="6"/>
      <c r="Q202" s="6"/>
      <c r="R202" s="6"/>
      <c r="S202" s="6"/>
      <c r="T202" s="6"/>
      <c r="U202" s="6"/>
      <c r="V202" s="6"/>
      <c r="W202" s="6"/>
      <c r="X202" s="6"/>
      <c r="Y202" s="6"/>
      <c r="Z202" s="6"/>
      <c r="AA202" s="6"/>
      <c r="AB202" s="6"/>
    </row>
    <row r="203" ht="54.75" customHeight="1">
      <c r="A203" s="1" t="s">
        <v>1002</v>
      </c>
      <c r="B203" s="1" t="s">
        <v>13</v>
      </c>
      <c r="C203" s="7">
        <v>45687.0</v>
      </c>
      <c r="D203" s="1"/>
      <c r="E203" s="1"/>
      <c r="F203" s="1" t="s">
        <v>1003</v>
      </c>
      <c r="G203" s="1" t="s">
        <v>1004</v>
      </c>
      <c r="H203" s="3" t="s">
        <v>1005</v>
      </c>
      <c r="I203" s="8" t="s">
        <v>1006</v>
      </c>
      <c r="J203" s="1" t="s">
        <v>12</v>
      </c>
      <c r="K203" s="9" t="str">
        <f t="shared" si="1"/>
        <v>Yes</v>
      </c>
      <c r="L203" s="10" t="str">
        <f t="shared" si="2"/>
        <v/>
      </c>
      <c r="M203" s="6"/>
      <c r="N203" s="6"/>
      <c r="O203" s="6"/>
      <c r="P203" s="6"/>
      <c r="Q203" s="6"/>
      <c r="R203" s="6"/>
      <c r="S203" s="6"/>
      <c r="T203" s="6"/>
      <c r="U203" s="6"/>
      <c r="V203" s="6"/>
      <c r="W203" s="6"/>
      <c r="X203" s="6"/>
      <c r="Y203" s="6"/>
      <c r="Z203" s="6"/>
      <c r="AA203" s="6"/>
      <c r="AB203" s="6"/>
    </row>
    <row r="204" ht="54.75" customHeight="1">
      <c r="A204" s="1" t="s">
        <v>1007</v>
      </c>
      <c r="B204" s="1" t="s">
        <v>13</v>
      </c>
      <c r="C204" s="7">
        <v>45687.0</v>
      </c>
      <c r="D204" s="1"/>
      <c r="E204" s="1" t="s">
        <v>18</v>
      </c>
      <c r="F204" s="1" t="s">
        <v>1008</v>
      </c>
      <c r="G204" s="1" t="s">
        <v>10</v>
      </c>
      <c r="H204" s="3" t="s">
        <v>1009</v>
      </c>
      <c r="I204" s="8" t="s">
        <v>1010</v>
      </c>
      <c r="J204" s="1" t="s">
        <v>12</v>
      </c>
      <c r="K204" s="9" t="str">
        <f t="shared" si="1"/>
        <v>Yes</v>
      </c>
      <c r="L204" s="10" t="str">
        <f t="shared" si="2"/>
        <v/>
      </c>
      <c r="M204" s="6"/>
      <c r="N204" s="6"/>
      <c r="O204" s="6"/>
      <c r="P204" s="6"/>
      <c r="Q204" s="6"/>
      <c r="R204" s="6"/>
      <c r="S204" s="6"/>
      <c r="T204" s="6"/>
      <c r="U204" s="6"/>
      <c r="V204" s="6"/>
      <c r="W204" s="6"/>
      <c r="X204" s="6"/>
      <c r="Y204" s="6"/>
      <c r="Z204" s="6"/>
      <c r="AA204" s="6"/>
      <c r="AB204" s="6"/>
    </row>
    <row r="205" ht="54.75" customHeight="1">
      <c r="A205" s="1" t="s">
        <v>1011</v>
      </c>
      <c r="B205" s="1" t="s">
        <v>13</v>
      </c>
      <c r="C205" s="7">
        <v>45687.0</v>
      </c>
      <c r="D205" s="1" t="s">
        <v>1012</v>
      </c>
      <c r="E205" s="1" t="s">
        <v>18</v>
      </c>
      <c r="F205" s="1" t="s">
        <v>1013</v>
      </c>
      <c r="G205" s="1" t="s">
        <v>56</v>
      </c>
      <c r="H205" s="3" t="s">
        <v>1014</v>
      </c>
      <c r="I205" s="8" t="s">
        <v>1015</v>
      </c>
      <c r="J205" s="1" t="s">
        <v>12</v>
      </c>
      <c r="K205" s="9" t="str">
        <f t="shared" si="1"/>
        <v>Yes</v>
      </c>
      <c r="L205" s="10" t="str">
        <f t="shared" si="2"/>
        <v/>
      </c>
      <c r="M205" s="6"/>
      <c r="N205" s="6"/>
      <c r="O205" s="6"/>
      <c r="P205" s="6"/>
      <c r="Q205" s="6"/>
      <c r="R205" s="6"/>
      <c r="S205" s="6"/>
      <c r="T205" s="6"/>
      <c r="U205" s="6"/>
      <c r="V205" s="6"/>
      <c r="W205" s="6"/>
      <c r="X205" s="6"/>
      <c r="Y205" s="6"/>
      <c r="Z205" s="6"/>
      <c r="AA205" s="6"/>
      <c r="AB205" s="6"/>
    </row>
    <row r="206" ht="54.75" customHeight="1">
      <c r="A206" s="1" t="s">
        <v>1016</v>
      </c>
      <c r="B206" s="1" t="s">
        <v>13</v>
      </c>
      <c r="C206" s="7">
        <v>45687.0</v>
      </c>
      <c r="D206" s="1"/>
      <c r="E206" s="1" t="s">
        <v>18</v>
      </c>
      <c r="F206" s="1" t="s">
        <v>1017</v>
      </c>
      <c r="G206" s="1" t="s">
        <v>10</v>
      </c>
      <c r="H206" s="3" t="s">
        <v>1018</v>
      </c>
      <c r="I206" s="8" t="s">
        <v>1019</v>
      </c>
      <c r="J206" s="1" t="s">
        <v>12</v>
      </c>
      <c r="K206" s="9" t="str">
        <f t="shared" si="1"/>
        <v>Yes</v>
      </c>
      <c r="L206" s="10" t="str">
        <f t="shared" si="2"/>
        <v/>
      </c>
      <c r="M206" s="6"/>
      <c r="N206" s="6"/>
      <c r="O206" s="6"/>
      <c r="P206" s="6"/>
      <c r="Q206" s="6"/>
      <c r="R206" s="6"/>
      <c r="S206" s="6"/>
      <c r="T206" s="6"/>
      <c r="U206" s="6"/>
      <c r="V206" s="6"/>
      <c r="W206" s="6"/>
      <c r="X206" s="6"/>
      <c r="Y206" s="6"/>
      <c r="Z206" s="6"/>
      <c r="AA206" s="6"/>
      <c r="AB206" s="6"/>
    </row>
    <row r="207" ht="54.75" customHeight="1">
      <c r="A207" s="1" t="s">
        <v>1020</v>
      </c>
      <c r="B207" s="1" t="s">
        <v>13</v>
      </c>
      <c r="C207" s="7">
        <v>45687.0</v>
      </c>
      <c r="D207" s="1" t="s">
        <v>1021</v>
      </c>
      <c r="E207" s="1"/>
      <c r="F207" s="1" t="s">
        <v>1022</v>
      </c>
      <c r="G207" s="1" t="s">
        <v>10</v>
      </c>
      <c r="H207" s="3" t="s">
        <v>1023</v>
      </c>
      <c r="I207" s="8" t="s">
        <v>1024</v>
      </c>
      <c r="J207" s="1" t="s">
        <v>12</v>
      </c>
      <c r="K207" s="9" t="str">
        <f t="shared" si="1"/>
        <v>Yes</v>
      </c>
      <c r="L207" s="10" t="str">
        <f t="shared" si="2"/>
        <v/>
      </c>
      <c r="M207" s="6"/>
      <c r="N207" s="6"/>
      <c r="O207" s="6"/>
      <c r="P207" s="6"/>
      <c r="Q207" s="6"/>
      <c r="R207" s="6"/>
      <c r="S207" s="6"/>
      <c r="T207" s="6"/>
      <c r="U207" s="6"/>
      <c r="V207" s="6"/>
      <c r="W207" s="6"/>
      <c r="X207" s="6"/>
      <c r="Y207" s="6"/>
      <c r="Z207" s="6"/>
      <c r="AA207" s="6"/>
      <c r="AB207" s="6"/>
    </row>
    <row r="208" ht="54.75" customHeight="1">
      <c r="A208" s="1" t="s">
        <v>1025</v>
      </c>
      <c r="B208" s="1" t="s">
        <v>13</v>
      </c>
      <c r="C208" s="7">
        <v>45687.0</v>
      </c>
      <c r="D208" s="1"/>
      <c r="E208" s="1" t="s">
        <v>18</v>
      </c>
      <c r="F208" s="1" t="s">
        <v>1026</v>
      </c>
      <c r="G208" s="1" t="s">
        <v>1027</v>
      </c>
      <c r="H208" s="3" t="s">
        <v>1028</v>
      </c>
      <c r="I208" s="8" t="s">
        <v>1029</v>
      </c>
      <c r="J208" s="1" t="s">
        <v>12</v>
      </c>
      <c r="K208" s="9" t="str">
        <f t="shared" si="1"/>
        <v/>
      </c>
      <c r="L208" s="10" t="str">
        <f t="shared" si="2"/>
        <v/>
      </c>
      <c r="M208" s="6"/>
      <c r="N208" s="6"/>
      <c r="O208" s="6"/>
      <c r="P208" s="6"/>
      <c r="Q208" s="6"/>
      <c r="R208" s="6"/>
      <c r="S208" s="6"/>
      <c r="T208" s="6"/>
      <c r="U208" s="6"/>
      <c r="V208" s="6"/>
      <c r="W208" s="6"/>
      <c r="X208" s="6"/>
      <c r="Y208" s="6"/>
      <c r="Z208" s="6"/>
      <c r="AA208" s="6"/>
      <c r="AB208" s="6"/>
    </row>
    <row r="209" ht="54.75" customHeight="1">
      <c r="A209" s="1" t="s">
        <v>1030</v>
      </c>
      <c r="B209" s="1" t="s">
        <v>13</v>
      </c>
      <c r="C209" s="7">
        <v>45687.0</v>
      </c>
      <c r="D209" s="1" t="s">
        <v>1031</v>
      </c>
      <c r="E209" s="1" t="s">
        <v>147</v>
      </c>
      <c r="F209" s="1" t="s">
        <v>1032</v>
      </c>
      <c r="G209" s="1" t="s">
        <v>1033</v>
      </c>
      <c r="H209" s="3" t="s">
        <v>1034</v>
      </c>
      <c r="I209" s="8" t="s">
        <v>1035</v>
      </c>
      <c r="J209" s="1" t="s">
        <v>12</v>
      </c>
      <c r="K209" s="9" t="str">
        <f t="shared" si="1"/>
        <v>Yes</v>
      </c>
      <c r="L209" s="10" t="str">
        <f t="shared" si="2"/>
        <v/>
      </c>
      <c r="M209" s="6"/>
      <c r="N209" s="6"/>
      <c r="O209" s="6"/>
      <c r="P209" s="6"/>
      <c r="Q209" s="6"/>
      <c r="R209" s="6"/>
      <c r="S209" s="6"/>
      <c r="T209" s="6"/>
      <c r="U209" s="6"/>
      <c r="V209" s="6"/>
      <c r="W209" s="6"/>
      <c r="X209" s="6"/>
      <c r="Y209" s="6"/>
      <c r="Z209" s="6"/>
      <c r="AA209" s="6"/>
      <c r="AB209" s="6"/>
    </row>
    <row r="210" ht="54.75" customHeight="1">
      <c r="A210" s="1" t="s">
        <v>12</v>
      </c>
      <c r="B210" s="1" t="s">
        <v>13</v>
      </c>
      <c r="C210" s="7">
        <v>45687.0</v>
      </c>
      <c r="D210" s="1" t="s">
        <v>1036</v>
      </c>
      <c r="E210" s="1" t="s">
        <v>18</v>
      </c>
      <c r="F210" s="1" t="s">
        <v>1037</v>
      </c>
      <c r="G210" s="1" t="s">
        <v>10</v>
      </c>
      <c r="H210" s="3" t="s">
        <v>1038</v>
      </c>
      <c r="I210" s="8" t="s">
        <v>1039</v>
      </c>
      <c r="J210" s="1" t="s">
        <v>12</v>
      </c>
      <c r="K210" s="9" t="str">
        <f t="shared" si="1"/>
        <v>Yes</v>
      </c>
      <c r="L210" s="10" t="str">
        <f t="shared" si="2"/>
        <v/>
      </c>
      <c r="M210" s="6"/>
      <c r="N210" s="6"/>
      <c r="O210" s="6"/>
      <c r="P210" s="6"/>
      <c r="Q210" s="6"/>
      <c r="R210" s="6"/>
      <c r="S210" s="6"/>
      <c r="T210" s="6"/>
      <c r="U210" s="6"/>
      <c r="V210" s="6"/>
      <c r="W210" s="6"/>
      <c r="X210" s="6"/>
      <c r="Y210" s="6"/>
      <c r="Z210" s="6"/>
      <c r="AA210" s="6"/>
      <c r="AB210" s="6"/>
    </row>
    <row r="211" ht="54.75" customHeight="1">
      <c r="A211" s="1" t="s">
        <v>1040</v>
      </c>
      <c r="B211" s="1" t="s">
        <v>13</v>
      </c>
      <c r="C211" s="7">
        <v>45687.0</v>
      </c>
      <c r="D211" s="1"/>
      <c r="E211" s="1" t="s">
        <v>18</v>
      </c>
      <c r="F211" s="1" t="s">
        <v>1041</v>
      </c>
      <c r="G211" s="1" t="s">
        <v>1042</v>
      </c>
      <c r="H211" s="3" t="s">
        <v>1043</v>
      </c>
      <c r="I211" s="8" t="s">
        <v>1044</v>
      </c>
      <c r="J211" s="1" t="s">
        <v>12</v>
      </c>
      <c r="K211" s="9" t="str">
        <f t="shared" si="1"/>
        <v>Yes</v>
      </c>
      <c r="L211" s="10" t="str">
        <f t="shared" si="2"/>
        <v/>
      </c>
      <c r="M211" s="6"/>
      <c r="N211" s="6"/>
      <c r="O211" s="6"/>
      <c r="P211" s="6"/>
      <c r="Q211" s="6"/>
      <c r="R211" s="6"/>
      <c r="S211" s="6"/>
      <c r="T211" s="6"/>
      <c r="U211" s="6"/>
      <c r="V211" s="6"/>
      <c r="W211" s="6"/>
      <c r="X211" s="6"/>
      <c r="Y211" s="6"/>
      <c r="Z211" s="6"/>
      <c r="AA211" s="6"/>
      <c r="AB211" s="6"/>
    </row>
    <row r="212" ht="54.75" customHeight="1">
      <c r="A212" s="1" t="s">
        <v>1045</v>
      </c>
      <c r="B212" s="1" t="s">
        <v>13</v>
      </c>
      <c r="C212" s="7">
        <v>45687.0</v>
      </c>
      <c r="D212" s="1" t="s">
        <v>1046</v>
      </c>
      <c r="E212" s="1" t="s">
        <v>18</v>
      </c>
      <c r="F212" s="1" t="s">
        <v>1047</v>
      </c>
      <c r="G212" s="1" t="s">
        <v>1048</v>
      </c>
      <c r="H212" s="3" t="s">
        <v>1049</v>
      </c>
      <c r="I212" s="8" t="s">
        <v>1050</v>
      </c>
      <c r="J212" s="1" t="s">
        <v>12</v>
      </c>
      <c r="K212" s="9" t="str">
        <f t="shared" si="1"/>
        <v/>
      </c>
      <c r="L212" s="10" t="str">
        <f t="shared" si="2"/>
        <v/>
      </c>
      <c r="M212" s="6"/>
      <c r="N212" s="6"/>
      <c r="O212" s="6"/>
      <c r="P212" s="6"/>
      <c r="Q212" s="6"/>
      <c r="R212" s="6"/>
      <c r="S212" s="6"/>
      <c r="T212" s="6"/>
      <c r="U212" s="6"/>
      <c r="V212" s="6"/>
      <c r="W212" s="6"/>
      <c r="X212" s="6"/>
      <c r="Y212" s="6"/>
      <c r="Z212" s="6"/>
      <c r="AA212" s="6"/>
      <c r="AB212" s="6"/>
    </row>
    <row r="213" ht="54.75" customHeight="1">
      <c r="A213" s="1" t="s">
        <v>1051</v>
      </c>
      <c r="B213" s="1" t="s">
        <v>13</v>
      </c>
      <c r="C213" s="7">
        <v>45687.0</v>
      </c>
      <c r="D213" s="1" t="s">
        <v>1052</v>
      </c>
      <c r="E213" s="1" t="s">
        <v>18</v>
      </c>
      <c r="F213" s="1" t="s">
        <v>1053</v>
      </c>
      <c r="G213" s="1" t="s">
        <v>1054</v>
      </c>
      <c r="H213" s="3" t="s">
        <v>1055</v>
      </c>
      <c r="I213" s="8" t="s">
        <v>1056</v>
      </c>
      <c r="J213" s="1" t="s">
        <v>12</v>
      </c>
      <c r="K213" s="9" t="str">
        <f t="shared" si="1"/>
        <v/>
      </c>
      <c r="L213" s="10" t="str">
        <f t="shared" si="2"/>
        <v/>
      </c>
      <c r="M213" s="6"/>
      <c r="N213" s="6"/>
      <c r="O213" s="6"/>
      <c r="P213" s="6"/>
      <c r="Q213" s="6"/>
      <c r="R213" s="6"/>
      <c r="S213" s="6"/>
      <c r="T213" s="6"/>
      <c r="U213" s="6"/>
      <c r="V213" s="6"/>
      <c r="W213" s="6"/>
      <c r="X213" s="6"/>
      <c r="Y213" s="6"/>
      <c r="Z213" s="6"/>
      <c r="AA213" s="6"/>
      <c r="AB213" s="6"/>
    </row>
    <row r="214" ht="54.75" customHeight="1">
      <c r="A214" s="1" t="s">
        <v>1057</v>
      </c>
      <c r="B214" s="1" t="s">
        <v>13</v>
      </c>
      <c r="C214" s="7">
        <v>45687.0</v>
      </c>
      <c r="D214" s="1" t="s">
        <v>1058</v>
      </c>
      <c r="E214" s="1"/>
      <c r="F214" s="1" t="s">
        <v>1059</v>
      </c>
      <c r="G214" s="1" t="s">
        <v>10</v>
      </c>
      <c r="H214" s="3" t="s">
        <v>1060</v>
      </c>
      <c r="I214" s="8" t="s">
        <v>1061</v>
      </c>
      <c r="J214" s="1" t="s">
        <v>12</v>
      </c>
      <c r="K214" s="9" t="str">
        <f t="shared" si="1"/>
        <v>Yes</v>
      </c>
      <c r="L214" s="10" t="str">
        <f t="shared" si="2"/>
        <v/>
      </c>
      <c r="M214" s="6"/>
      <c r="N214" s="6"/>
      <c r="O214" s="6"/>
      <c r="P214" s="6"/>
      <c r="Q214" s="6"/>
      <c r="R214" s="6"/>
      <c r="S214" s="6"/>
      <c r="T214" s="6"/>
      <c r="U214" s="6"/>
      <c r="V214" s="6"/>
      <c r="W214" s="6"/>
      <c r="X214" s="6"/>
      <c r="Y214" s="6"/>
      <c r="Z214" s="6"/>
      <c r="AA214" s="6"/>
      <c r="AB214" s="6"/>
    </row>
    <row r="215" ht="54.75" customHeight="1">
      <c r="A215" s="1" t="s">
        <v>1062</v>
      </c>
      <c r="B215" s="1" t="s">
        <v>13</v>
      </c>
      <c r="C215" s="7">
        <v>45687.0</v>
      </c>
      <c r="D215" s="1"/>
      <c r="E215" s="1" t="s">
        <v>18</v>
      </c>
      <c r="F215" s="1" t="s">
        <v>1063</v>
      </c>
      <c r="G215" s="1" t="s">
        <v>1064</v>
      </c>
      <c r="H215" s="3" t="s">
        <v>1065</v>
      </c>
      <c r="I215" s="8" t="s">
        <v>1066</v>
      </c>
      <c r="J215" s="1" t="s">
        <v>12</v>
      </c>
      <c r="K215" s="9" t="str">
        <f t="shared" si="1"/>
        <v/>
      </c>
      <c r="L215" s="10" t="str">
        <f t="shared" si="2"/>
        <v/>
      </c>
      <c r="M215" s="6"/>
      <c r="N215" s="6"/>
      <c r="O215" s="6"/>
      <c r="P215" s="6"/>
      <c r="Q215" s="6"/>
      <c r="R215" s="6"/>
      <c r="S215" s="6"/>
      <c r="T215" s="6"/>
      <c r="U215" s="6"/>
      <c r="V215" s="6"/>
      <c r="W215" s="6"/>
      <c r="X215" s="6"/>
      <c r="Y215" s="6"/>
      <c r="Z215" s="6"/>
      <c r="AA215" s="6"/>
      <c r="AB215" s="6"/>
    </row>
    <row r="216" ht="54.75" customHeight="1">
      <c r="A216" s="1" t="s">
        <v>1067</v>
      </c>
      <c r="B216" s="1" t="s">
        <v>13</v>
      </c>
      <c r="C216" s="7">
        <v>45687.0</v>
      </c>
      <c r="D216" s="1"/>
      <c r="E216" s="1" t="s">
        <v>1068</v>
      </c>
      <c r="F216" s="1" t="s">
        <v>1069</v>
      </c>
      <c r="G216" s="1" t="s">
        <v>1070</v>
      </c>
      <c r="H216" s="3" t="s">
        <v>1071</v>
      </c>
      <c r="I216" s="8" t="s">
        <v>1072</v>
      </c>
      <c r="J216" s="1" t="s">
        <v>12</v>
      </c>
      <c r="K216" s="9" t="str">
        <f t="shared" si="1"/>
        <v/>
      </c>
      <c r="L216" s="10" t="str">
        <f t="shared" si="2"/>
        <v/>
      </c>
      <c r="M216" s="6"/>
      <c r="N216" s="6"/>
      <c r="O216" s="6"/>
      <c r="P216" s="6"/>
      <c r="Q216" s="6"/>
      <c r="R216" s="6"/>
      <c r="S216" s="6"/>
      <c r="T216" s="6"/>
      <c r="U216" s="6"/>
      <c r="V216" s="6"/>
      <c r="W216" s="6"/>
      <c r="X216" s="6"/>
      <c r="Y216" s="6"/>
      <c r="Z216" s="6"/>
      <c r="AA216" s="6"/>
      <c r="AB216" s="6"/>
    </row>
    <row r="217" ht="54.75" customHeight="1">
      <c r="A217" s="1" t="s">
        <v>1073</v>
      </c>
      <c r="B217" s="1" t="s">
        <v>13</v>
      </c>
      <c r="C217" s="7">
        <v>45687.0</v>
      </c>
      <c r="D217" s="1"/>
      <c r="E217" s="1" t="s">
        <v>147</v>
      </c>
      <c r="F217" s="1" t="s">
        <v>1074</v>
      </c>
      <c r="G217" s="1" t="s">
        <v>10</v>
      </c>
      <c r="H217" s="3" t="s">
        <v>1075</v>
      </c>
      <c r="I217" s="8" t="s">
        <v>1076</v>
      </c>
      <c r="J217" s="1" t="s">
        <v>12</v>
      </c>
      <c r="K217" s="9" t="str">
        <f t="shared" si="1"/>
        <v>Yes</v>
      </c>
      <c r="L217" s="10" t="str">
        <f t="shared" si="2"/>
        <v/>
      </c>
      <c r="M217" s="6"/>
      <c r="N217" s="6"/>
      <c r="O217" s="6"/>
      <c r="P217" s="6"/>
      <c r="Q217" s="6"/>
      <c r="R217" s="6"/>
      <c r="S217" s="6"/>
      <c r="T217" s="6"/>
      <c r="U217" s="6"/>
      <c r="V217" s="6"/>
      <c r="W217" s="6"/>
      <c r="X217" s="6"/>
      <c r="Y217" s="6"/>
      <c r="Z217" s="6"/>
      <c r="AA217" s="6"/>
      <c r="AB217" s="6"/>
    </row>
    <row r="218" ht="54.75" customHeight="1">
      <c r="A218" s="1" t="s">
        <v>1077</v>
      </c>
      <c r="B218" s="1" t="s">
        <v>13</v>
      </c>
      <c r="C218" s="7">
        <v>45687.0</v>
      </c>
      <c r="D218" s="1" t="s">
        <v>1031</v>
      </c>
      <c r="E218" s="1" t="s">
        <v>147</v>
      </c>
      <c r="F218" s="1" t="s">
        <v>1032</v>
      </c>
      <c r="G218" s="1" t="s">
        <v>1033</v>
      </c>
      <c r="H218" s="3" t="s">
        <v>1078</v>
      </c>
      <c r="I218" s="8" t="s">
        <v>1079</v>
      </c>
      <c r="J218" s="1" t="s">
        <v>12</v>
      </c>
      <c r="K218" s="9" t="str">
        <f t="shared" si="1"/>
        <v>Yes</v>
      </c>
      <c r="L218" s="10" t="str">
        <f t="shared" si="2"/>
        <v/>
      </c>
      <c r="M218" s="6"/>
      <c r="N218" s="6"/>
      <c r="O218" s="6"/>
      <c r="P218" s="6"/>
      <c r="Q218" s="6"/>
      <c r="R218" s="6"/>
      <c r="S218" s="6"/>
      <c r="T218" s="6"/>
      <c r="U218" s="6"/>
      <c r="V218" s="6"/>
      <c r="W218" s="6"/>
      <c r="X218" s="6"/>
      <c r="Y218" s="6"/>
      <c r="Z218" s="6"/>
      <c r="AA218" s="6"/>
      <c r="AB218" s="6"/>
    </row>
    <row r="219" ht="54.75" customHeight="1">
      <c r="A219" s="1" t="s">
        <v>12</v>
      </c>
      <c r="B219" s="1" t="s">
        <v>13</v>
      </c>
      <c r="C219" s="7">
        <v>45687.0</v>
      </c>
      <c r="D219" s="1" t="s">
        <v>1080</v>
      </c>
      <c r="E219" s="1"/>
      <c r="F219" s="1" t="s">
        <v>1081</v>
      </c>
      <c r="G219" s="1" t="s">
        <v>10</v>
      </c>
      <c r="H219" s="3" t="s">
        <v>1082</v>
      </c>
      <c r="I219" s="8" t="s">
        <v>1083</v>
      </c>
      <c r="J219" s="1" t="s">
        <v>12</v>
      </c>
      <c r="K219" s="9" t="str">
        <f t="shared" si="1"/>
        <v>Yes</v>
      </c>
      <c r="L219" s="10" t="str">
        <f t="shared" si="2"/>
        <v/>
      </c>
      <c r="M219" s="6"/>
      <c r="N219" s="6"/>
      <c r="O219" s="6"/>
      <c r="P219" s="6"/>
      <c r="Q219" s="6"/>
      <c r="R219" s="6"/>
      <c r="S219" s="6"/>
      <c r="T219" s="6"/>
      <c r="U219" s="6"/>
      <c r="V219" s="6"/>
      <c r="W219" s="6"/>
      <c r="X219" s="6"/>
      <c r="Y219" s="6"/>
      <c r="Z219" s="6"/>
      <c r="AA219" s="6"/>
      <c r="AB219" s="6"/>
    </row>
    <row r="220" ht="54.75" customHeight="1">
      <c r="A220" s="1" t="s">
        <v>12</v>
      </c>
      <c r="B220" s="1" t="s">
        <v>13</v>
      </c>
      <c r="C220" s="7">
        <v>45687.0</v>
      </c>
      <c r="D220" s="1" t="s">
        <v>1084</v>
      </c>
      <c r="E220" s="1" t="s">
        <v>18</v>
      </c>
      <c r="F220" s="1" t="s">
        <v>1085</v>
      </c>
      <c r="G220" s="1" t="s">
        <v>1086</v>
      </c>
      <c r="H220" s="3" t="s">
        <v>1087</v>
      </c>
      <c r="I220" s="8" t="s">
        <v>1088</v>
      </c>
      <c r="J220" s="1" t="s">
        <v>12</v>
      </c>
      <c r="K220" s="9" t="str">
        <f t="shared" si="1"/>
        <v/>
      </c>
      <c r="L220" s="10" t="str">
        <f t="shared" si="2"/>
        <v/>
      </c>
      <c r="M220" s="6"/>
      <c r="N220" s="6"/>
      <c r="O220" s="6"/>
      <c r="P220" s="6"/>
      <c r="Q220" s="6"/>
      <c r="R220" s="6"/>
      <c r="S220" s="6"/>
      <c r="T220" s="6"/>
      <c r="U220" s="6"/>
      <c r="V220" s="6"/>
      <c r="W220" s="6"/>
      <c r="X220" s="6"/>
      <c r="Y220" s="6"/>
      <c r="Z220" s="6"/>
      <c r="AA220" s="6"/>
      <c r="AB220" s="6"/>
    </row>
    <row r="221" ht="54.75" customHeight="1">
      <c r="A221" s="1" t="s">
        <v>1089</v>
      </c>
      <c r="B221" s="1" t="s">
        <v>13</v>
      </c>
      <c r="C221" s="7">
        <v>45687.0</v>
      </c>
      <c r="D221" s="1"/>
      <c r="E221" s="1" t="s">
        <v>18</v>
      </c>
      <c r="F221" s="1" t="s">
        <v>1090</v>
      </c>
      <c r="G221" s="1" t="s">
        <v>394</v>
      </c>
      <c r="H221" s="3" t="s">
        <v>1091</v>
      </c>
      <c r="I221" s="8" t="s">
        <v>1092</v>
      </c>
      <c r="J221" s="1" t="s">
        <v>12</v>
      </c>
      <c r="K221" s="9" t="str">
        <f t="shared" si="1"/>
        <v/>
      </c>
      <c r="L221" s="10" t="str">
        <f t="shared" si="2"/>
        <v/>
      </c>
      <c r="M221" s="6"/>
      <c r="N221" s="6"/>
      <c r="O221" s="6"/>
      <c r="P221" s="6"/>
      <c r="Q221" s="6"/>
      <c r="R221" s="6"/>
      <c r="S221" s="6"/>
      <c r="T221" s="6"/>
      <c r="U221" s="6"/>
      <c r="V221" s="6"/>
      <c r="W221" s="6"/>
      <c r="X221" s="6"/>
      <c r="Y221" s="6"/>
      <c r="Z221" s="6"/>
      <c r="AA221" s="6"/>
      <c r="AB221" s="6"/>
    </row>
    <row r="222" ht="54.75" customHeight="1">
      <c r="A222" s="1" t="s">
        <v>1093</v>
      </c>
      <c r="B222" s="1" t="s">
        <v>13</v>
      </c>
      <c r="C222" s="7">
        <v>45687.0</v>
      </c>
      <c r="D222" s="1"/>
      <c r="E222" s="1" t="s">
        <v>18</v>
      </c>
      <c r="F222" s="1" t="s">
        <v>1094</v>
      </c>
      <c r="G222" s="1" t="s">
        <v>10</v>
      </c>
      <c r="H222" s="3" t="s">
        <v>1095</v>
      </c>
      <c r="I222" s="8" t="s">
        <v>1096</v>
      </c>
      <c r="J222" s="1" t="s">
        <v>12</v>
      </c>
      <c r="K222" s="9" t="str">
        <f t="shared" si="1"/>
        <v>Yes</v>
      </c>
      <c r="L222" s="10" t="str">
        <f t="shared" si="2"/>
        <v/>
      </c>
      <c r="M222" s="6"/>
      <c r="N222" s="6"/>
      <c r="O222" s="6"/>
      <c r="P222" s="6"/>
      <c r="Q222" s="6"/>
      <c r="R222" s="6"/>
      <c r="S222" s="6"/>
      <c r="T222" s="6"/>
      <c r="U222" s="6"/>
      <c r="V222" s="6"/>
      <c r="W222" s="6"/>
      <c r="X222" s="6"/>
      <c r="Y222" s="6"/>
      <c r="Z222" s="6"/>
      <c r="AA222" s="6"/>
      <c r="AB222" s="6"/>
    </row>
    <row r="223" ht="54.75" customHeight="1">
      <c r="A223" s="1" t="s">
        <v>1097</v>
      </c>
      <c r="B223" s="1" t="s">
        <v>13</v>
      </c>
      <c r="C223" s="7">
        <v>45687.0</v>
      </c>
      <c r="D223" s="1"/>
      <c r="E223" s="1"/>
      <c r="F223" s="1" t="s">
        <v>1003</v>
      </c>
      <c r="G223" s="1" t="s">
        <v>1004</v>
      </c>
      <c r="H223" s="3" t="s">
        <v>1098</v>
      </c>
      <c r="I223" s="8" t="s">
        <v>1099</v>
      </c>
      <c r="J223" s="1" t="s">
        <v>12</v>
      </c>
      <c r="K223" s="9" t="str">
        <f t="shared" si="1"/>
        <v>Yes</v>
      </c>
      <c r="L223" s="10" t="str">
        <f t="shared" si="2"/>
        <v/>
      </c>
      <c r="M223" s="6"/>
      <c r="N223" s="6"/>
      <c r="O223" s="6"/>
      <c r="P223" s="6"/>
      <c r="Q223" s="6"/>
      <c r="R223" s="6"/>
      <c r="S223" s="6"/>
      <c r="T223" s="6"/>
      <c r="U223" s="6"/>
      <c r="V223" s="6"/>
      <c r="W223" s="6"/>
      <c r="X223" s="6"/>
      <c r="Y223" s="6"/>
      <c r="Z223" s="6"/>
      <c r="AA223" s="6"/>
      <c r="AB223" s="6"/>
    </row>
    <row r="224" ht="54.75" customHeight="1">
      <c r="A224" s="1" t="s">
        <v>12</v>
      </c>
      <c r="B224" s="1" t="s">
        <v>13</v>
      </c>
      <c r="C224" s="7">
        <v>45687.0</v>
      </c>
      <c r="D224" s="1"/>
      <c r="E224" s="1" t="s">
        <v>18</v>
      </c>
      <c r="F224" s="1" t="s">
        <v>1100</v>
      </c>
      <c r="G224" s="1" t="s">
        <v>559</v>
      </c>
      <c r="H224" s="3" t="s">
        <v>1101</v>
      </c>
      <c r="I224" s="8" t="s">
        <v>1102</v>
      </c>
      <c r="J224" s="1" t="s">
        <v>12</v>
      </c>
      <c r="K224" s="9" t="str">
        <f t="shared" si="1"/>
        <v/>
      </c>
      <c r="L224" s="10" t="str">
        <f t="shared" si="2"/>
        <v/>
      </c>
      <c r="M224" s="6"/>
      <c r="N224" s="6"/>
      <c r="O224" s="6"/>
      <c r="P224" s="6"/>
      <c r="Q224" s="6"/>
      <c r="R224" s="6"/>
      <c r="S224" s="6"/>
      <c r="T224" s="6"/>
      <c r="U224" s="6"/>
      <c r="V224" s="6"/>
      <c r="W224" s="6"/>
      <c r="X224" s="6"/>
      <c r="Y224" s="6"/>
      <c r="Z224" s="6"/>
      <c r="AA224" s="6"/>
      <c r="AB224" s="6"/>
    </row>
    <row r="225" ht="54.75" customHeight="1">
      <c r="A225" s="1" t="s">
        <v>1103</v>
      </c>
      <c r="B225" s="1" t="s">
        <v>13</v>
      </c>
      <c r="C225" s="7">
        <v>45687.0</v>
      </c>
      <c r="D225" s="1"/>
      <c r="E225" s="1"/>
      <c r="F225" s="1" t="s">
        <v>1104</v>
      </c>
      <c r="G225" s="1" t="s">
        <v>1105</v>
      </c>
      <c r="H225" s="3" t="s">
        <v>1106</v>
      </c>
      <c r="I225" s="8" t="s">
        <v>1107</v>
      </c>
      <c r="J225" s="1" t="s">
        <v>12</v>
      </c>
      <c r="K225" s="9" t="str">
        <f t="shared" si="1"/>
        <v/>
      </c>
      <c r="L225" s="10" t="str">
        <f t="shared" si="2"/>
        <v/>
      </c>
      <c r="M225" s="6"/>
      <c r="N225" s="6"/>
      <c r="O225" s="6"/>
      <c r="P225" s="6"/>
      <c r="Q225" s="6"/>
      <c r="R225" s="6"/>
      <c r="S225" s="6"/>
      <c r="T225" s="6"/>
      <c r="U225" s="6"/>
      <c r="V225" s="6"/>
      <c r="W225" s="6"/>
      <c r="X225" s="6"/>
      <c r="Y225" s="6"/>
      <c r="Z225" s="6"/>
      <c r="AA225" s="6"/>
      <c r="AB225" s="6"/>
    </row>
    <row r="226" ht="54.75" customHeight="1">
      <c r="A226" s="1" t="s">
        <v>1108</v>
      </c>
      <c r="B226" s="1" t="s">
        <v>13</v>
      </c>
      <c r="C226" s="7">
        <v>45687.0</v>
      </c>
      <c r="D226" s="1"/>
      <c r="E226" s="1" t="s">
        <v>18</v>
      </c>
      <c r="F226" s="1" t="s">
        <v>1109</v>
      </c>
      <c r="G226" s="1" t="s">
        <v>1110</v>
      </c>
      <c r="H226" s="3" t="s">
        <v>1111</v>
      </c>
      <c r="I226" s="8" t="s">
        <v>1112</v>
      </c>
      <c r="J226" s="1" t="s">
        <v>12</v>
      </c>
      <c r="K226" s="9" t="str">
        <f t="shared" si="1"/>
        <v/>
      </c>
      <c r="L226" s="10" t="str">
        <f t="shared" si="2"/>
        <v/>
      </c>
      <c r="M226" s="6"/>
      <c r="N226" s="6"/>
      <c r="O226" s="6"/>
      <c r="P226" s="6"/>
      <c r="Q226" s="6"/>
      <c r="R226" s="6"/>
      <c r="S226" s="6"/>
      <c r="T226" s="6"/>
      <c r="U226" s="6"/>
      <c r="V226" s="6"/>
      <c r="W226" s="6"/>
      <c r="X226" s="6"/>
      <c r="Y226" s="6"/>
      <c r="Z226" s="6"/>
      <c r="AA226" s="6"/>
      <c r="AB226" s="6"/>
    </row>
    <row r="227" ht="54.75" customHeight="1">
      <c r="A227" s="1" t="s">
        <v>64</v>
      </c>
      <c r="B227" s="1" t="s">
        <v>13</v>
      </c>
      <c r="C227" s="7">
        <v>45687.0</v>
      </c>
      <c r="D227" s="1"/>
      <c r="E227" s="1" t="s">
        <v>18</v>
      </c>
      <c r="F227" s="1" t="s">
        <v>1008</v>
      </c>
      <c r="G227" s="1" t="s">
        <v>10</v>
      </c>
      <c r="H227" s="3" t="s">
        <v>1113</v>
      </c>
      <c r="I227" s="8" t="s">
        <v>1114</v>
      </c>
      <c r="J227" s="1" t="s">
        <v>12</v>
      </c>
      <c r="K227" s="9" t="str">
        <f t="shared" si="1"/>
        <v>Yes</v>
      </c>
      <c r="L227" s="10" t="str">
        <f t="shared" si="2"/>
        <v/>
      </c>
      <c r="M227" s="6"/>
      <c r="N227" s="6"/>
      <c r="O227" s="6"/>
      <c r="P227" s="6"/>
      <c r="Q227" s="6"/>
      <c r="R227" s="6"/>
      <c r="S227" s="6"/>
      <c r="T227" s="6"/>
      <c r="U227" s="6"/>
      <c r="V227" s="6"/>
      <c r="W227" s="6"/>
      <c r="X227" s="6"/>
      <c r="Y227" s="6"/>
      <c r="Z227" s="6"/>
      <c r="AA227" s="6"/>
      <c r="AB227" s="6"/>
    </row>
    <row r="228" ht="54.75" customHeight="1">
      <c r="A228" s="1" t="s">
        <v>1115</v>
      </c>
      <c r="B228" s="1" t="s">
        <v>13</v>
      </c>
      <c r="C228" s="7">
        <v>45687.0</v>
      </c>
      <c r="D228" s="1"/>
      <c r="E228" s="1"/>
      <c r="F228" s="1" t="s">
        <v>1116</v>
      </c>
      <c r="G228" s="1" t="s">
        <v>1117</v>
      </c>
      <c r="H228" s="3" t="s">
        <v>1118</v>
      </c>
      <c r="I228" s="8" t="s">
        <v>1119</v>
      </c>
      <c r="J228" s="1" t="s">
        <v>12</v>
      </c>
      <c r="K228" s="9" t="str">
        <f t="shared" si="1"/>
        <v/>
      </c>
      <c r="L228" s="10" t="str">
        <f t="shared" si="2"/>
        <v/>
      </c>
      <c r="M228" s="6"/>
      <c r="N228" s="6"/>
      <c r="O228" s="6"/>
      <c r="P228" s="6"/>
      <c r="Q228" s="6"/>
      <c r="R228" s="6"/>
      <c r="S228" s="6"/>
      <c r="T228" s="6"/>
      <c r="U228" s="6"/>
      <c r="V228" s="6"/>
      <c r="W228" s="6"/>
      <c r="X228" s="6"/>
      <c r="Y228" s="6"/>
      <c r="Z228" s="6"/>
      <c r="AA228" s="6"/>
      <c r="AB228" s="6"/>
    </row>
    <row r="229" ht="54.75" customHeight="1">
      <c r="A229" s="1" t="s">
        <v>1120</v>
      </c>
      <c r="B229" s="1" t="s">
        <v>13</v>
      </c>
      <c r="C229" s="7">
        <v>45687.0</v>
      </c>
      <c r="D229" s="1"/>
      <c r="E229" s="1" t="s">
        <v>147</v>
      </c>
      <c r="F229" s="1" t="s">
        <v>1121</v>
      </c>
      <c r="G229" s="1" t="s">
        <v>1122</v>
      </c>
      <c r="H229" s="3" t="s">
        <v>1123</v>
      </c>
      <c r="I229" s="8" t="s">
        <v>1124</v>
      </c>
      <c r="J229" s="1" t="s">
        <v>12</v>
      </c>
      <c r="K229" s="9" t="str">
        <f t="shared" si="1"/>
        <v/>
      </c>
      <c r="L229" s="10" t="str">
        <f t="shared" si="2"/>
        <v/>
      </c>
      <c r="M229" s="6"/>
      <c r="N229" s="6"/>
      <c r="O229" s="6"/>
      <c r="P229" s="6"/>
      <c r="Q229" s="6"/>
      <c r="R229" s="6"/>
      <c r="S229" s="6"/>
      <c r="T229" s="6"/>
      <c r="U229" s="6"/>
      <c r="V229" s="6"/>
      <c r="W229" s="6"/>
      <c r="X229" s="6"/>
      <c r="Y229" s="6"/>
      <c r="Z229" s="6"/>
      <c r="AA229" s="6"/>
      <c r="AB229" s="6"/>
    </row>
    <row r="230" ht="54.75" customHeight="1">
      <c r="A230" s="1" t="s">
        <v>1011</v>
      </c>
      <c r="B230" s="1" t="s">
        <v>13</v>
      </c>
      <c r="C230" s="7">
        <v>45687.0</v>
      </c>
      <c r="D230" s="1"/>
      <c r="E230" s="1" t="s">
        <v>18</v>
      </c>
      <c r="F230" s="1" t="s">
        <v>1125</v>
      </c>
      <c r="G230" s="1" t="s">
        <v>10</v>
      </c>
      <c r="H230" s="3" t="s">
        <v>1126</v>
      </c>
      <c r="I230" s="8" t="s">
        <v>1127</v>
      </c>
      <c r="J230" s="1" t="s">
        <v>12</v>
      </c>
      <c r="K230" s="9" t="str">
        <f t="shared" si="1"/>
        <v>Yes</v>
      </c>
      <c r="L230" s="10" t="str">
        <f t="shared" si="2"/>
        <v/>
      </c>
      <c r="M230" s="6"/>
      <c r="N230" s="6"/>
      <c r="O230" s="6"/>
      <c r="P230" s="6"/>
      <c r="Q230" s="6"/>
      <c r="R230" s="6"/>
      <c r="S230" s="6"/>
      <c r="T230" s="6"/>
      <c r="U230" s="6"/>
      <c r="V230" s="6"/>
      <c r="W230" s="6"/>
      <c r="X230" s="6"/>
      <c r="Y230" s="6"/>
      <c r="Z230" s="6"/>
      <c r="AA230" s="6"/>
      <c r="AB230" s="6"/>
    </row>
    <row r="231" ht="54.75" customHeight="1">
      <c r="A231" s="1" t="s">
        <v>1128</v>
      </c>
      <c r="B231" s="1" t="s">
        <v>13</v>
      </c>
      <c r="C231" s="7">
        <v>45687.0</v>
      </c>
      <c r="D231" s="1" t="s">
        <v>1129</v>
      </c>
      <c r="E231" s="1" t="s">
        <v>18</v>
      </c>
      <c r="F231" s="1" t="s">
        <v>1130</v>
      </c>
      <c r="G231" s="1" t="s">
        <v>56</v>
      </c>
      <c r="H231" s="3" t="s">
        <v>1131</v>
      </c>
      <c r="I231" s="8" t="s">
        <v>1132</v>
      </c>
      <c r="J231" s="1" t="s">
        <v>12</v>
      </c>
      <c r="K231" s="9" t="str">
        <f t="shared" si="1"/>
        <v/>
      </c>
      <c r="L231" s="10" t="str">
        <f t="shared" si="2"/>
        <v/>
      </c>
      <c r="M231" s="6"/>
      <c r="N231" s="6"/>
      <c r="O231" s="6"/>
      <c r="P231" s="6"/>
      <c r="Q231" s="6"/>
      <c r="R231" s="6"/>
      <c r="S231" s="6"/>
      <c r="T231" s="6"/>
      <c r="U231" s="6"/>
      <c r="V231" s="6"/>
      <c r="W231" s="6"/>
      <c r="X231" s="6"/>
      <c r="Y231" s="6"/>
      <c r="Z231" s="6"/>
      <c r="AA231" s="6"/>
      <c r="AB231" s="6"/>
    </row>
    <row r="232" ht="54.75" customHeight="1">
      <c r="A232" s="1" t="s">
        <v>1133</v>
      </c>
      <c r="B232" s="1" t="s">
        <v>13</v>
      </c>
      <c r="C232" s="7">
        <v>45687.0</v>
      </c>
      <c r="D232" s="1" t="s">
        <v>1134</v>
      </c>
      <c r="E232" s="1" t="s">
        <v>410</v>
      </c>
      <c r="F232" s="1" t="s">
        <v>1135</v>
      </c>
      <c r="G232" s="1" t="s">
        <v>10</v>
      </c>
      <c r="H232" s="3" t="s">
        <v>1136</v>
      </c>
      <c r="I232" s="8" t="s">
        <v>1137</v>
      </c>
      <c r="J232" s="1" t="s">
        <v>12</v>
      </c>
      <c r="K232" s="9" t="str">
        <f t="shared" si="1"/>
        <v>Yes</v>
      </c>
      <c r="L232" s="10" t="str">
        <f t="shared" si="2"/>
        <v/>
      </c>
      <c r="M232" s="6"/>
      <c r="N232" s="6"/>
      <c r="O232" s="6"/>
      <c r="P232" s="6"/>
      <c r="Q232" s="6"/>
      <c r="R232" s="6"/>
      <c r="S232" s="6"/>
      <c r="T232" s="6"/>
      <c r="U232" s="6"/>
      <c r="V232" s="6"/>
      <c r="W232" s="6"/>
      <c r="X232" s="6"/>
      <c r="Y232" s="6"/>
      <c r="Z232" s="6"/>
      <c r="AA232" s="6"/>
      <c r="AB232" s="6"/>
    </row>
    <row r="233" ht="54.75" customHeight="1">
      <c r="A233" s="1" t="s">
        <v>1138</v>
      </c>
      <c r="B233" s="1" t="s">
        <v>13</v>
      </c>
      <c r="C233" s="7">
        <v>45687.0</v>
      </c>
      <c r="D233" s="1"/>
      <c r="E233" s="1" t="s">
        <v>18</v>
      </c>
      <c r="F233" s="1" t="s">
        <v>1139</v>
      </c>
      <c r="G233" s="1" t="s">
        <v>890</v>
      </c>
      <c r="H233" s="3" t="s">
        <v>1140</v>
      </c>
      <c r="I233" s="8" t="s">
        <v>1141</v>
      </c>
      <c r="J233" s="1" t="s">
        <v>12</v>
      </c>
      <c r="K233" s="9" t="str">
        <f t="shared" si="1"/>
        <v/>
      </c>
      <c r="L233" s="10" t="str">
        <f t="shared" si="2"/>
        <v/>
      </c>
      <c r="M233" s="6"/>
      <c r="N233" s="6"/>
      <c r="O233" s="6"/>
      <c r="P233" s="6"/>
      <c r="Q233" s="6"/>
      <c r="R233" s="6"/>
      <c r="S233" s="6"/>
      <c r="T233" s="6"/>
      <c r="U233" s="6"/>
      <c r="V233" s="6"/>
      <c r="W233" s="6"/>
      <c r="X233" s="6"/>
      <c r="Y233" s="6"/>
      <c r="Z233" s="6"/>
      <c r="AA233" s="6"/>
      <c r="AB233" s="6"/>
    </row>
    <row r="234" ht="54.75" customHeight="1">
      <c r="A234" s="1" t="s">
        <v>1142</v>
      </c>
      <c r="B234" s="1" t="s">
        <v>13</v>
      </c>
      <c r="C234" s="7">
        <v>45687.0</v>
      </c>
      <c r="D234" s="1"/>
      <c r="E234" s="1" t="s">
        <v>147</v>
      </c>
      <c r="F234" s="1" t="s">
        <v>1143</v>
      </c>
      <c r="G234" s="1" t="s">
        <v>1144</v>
      </c>
      <c r="H234" s="3" t="s">
        <v>1145</v>
      </c>
      <c r="I234" s="8" t="s">
        <v>1146</v>
      </c>
      <c r="J234" s="1" t="s">
        <v>12</v>
      </c>
      <c r="K234" s="9" t="str">
        <f t="shared" si="1"/>
        <v/>
      </c>
      <c r="L234" s="10" t="str">
        <f t="shared" si="2"/>
        <v/>
      </c>
      <c r="M234" s="6"/>
      <c r="N234" s="6"/>
      <c r="O234" s="6"/>
      <c r="P234" s="6"/>
      <c r="Q234" s="6"/>
      <c r="R234" s="6"/>
      <c r="S234" s="6"/>
      <c r="T234" s="6"/>
      <c r="U234" s="6"/>
      <c r="V234" s="6"/>
      <c r="W234" s="6"/>
      <c r="X234" s="6"/>
      <c r="Y234" s="6"/>
      <c r="Z234" s="6"/>
      <c r="AA234" s="6"/>
      <c r="AB234" s="6"/>
    </row>
    <row r="235" ht="54.75" customHeight="1">
      <c r="A235" s="1" t="s">
        <v>1147</v>
      </c>
      <c r="B235" s="1" t="s">
        <v>13</v>
      </c>
      <c r="C235" s="7">
        <v>45687.0</v>
      </c>
      <c r="D235" s="1" t="s">
        <v>1148</v>
      </c>
      <c r="E235" s="1" t="s">
        <v>18</v>
      </c>
      <c r="F235" s="1" t="s">
        <v>1149</v>
      </c>
      <c r="G235" s="1" t="s">
        <v>1150</v>
      </c>
      <c r="H235" s="3" t="s">
        <v>1151</v>
      </c>
      <c r="I235" s="8" t="s">
        <v>1152</v>
      </c>
      <c r="J235" s="1" t="s">
        <v>12</v>
      </c>
      <c r="K235" s="9" t="str">
        <f t="shared" si="1"/>
        <v>Yes</v>
      </c>
      <c r="L235" s="10" t="str">
        <f t="shared" si="2"/>
        <v/>
      </c>
      <c r="M235" s="6"/>
      <c r="N235" s="6"/>
      <c r="O235" s="6"/>
      <c r="P235" s="6"/>
      <c r="Q235" s="6"/>
      <c r="R235" s="6"/>
      <c r="S235" s="6"/>
      <c r="T235" s="6"/>
      <c r="U235" s="6"/>
      <c r="V235" s="6"/>
      <c r="W235" s="6"/>
      <c r="X235" s="6"/>
      <c r="Y235" s="6"/>
      <c r="Z235" s="6"/>
      <c r="AA235" s="6"/>
      <c r="AB235" s="6"/>
    </row>
    <row r="236" ht="54.75" customHeight="1">
      <c r="A236" s="1" t="s">
        <v>135</v>
      </c>
      <c r="B236" s="1" t="s">
        <v>13</v>
      </c>
      <c r="C236" s="7">
        <v>45687.0</v>
      </c>
      <c r="D236" s="1"/>
      <c r="E236" s="1" t="s">
        <v>18</v>
      </c>
      <c r="F236" s="1" t="s">
        <v>1153</v>
      </c>
      <c r="G236" s="1" t="s">
        <v>1154</v>
      </c>
      <c r="H236" s="3" t="s">
        <v>1155</v>
      </c>
      <c r="I236" s="8" t="s">
        <v>1156</v>
      </c>
      <c r="J236" s="1" t="s">
        <v>12</v>
      </c>
      <c r="K236" s="9" t="str">
        <f t="shared" si="1"/>
        <v>Yes</v>
      </c>
      <c r="L236" s="10" t="str">
        <f t="shared" si="2"/>
        <v/>
      </c>
      <c r="M236" s="6"/>
      <c r="N236" s="6"/>
      <c r="O236" s="6"/>
      <c r="P236" s="6"/>
      <c r="Q236" s="6"/>
      <c r="R236" s="6"/>
      <c r="S236" s="6"/>
      <c r="T236" s="6"/>
      <c r="U236" s="6"/>
      <c r="V236" s="6"/>
      <c r="W236" s="6"/>
      <c r="X236" s="6"/>
      <c r="Y236" s="6"/>
      <c r="Z236" s="6"/>
      <c r="AA236" s="6"/>
      <c r="AB236" s="6"/>
    </row>
    <row r="237" ht="54.75" customHeight="1">
      <c r="A237" s="1" t="s">
        <v>1157</v>
      </c>
      <c r="B237" s="1" t="s">
        <v>13</v>
      </c>
      <c r="C237" s="7">
        <v>45687.0</v>
      </c>
      <c r="D237" s="1"/>
      <c r="E237" s="1" t="s">
        <v>18</v>
      </c>
      <c r="F237" s="1" t="s">
        <v>1158</v>
      </c>
      <c r="G237" s="1" t="s">
        <v>1159</v>
      </c>
      <c r="H237" s="3" t="s">
        <v>1160</v>
      </c>
      <c r="I237" s="8" t="s">
        <v>1161</v>
      </c>
      <c r="J237" s="1" t="s">
        <v>12</v>
      </c>
      <c r="K237" s="9" t="str">
        <f t="shared" si="1"/>
        <v/>
      </c>
      <c r="L237" s="10" t="str">
        <f t="shared" si="2"/>
        <v/>
      </c>
      <c r="M237" s="6"/>
      <c r="N237" s="6"/>
      <c r="O237" s="6"/>
      <c r="P237" s="6"/>
      <c r="Q237" s="6"/>
      <c r="R237" s="6"/>
      <c r="S237" s="6"/>
      <c r="T237" s="6"/>
      <c r="U237" s="6"/>
      <c r="V237" s="6"/>
      <c r="W237" s="6"/>
      <c r="X237" s="6"/>
      <c r="Y237" s="6"/>
      <c r="Z237" s="6"/>
      <c r="AA237" s="6"/>
      <c r="AB237" s="6"/>
    </row>
    <row r="238" ht="54.75" customHeight="1">
      <c r="A238" s="1" t="s">
        <v>1162</v>
      </c>
      <c r="B238" s="1" t="s">
        <v>13</v>
      </c>
      <c r="C238" s="7">
        <v>45686.0</v>
      </c>
      <c r="D238" s="1" t="s">
        <v>1163</v>
      </c>
      <c r="E238" s="1"/>
      <c r="F238" s="1" t="s">
        <v>609</v>
      </c>
      <c r="G238" s="1" t="s">
        <v>1164</v>
      </c>
      <c r="H238" s="3" t="s">
        <v>1165</v>
      </c>
      <c r="I238" s="8" t="s">
        <v>1166</v>
      </c>
      <c r="J238" s="1" t="s">
        <v>681</v>
      </c>
      <c r="K238" s="9" t="str">
        <f t="shared" si="1"/>
        <v/>
      </c>
      <c r="L238" s="10" t="str">
        <f t="shared" si="2"/>
        <v/>
      </c>
      <c r="M238" s="6"/>
      <c r="N238" s="6"/>
      <c r="O238" s="6"/>
      <c r="P238" s="6"/>
      <c r="Q238" s="6"/>
      <c r="R238" s="6"/>
      <c r="S238" s="6"/>
      <c r="T238" s="6"/>
      <c r="U238" s="6"/>
      <c r="V238" s="6"/>
      <c r="W238" s="6"/>
      <c r="X238" s="6"/>
      <c r="Y238" s="6"/>
      <c r="Z238" s="6"/>
      <c r="AA238" s="6"/>
      <c r="AB238" s="6"/>
    </row>
    <row r="239" ht="54.75" customHeight="1">
      <c r="A239" s="1" t="s">
        <v>1167</v>
      </c>
      <c r="B239" s="1" t="s">
        <v>13</v>
      </c>
      <c r="C239" s="7">
        <v>45686.0</v>
      </c>
      <c r="D239" s="1"/>
      <c r="E239" s="1" t="s">
        <v>18</v>
      </c>
      <c r="F239" s="1" t="s">
        <v>1168</v>
      </c>
      <c r="G239" s="1" t="s">
        <v>1169</v>
      </c>
      <c r="H239" s="3" t="s">
        <v>1170</v>
      </c>
      <c r="I239" s="8" t="s">
        <v>1171</v>
      </c>
      <c r="J239" s="1" t="s">
        <v>681</v>
      </c>
      <c r="K239" s="9" t="str">
        <f t="shared" si="1"/>
        <v/>
      </c>
      <c r="L239" s="10" t="str">
        <f t="shared" si="2"/>
        <v/>
      </c>
      <c r="M239" s="6"/>
      <c r="N239" s="6"/>
      <c r="O239" s="6"/>
      <c r="P239" s="6"/>
      <c r="Q239" s="6"/>
      <c r="R239" s="6"/>
      <c r="S239" s="6"/>
      <c r="T239" s="6"/>
      <c r="U239" s="6"/>
      <c r="V239" s="6"/>
      <c r="W239" s="6"/>
      <c r="X239" s="6"/>
      <c r="Y239" s="6"/>
      <c r="Z239" s="6"/>
      <c r="AA239" s="6"/>
      <c r="AB239" s="6"/>
    </row>
    <row r="240" ht="54.75" customHeight="1">
      <c r="A240" s="1" t="s">
        <v>1172</v>
      </c>
      <c r="B240" s="1" t="s">
        <v>13</v>
      </c>
      <c r="C240" s="7">
        <v>45686.0</v>
      </c>
      <c r="D240" s="1" t="s">
        <v>1173</v>
      </c>
      <c r="E240" s="1" t="s">
        <v>28</v>
      </c>
      <c r="F240" s="1" t="s">
        <v>1174</v>
      </c>
      <c r="G240" s="1" t="s">
        <v>1175</v>
      </c>
      <c r="H240" s="3" t="s">
        <v>1176</v>
      </c>
      <c r="I240" s="8" t="s">
        <v>1177</v>
      </c>
      <c r="J240" s="1" t="s">
        <v>287</v>
      </c>
      <c r="K240" s="9" t="str">
        <f t="shared" si="1"/>
        <v>Yes</v>
      </c>
      <c r="L240" s="10" t="str">
        <f t="shared" si="2"/>
        <v>Portuguese</v>
      </c>
      <c r="M240" s="6"/>
      <c r="N240" s="6"/>
      <c r="O240" s="6"/>
      <c r="P240" s="6"/>
      <c r="Q240" s="6"/>
      <c r="R240" s="6"/>
      <c r="S240" s="6"/>
      <c r="T240" s="6"/>
      <c r="U240" s="6"/>
      <c r="V240" s="6"/>
      <c r="W240" s="6"/>
      <c r="X240" s="6"/>
      <c r="Y240" s="6"/>
      <c r="Z240" s="6"/>
      <c r="AA240" s="6"/>
      <c r="AB240" s="6"/>
    </row>
    <row r="241" ht="54.75" customHeight="1">
      <c r="A241" s="1" t="s">
        <v>1178</v>
      </c>
      <c r="B241" s="1" t="s">
        <v>13</v>
      </c>
      <c r="C241" s="7">
        <v>45686.0</v>
      </c>
      <c r="D241" s="1"/>
      <c r="E241" s="1" t="s">
        <v>569</v>
      </c>
      <c r="F241" s="1" t="s">
        <v>330</v>
      </c>
      <c r="G241" s="1" t="s">
        <v>1179</v>
      </c>
      <c r="H241" s="3" t="s">
        <v>1180</v>
      </c>
      <c r="I241" s="8" t="s">
        <v>1181</v>
      </c>
      <c r="J241" s="1" t="s">
        <v>681</v>
      </c>
      <c r="K241" s="9" t="str">
        <f t="shared" si="1"/>
        <v/>
      </c>
      <c r="L241" s="10" t="str">
        <f t="shared" si="2"/>
        <v/>
      </c>
      <c r="M241" s="6"/>
      <c r="N241" s="6"/>
      <c r="O241" s="6"/>
      <c r="P241" s="6"/>
      <c r="Q241" s="6"/>
      <c r="R241" s="6"/>
      <c r="S241" s="6"/>
      <c r="T241" s="6"/>
      <c r="U241" s="6"/>
      <c r="V241" s="6"/>
      <c r="W241" s="6"/>
      <c r="X241" s="6"/>
      <c r="Y241" s="6"/>
      <c r="Z241" s="6"/>
      <c r="AA241" s="6"/>
      <c r="AB241" s="6"/>
    </row>
    <row r="242" ht="54.75" customHeight="1">
      <c r="A242" s="1" t="s">
        <v>1182</v>
      </c>
      <c r="B242" s="1" t="s">
        <v>13</v>
      </c>
      <c r="C242" s="7">
        <v>45686.0</v>
      </c>
      <c r="D242" s="1"/>
      <c r="E242" s="1" t="s">
        <v>28</v>
      </c>
      <c r="F242" s="1" t="s">
        <v>1183</v>
      </c>
      <c r="G242" s="1" t="s">
        <v>1184</v>
      </c>
      <c r="H242" s="3" t="s">
        <v>1185</v>
      </c>
      <c r="I242" s="8" t="s">
        <v>1186</v>
      </c>
      <c r="J242" s="1" t="s">
        <v>287</v>
      </c>
      <c r="K242" s="9" t="str">
        <f t="shared" si="1"/>
        <v/>
      </c>
      <c r="L242" s="10" t="str">
        <f t="shared" si="2"/>
        <v>Portuguese</v>
      </c>
      <c r="M242" s="6"/>
      <c r="N242" s="6"/>
      <c r="O242" s="6"/>
      <c r="P242" s="6"/>
      <c r="Q242" s="6"/>
      <c r="R242" s="6"/>
      <c r="S242" s="6"/>
      <c r="T242" s="6"/>
      <c r="U242" s="6"/>
      <c r="V242" s="6"/>
      <c r="W242" s="6"/>
      <c r="X242" s="6"/>
      <c r="Y242" s="6"/>
      <c r="Z242" s="6"/>
      <c r="AA242" s="6"/>
      <c r="AB242" s="6"/>
    </row>
    <row r="243" ht="54.75" customHeight="1">
      <c r="A243" s="1" t="s">
        <v>1187</v>
      </c>
      <c r="B243" s="1" t="s">
        <v>13</v>
      </c>
      <c r="C243" s="7">
        <v>45686.0</v>
      </c>
      <c r="D243" s="1"/>
      <c r="E243" s="1" t="s">
        <v>18</v>
      </c>
      <c r="F243" s="1" t="s">
        <v>1188</v>
      </c>
      <c r="G243" s="1" t="s">
        <v>1189</v>
      </c>
      <c r="H243" s="3" t="s">
        <v>1190</v>
      </c>
      <c r="I243" s="8" t="s">
        <v>1191</v>
      </c>
      <c r="J243" s="1" t="s">
        <v>287</v>
      </c>
      <c r="K243" s="9" t="str">
        <f t="shared" si="1"/>
        <v/>
      </c>
      <c r="L243" s="10" t="str">
        <f t="shared" si="2"/>
        <v>Portuguese</v>
      </c>
      <c r="M243" s="6"/>
      <c r="N243" s="6"/>
      <c r="O243" s="6"/>
      <c r="P243" s="6"/>
      <c r="Q243" s="6"/>
      <c r="R243" s="6"/>
      <c r="S243" s="6"/>
      <c r="T243" s="6"/>
      <c r="U243" s="6"/>
      <c r="V243" s="6"/>
      <c r="W243" s="6"/>
      <c r="X243" s="6"/>
      <c r="Y243" s="6"/>
      <c r="Z243" s="6"/>
      <c r="AA243" s="6"/>
      <c r="AB243" s="6"/>
    </row>
    <row r="244" ht="54.75" customHeight="1">
      <c r="A244" s="1" t="s">
        <v>1192</v>
      </c>
      <c r="B244" s="1" t="s">
        <v>13</v>
      </c>
      <c r="C244" s="7">
        <v>45686.0</v>
      </c>
      <c r="D244" s="1"/>
      <c r="E244" s="1" t="s">
        <v>18</v>
      </c>
      <c r="F244" s="1" t="s">
        <v>1193</v>
      </c>
      <c r="G244" s="1" t="s">
        <v>1194</v>
      </c>
      <c r="H244" s="3" t="s">
        <v>1195</v>
      </c>
      <c r="I244" s="8" t="s">
        <v>1196</v>
      </c>
      <c r="J244" s="1" t="s">
        <v>681</v>
      </c>
      <c r="K244" s="9" t="str">
        <f t="shared" si="1"/>
        <v/>
      </c>
      <c r="L244" s="10" t="str">
        <f t="shared" si="2"/>
        <v/>
      </c>
      <c r="M244" s="6"/>
      <c r="N244" s="6"/>
      <c r="O244" s="6"/>
      <c r="P244" s="6"/>
      <c r="Q244" s="6"/>
      <c r="R244" s="6"/>
      <c r="S244" s="6"/>
      <c r="T244" s="6"/>
      <c r="U244" s="6"/>
      <c r="V244" s="6"/>
      <c r="W244" s="6"/>
      <c r="X244" s="6"/>
      <c r="Y244" s="6"/>
      <c r="Z244" s="6"/>
      <c r="AA244" s="6"/>
      <c r="AB244" s="6"/>
    </row>
    <row r="245" ht="54.75" customHeight="1">
      <c r="A245" s="1" t="s">
        <v>1197</v>
      </c>
      <c r="B245" s="1" t="s">
        <v>13</v>
      </c>
      <c r="C245" s="7">
        <v>45686.0</v>
      </c>
      <c r="D245" s="1"/>
      <c r="E245" s="1" t="s">
        <v>18</v>
      </c>
      <c r="F245" s="1" t="s">
        <v>1198</v>
      </c>
      <c r="G245" s="1" t="s">
        <v>1199</v>
      </c>
      <c r="H245" s="3" t="s">
        <v>1200</v>
      </c>
      <c r="I245" s="8" t="s">
        <v>1201</v>
      </c>
      <c r="J245" s="1" t="s">
        <v>287</v>
      </c>
      <c r="K245" s="9" t="str">
        <f t="shared" si="1"/>
        <v/>
      </c>
      <c r="L245" s="10" t="str">
        <f t="shared" si="2"/>
        <v>Portuguese</v>
      </c>
      <c r="M245" s="6"/>
      <c r="N245" s="6"/>
      <c r="O245" s="6"/>
      <c r="P245" s="6"/>
      <c r="Q245" s="6"/>
      <c r="R245" s="6"/>
      <c r="S245" s="6"/>
      <c r="T245" s="6"/>
      <c r="U245" s="6"/>
      <c r="V245" s="6"/>
      <c r="W245" s="6"/>
      <c r="X245" s="6"/>
      <c r="Y245" s="6"/>
      <c r="Z245" s="6"/>
      <c r="AA245" s="6"/>
      <c r="AB245" s="6"/>
    </row>
    <row r="246" ht="54.75" customHeight="1">
      <c r="A246" s="1" t="s">
        <v>1202</v>
      </c>
      <c r="B246" s="1" t="s">
        <v>13</v>
      </c>
      <c r="C246" s="7">
        <v>45686.0</v>
      </c>
      <c r="D246" s="1"/>
      <c r="E246" s="1" t="s">
        <v>410</v>
      </c>
      <c r="F246" s="1" t="s">
        <v>1203</v>
      </c>
      <c r="G246" s="1" t="s">
        <v>1042</v>
      </c>
      <c r="H246" s="3" t="s">
        <v>1204</v>
      </c>
      <c r="I246" s="8" t="s">
        <v>1205</v>
      </c>
      <c r="J246" s="1" t="s">
        <v>287</v>
      </c>
      <c r="K246" s="9" t="str">
        <f t="shared" si="1"/>
        <v/>
      </c>
      <c r="L246" s="10" t="str">
        <f t="shared" si="2"/>
        <v>Portuguese</v>
      </c>
      <c r="M246" s="6"/>
      <c r="N246" s="6"/>
      <c r="O246" s="6"/>
      <c r="P246" s="6"/>
      <c r="Q246" s="6"/>
      <c r="R246" s="6"/>
      <c r="S246" s="6"/>
      <c r="T246" s="6"/>
      <c r="U246" s="6"/>
      <c r="V246" s="6"/>
      <c r="W246" s="6"/>
      <c r="X246" s="6"/>
      <c r="Y246" s="6"/>
      <c r="Z246" s="6"/>
      <c r="AA246" s="6"/>
      <c r="AB246" s="6"/>
    </row>
    <row r="247" ht="54.75" customHeight="1">
      <c r="A247" s="1" t="s">
        <v>681</v>
      </c>
      <c r="B247" s="1" t="s">
        <v>13</v>
      </c>
      <c r="C247" s="7">
        <v>45686.0</v>
      </c>
      <c r="D247" s="1" t="s">
        <v>1206</v>
      </c>
      <c r="E247" s="1" t="s">
        <v>18</v>
      </c>
      <c r="F247" s="1" t="s">
        <v>1207</v>
      </c>
      <c r="G247" s="1" t="s">
        <v>84</v>
      </c>
      <c r="H247" s="3" t="s">
        <v>1208</v>
      </c>
      <c r="I247" s="8" t="s">
        <v>1209</v>
      </c>
      <c r="J247" s="1" t="s">
        <v>681</v>
      </c>
      <c r="K247" s="9" t="str">
        <f t="shared" si="1"/>
        <v/>
      </c>
      <c r="L247" s="10" t="str">
        <f t="shared" si="2"/>
        <v/>
      </c>
      <c r="M247" s="6"/>
      <c r="N247" s="6"/>
      <c r="O247" s="6"/>
      <c r="P247" s="6"/>
      <c r="Q247" s="6"/>
      <c r="R247" s="6"/>
      <c r="S247" s="6"/>
      <c r="T247" s="6"/>
      <c r="U247" s="6"/>
      <c r="V247" s="6"/>
      <c r="W247" s="6"/>
      <c r="X247" s="6"/>
      <c r="Y247" s="6"/>
      <c r="Z247" s="6"/>
      <c r="AA247" s="6"/>
      <c r="AB247" s="6"/>
    </row>
    <row r="248" ht="54.75" customHeight="1">
      <c r="A248" s="1" t="s">
        <v>1210</v>
      </c>
      <c r="B248" s="1" t="s">
        <v>13</v>
      </c>
      <c r="C248" s="7">
        <v>45686.0</v>
      </c>
      <c r="D248" s="1"/>
      <c r="E248" s="1" t="s">
        <v>18</v>
      </c>
      <c r="F248" s="1" t="s">
        <v>1211</v>
      </c>
      <c r="G248" s="1" t="s">
        <v>84</v>
      </c>
      <c r="H248" s="3" t="s">
        <v>1212</v>
      </c>
      <c r="I248" s="8" t="s">
        <v>1213</v>
      </c>
      <c r="J248" s="1" t="s">
        <v>681</v>
      </c>
      <c r="K248" s="9" t="str">
        <f t="shared" si="1"/>
        <v>Yes</v>
      </c>
      <c r="L248" s="10" t="str">
        <f t="shared" si="2"/>
        <v/>
      </c>
      <c r="M248" s="6"/>
      <c r="N248" s="6"/>
      <c r="O248" s="6"/>
      <c r="P248" s="6"/>
      <c r="Q248" s="6"/>
      <c r="R248" s="6"/>
      <c r="S248" s="6"/>
      <c r="T248" s="6"/>
      <c r="U248" s="6"/>
      <c r="V248" s="6"/>
      <c r="W248" s="6"/>
      <c r="X248" s="6"/>
      <c r="Y248" s="6"/>
      <c r="Z248" s="6"/>
      <c r="AA248" s="6"/>
      <c r="AB248" s="6"/>
    </row>
    <row r="249" ht="54.75" customHeight="1">
      <c r="A249" s="1" t="s">
        <v>64</v>
      </c>
      <c r="B249" s="1" t="s">
        <v>13</v>
      </c>
      <c r="C249" s="7">
        <v>45686.0</v>
      </c>
      <c r="D249" s="1" t="s">
        <v>1214</v>
      </c>
      <c r="E249" s="1" t="s">
        <v>147</v>
      </c>
      <c r="F249" s="1" t="s">
        <v>1215</v>
      </c>
      <c r="G249" s="1" t="s">
        <v>1216</v>
      </c>
      <c r="H249" s="3" t="s">
        <v>1217</v>
      </c>
      <c r="I249" s="8" t="s">
        <v>1218</v>
      </c>
      <c r="J249" s="1" t="s">
        <v>681</v>
      </c>
      <c r="K249" s="9" t="str">
        <f t="shared" si="1"/>
        <v/>
      </c>
      <c r="L249" s="10" t="str">
        <f t="shared" si="2"/>
        <v/>
      </c>
      <c r="M249" s="6"/>
      <c r="N249" s="6"/>
      <c r="O249" s="6"/>
      <c r="P249" s="6"/>
      <c r="Q249" s="6"/>
      <c r="R249" s="6"/>
      <c r="S249" s="6"/>
      <c r="T249" s="6"/>
      <c r="U249" s="6"/>
      <c r="V249" s="6"/>
      <c r="W249" s="6"/>
      <c r="X249" s="6"/>
      <c r="Y249" s="6"/>
      <c r="Z249" s="6"/>
      <c r="AA249" s="6"/>
      <c r="AB249" s="6"/>
    </row>
    <row r="250" ht="54.75" customHeight="1">
      <c r="A250" s="1" t="s">
        <v>1219</v>
      </c>
      <c r="B250" s="1" t="s">
        <v>13</v>
      </c>
      <c r="C250" s="7">
        <v>45686.0</v>
      </c>
      <c r="D250" s="1"/>
      <c r="E250" s="1" t="s">
        <v>1220</v>
      </c>
      <c r="F250" s="1" t="s">
        <v>1221</v>
      </c>
      <c r="G250" s="1" t="s">
        <v>1222</v>
      </c>
      <c r="H250" s="3" t="s">
        <v>1223</v>
      </c>
      <c r="I250" s="8" t="s">
        <v>1224</v>
      </c>
      <c r="J250" s="1" t="s">
        <v>681</v>
      </c>
      <c r="K250" s="9" t="str">
        <f t="shared" si="1"/>
        <v/>
      </c>
      <c r="L250" s="10" t="str">
        <f t="shared" si="2"/>
        <v/>
      </c>
      <c r="M250" s="6"/>
      <c r="N250" s="6"/>
      <c r="O250" s="6"/>
      <c r="P250" s="6"/>
      <c r="Q250" s="6"/>
      <c r="R250" s="6"/>
      <c r="S250" s="6"/>
      <c r="T250" s="6"/>
      <c r="U250" s="6"/>
      <c r="V250" s="6"/>
      <c r="W250" s="6"/>
      <c r="X250" s="6"/>
      <c r="Y250" s="6"/>
      <c r="Z250" s="6"/>
      <c r="AA250" s="6"/>
      <c r="AB250" s="6"/>
    </row>
    <row r="251" ht="54.75" customHeight="1">
      <c r="A251" s="1" t="s">
        <v>1225</v>
      </c>
      <c r="B251" s="1" t="s">
        <v>13</v>
      </c>
      <c r="C251" s="7">
        <v>45686.0</v>
      </c>
      <c r="D251" s="1"/>
      <c r="E251" s="1" t="s">
        <v>147</v>
      </c>
      <c r="F251" s="1" t="s">
        <v>1226</v>
      </c>
      <c r="G251" s="1" t="s">
        <v>10</v>
      </c>
      <c r="H251" s="3" t="s">
        <v>1227</v>
      </c>
      <c r="I251" s="8" t="s">
        <v>1228</v>
      </c>
      <c r="J251" s="1" t="s">
        <v>287</v>
      </c>
      <c r="K251" s="9" t="str">
        <f t="shared" si="1"/>
        <v>Yes</v>
      </c>
      <c r="L251" s="10" t="str">
        <f t="shared" si="2"/>
        <v>Portuguese</v>
      </c>
      <c r="M251" s="6"/>
      <c r="N251" s="6"/>
      <c r="O251" s="6"/>
      <c r="P251" s="6"/>
      <c r="Q251" s="6"/>
      <c r="R251" s="6"/>
      <c r="S251" s="6"/>
      <c r="T251" s="6"/>
      <c r="U251" s="6"/>
      <c r="V251" s="6"/>
      <c r="W251" s="6"/>
      <c r="X251" s="6"/>
      <c r="Y251" s="6"/>
      <c r="Z251" s="6"/>
      <c r="AA251" s="6"/>
      <c r="AB251" s="6"/>
    </row>
    <row r="252" ht="54.75" customHeight="1">
      <c r="A252" s="1" t="s">
        <v>1229</v>
      </c>
      <c r="B252" s="1" t="s">
        <v>13</v>
      </c>
      <c r="C252" s="7">
        <v>45686.0</v>
      </c>
      <c r="D252" s="1"/>
      <c r="E252" s="1" t="s">
        <v>18</v>
      </c>
      <c r="F252" s="1" t="s">
        <v>1230</v>
      </c>
      <c r="G252" s="1" t="s">
        <v>1231</v>
      </c>
      <c r="H252" s="3" t="s">
        <v>1232</v>
      </c>
      <c r="I252" s="8" t="s">
        <v>1233</v>
      </c>
      <c r="J252" s="1" t="s">
        <v>681</v>
      </c>
      <c r="K252" s="9" t="str">
        <f t="shared" si="1"/>
        <v>Yes</v>
      </c>
      <c r="L252" s="10" t="str">
        <f t="shared" si="2"/>
        <v/>
      </c>
      <c r="M252" s="6"/>
      <c r="N252" s="6"/>
      <c r="O252" s="6"/>
      <c r="P252" s="6"/>
      <c r="Q252" s="6"/>
      <c r="R252" s="6"/>
      <c r="S252" s="6"/>
      <c r="T252" s="6"/>
      <c r="U252" s="6"/>
      <c r="V252" s="6"/>
      <c r="W252" s="6"/>
      <c r="X252" s="6"/>
      <c r="Y252" s="6"/>
      <c r="Z252" s="6"/>
      <c r="AA252" s="6"/>
      <c r="AB252" s="6"/>
    </row>
    <row r="253" ht="54.75" customHeight="1">
      <c r="A253" s="1" t="s">
        <v>1234</v>
      </c>
      <c r="B253" s="1" t="s">
        <v>13</v>
      </c>
      <c r="C253" s="7">
        <v>45686.0</v>
      </c>
      <c r="D253" s="1"/>
      <c r="E253" s="1" t="s">
        <v>1235</v>
      </c>
      <c r="F253" s="1" t="s">
        <v>1236</v>
      </c>
      <c r="G253" s="1" t="s">
        <v>56</v>
      </c>
      <c r="H253" s="3" t="s">
        <v>1237</v>
      </c>
      <c r="I253" s="8" t="s">
        <v>1238</v>
      </c>
      <c r="J253" s="1" t="s">
        <v>12</v>
      </c>
      <c r="K253" s="9" t="str">
        <f t="shared" si="1"/>
        <v>Yes</v>
      </c>
      <c r="L253" s="10" t="str">
        <f t="shared" si="2"/>
        <v/>
      </c>
      <c r="M253" s="6"/>
      <c r="N253" s="6"/>
      <c r="O253" s="6"/>
      <c r="P253" s="6"/>
      <c r="Q253" s="6"/>
      <c r="R253" s="6"/>
      <c r="S253" s="6"/>
      <c r="T253" s="6"/>
      <c r="U253" s="6"/>
      <c r="V253" s="6"/>
      <c r="W253" s="6"/>
      <c r="X253" s="6"/>
      <c r="Y253" s="6"/>
      <c r="Z253" s="6"/>
      <c r="AA253" s="6"/>
      <c r="AB253" s="6"/>
    </row>
    <row r="254" ht="54.75" customHeight="1">
      <c r="A254" s="1" t="s">
        <v>12</v>
      </c>
      <c r="B254" s="1" t="s">
        <v>13</v>
      </c>
      <c r="C254" s="7">
        <v>45686.0</v>
      </c>
      <c r="D254" s="1" t="s">
        <v>206</v>
      </c>
      <c r="E254" s="1" t="s">
        <v>18</v>
      </c>
      <c r="F254" s="1" t="s">
        <v>1239</v>
      </c>
      <c r="G254" s="1" t="s">
        <v>84</v>
      </c>
      <c r="H254" s="3" t="s">
        <v>1240</v>
      </c>
      <c r="I254" s="8" t="s">
        <v>1241</v>
      </c>
      <c r="J254" s="1" t="s">
        <v>12</v>
      </c>
      <c r="K254" s="9" t="str">
        <f t="shared" si="1"/>
        <v/>
      </c>
      <c r="L254" s="10" t="str">
        <f t="shared" si="2"/>
        <v/>
      </c>
      <c r="M254" s="6"/>
      <c r="N254" s="6"/>
      <c r="O254" s="6"/>
      <c r="P254" s="6"/>
      <c r="Q254" s="6"/>
      <c r="R254" s="6"/>
      <c r="S254" s="6"/>
      <c r="T254" s="6"/>
      <c r="U254" s="6"/>
      <c r="V254" s="6"/>
      <c r="W254" s="6"/>
      <c r="X254" s="6"/>
      <c r="Y254" s="6"/>
      <c r="Z254" s="6"/>
      <c r="AA254" s="6"/>
      <c r="AB254" s="6"/>
    </row>
    <row r="255" ht="54.75" customHeight="1">
      <c r="A255" s="1" t="s">
        <v>1242</v>
      </c>
      <c r="B255" s="1" t="s">
        <v>13</v>
      </c>
      <c r="C255" s="7">
        <v>45686.0</v>
      </c>
      <c r="D255" s="1"/>
      <c r="E255" s="1" t="s">
        <v>18</v>
      </c>
      <c r="F255" s="1" t="s">
        <v>1008</v>
      </c>
      <c r="G255" s="1" t="s">
        <v>10</v>
      </c>
      <c r="H255" s="3" t="s">
        <v>1243</v>
      </c>
      <c r="I255" s="8" t="s">
        <v>1244</v>
      </c>
      <c r="J255" s="1" t="s">
        <v>12</v>
      </c>
      <c r="K255" s="9" t="str">
        <f t="shared" si="1"/>
        <v>Yes</v>
      </c>
      <c r="L255" s="10" t="str">
        <f t="shared" si="2"/>
        <v/>
      </c>
    </row>
    <row r="256" ht="54.75" customHeight="1">
      <c r="A256" s="1" t="s">
        <v>1245</v>
      </c>
      <c r="B256" s="1" t="s">
        <v>13</v>
      </c>
      <c r="C256" s="7">
        <v>45686.0</v>
      </c>
      <c r="D256" s="1"/>
      <c r="E256" s="1" t="s">
        <v>18</v>
      </c>
      <c r="F256" s="1" t="s">
        <v>1246</v>
      </c>
      <c r="G256" s="1" t="s">
        <v>89</v>
      </c>
      <c r="H256" s="3" t="s">
        <v>1247</v>
      </c>
      <c r="I256" s="8" t="s">
        <v>1248</v>
      </c>
      <c r="J256" s="1" t="s">
        <v>12</v>
      </c>
      <c r="K256" s="9" t="str">
        <f t="shared" si="1"/>
        <v/>
      </c>
      <c r="L256" s="10" t="str">
        <f t="shared" si="2"/>
        <v/>
      </c>
    </row>
    <row r="257" ht="54.75" customHeight="1">
      <c r="A257" s="1" t="s">
        <v>1249</v>
      </c>
      <c r="B257" s="1" t="s">
        <v>13</v>
      </c>
      <c r="C257" s="7">
        <v>45686.0</v>
      </c>
      <c r="D257" s="1"/>
      <c r="E257" s="1" t="s">
        <v>147</v>
      </c>
      <c r="F257" s="1" t="s">
        <v>1250</v>
      </c>
      <c r="G257" s="1" t="s">
        <v>10</v>
      </c>
      <c r="H257" s="3" t="s">
        <v>1251</v>
      </c>
      <c r="I257" s="8" t="s">
        <v>1252</v>
      </c>
      <c r="J257" s="1" t="s">
        <v>12</v>
      </c>
      <c r="K257" s="9" t="str">
        <f t="shared" si="1"/>
        <v>Yes</v>
      </c>
      <c r="L257" s="10" t="str">
        <f t="shared" si="2"/>
        <v/>
      </c>
    </row>
    <row r="258" ht="54.75" customHeight="1">
      <c r="A258" s="1" t="s">
        <v>777</v>
      </c>
      <c r="B258" s="1" t="s">
        <v>13</v>
      </c>
      <c r="C258" s="7">
        <v>45686.0</v>
      </c>
      <c r="D258" s="1"/>
      <c r="E258" s="1" t="s">
        <v>18</v>
      </c>
      <c r="F258" s="1" t="s">
        <v>1253</v>
      </c>
      <c r="G258" s="1" t="s">
        <v>1254</v>
      </c>
      <c r="H258" s="3" t="s">
        <v>1255</v>
      </c>
      <c r="I258" s="8" t="s">
        <v>1256</v>
      </c>
      <c r="J258" s="1" t="s">
        <v>12</v>
      </c>
      <c r="K258" s="9" t="str">
        <f t="shared" si="1"/>
        <v/>
      </c>
      <c r="L258" s="10" t="str">
        <f t="shared" si="2"/>
        <v/>
      </c>
    </row>
    <row r="259" ht="54.75" customHeight="1">
      <c r="A259" s="1" t="s">
        <v>1257</v>
      </c>
      <c r="B259" s="1" t="s">
        <v>13</v>
      </c>
      <c r="C259" s="7">
        <v>45686.0</v>
      </c>
      <c r="D259" s="1"/>
      <c r="E259" s="1" t="s">
        <v>18</v>
      </c>
      <c r="F259" s="1" t="s">
        <v>1258</v>
      </c>
      <c r="G259" s="1" t="s">
        <v>1259</v>
      </c>
      <c r="H259" s="3" t="s">
        <v>1260</v>
      </c>
      <c r="I259" s="8" t="s">
        <v>1261</v>
      </c>
      <c r="J259" s="1" t="s">
        <v>12</v>
      </c>
      <c r="K259" s="9" t="str">
        <f t="shared" si="1"/>
        <v/>
      </c>
      <c r="L259" s="10" t="str">
        <f t="shared" si="2"/>
        <v/>
      </c>
    </row>
    <row r="260" ht="54.75" customHeight="1">
      <c r="A260" s="1" t="s">
        <v>1262</v>
      </c>
      <c r="B260" s="1" t="s">
        <v>13</v>
      </c>
      <c r="C260" s="7">
        <v>45686.0</v>
      </c>
      <c r="D260" s="1" t="s">
        <v>1263</v>
      </c>
      <c r="E260" s="1" t="s">
        <v>18</v>
      </c>
      <c r="F260" s="1" t="s">
        <v>1264</v>
      </c>
      <c r="G260" s="1" t="s">
        <v>56</v>
      </c>
      <c r="H260" s="3" t="s">
        <v>1265</v>
      </c>
      <c r="I260" s="8" t="s">
        <v>1266</v>
      </c>
      <c r="J260" s="1" t="s">
        <v>12</v>
      </c>
      <c r="K260" s="9" t="str">
        <f t="shared" si="1"/>
        <v>Yes</v>
      </c>
      <c r="L260" s="10" t="str">
        <f t="shared" si="2"/>
        <v/>
      </c>
    </row>
    <row r="261" ht="54.75" customHeight="1">
      <c r="A261" s="1" t="s">
        <v>1267</v>
      </c>
      <c r="B261" s="1" t="s">
        <v>13</v>
      </c>
      <c r="C261" s="7">
        <v>45686.0</v>
      </c>
      <c r="D261" s="1"/>
      <c r="E261" s="1" t="s">
        <v>18</v>
      </c>
      <c r="F261" s="1" t="s">
        <v>1268</v>
      </c>
      <c r="G261" s="1" t="s">
        <v>1269</v>
      </c>
      <c r="H261" s="3" t="s">
        <v>1270</v>
      </c>
      <c r="I261" s="8" t="s">
        <v>1271</v>
      </c>
      <c r="J261" s="1" t="s">
        <v>12</v>
      </c>
      <c r="K261" s="9" t="str">
        <f t="shared" si="1"/>
        <v>Yes</v>
      </c>
      <c r="L261" s="10" t="str">
        <f t="shared" si="2"/>
        <v/>
      </c>
    </row>
    <row r="262" ht="54.75" customHeight="1">
      <c r="A262" s="1" t="s">
        <v>1272</v>
      </c>
      <c r="B262" s="1" t="s">
        <v>13</v>
      </c>
      <c r="C262" s="7">
        <v>45686.0</v>
      </c>
      <c r="D262" s="1"/>
      <c r="E262" s="1" t="s">
        <v>18</v>
      </c>
      <c r="F262" s="1" t="s">
        <v>1273</v>
      </c>
      <c r="G262" s="1" t="s">
        <v>1274</v>
      </c>
      <c r="H262" s="3" t="s">
        <v>1275</v>
      </c>
      <c r="I262" s="8" t="s">
        <v>1276</v>
      </c>
      <c r="J262" s="1" t="s">
        <v>12</v>
      </c>
      <c r="K262" s="9" t="str">
        <f t="shared" si="1"/>
        <v/>
      </c>
      <c r="L262" s="10" t="str">
        <f t="shared" si="2"/>
        <v/>
      </c>
    </row>
    <row r="263" ht="54.75" customHeight="1">
      <c r="A263" s="1" t="s">
        <v>1103</v>
      </c>
      <c r="B263" s="1" t="s">
        <v>13</v>
      </c>
      <c r="C263" s="7">
        <v>45686.0</v>
      </c>
      <c r="D263" s="1"/>
      <c r="E263" s="1"/>
      <c r="F263" s="1" t="s">
        <v>1277</v>
      </c>
      <c r="G263" s="1" t="s">
        <v>84</v>
      </c>
      <c r="H263" s="3" t="s">
        <v>1278</v>
      </c>
      <c r="I263" s="8" t="s">
        <v>1279</v>
      </c>
      <c r="J263" s="1" t="s">
        <v>12</v>
      </c>
      <c r="K263" s="9" t="str">
        <f t="shared" si="1"/>
        <v/>
      </c>
      <c r="L263" s="10" t="str">
        <f t="shared" si="2"/>
        <v/>
      </c>
    </row>
    <row r="264" ht="54.75" customHeight="1">
      <c r="A264" s="1" t="s">
        <v>64</v>
      </c>
      <c r="B264" s="1" t="s">
        <v>13</v>
      </c>
      <c r="C264" s="7">
        <v>45686.0</v>
      </c>
      <c r="D264" s="1"/>
      <c r="E264" s="1" t="s">
        <v>18</v>
      </c>
      <c r="F264" s="1" t="s">
        <v>1280</v>
      </c>
      <c r="G264" s="1" t="s">
        <v>56</v>
      </c>
      <c r="H264" s="3" t="s">
        <v>1281</v>
      </c>
      <c r="I264" s="8" t="s">
        <v>1282</v>
      </c>
      <c r="J264" s="1" t="s">
        <v>12</v>
      </c>
      <c r="K264" s="9" t="str">
        <f t="shared" si="1"/>
        <v>Yes</v>
      </c>
      <c r="L264" s="10" t="str">
        <f t="shared" si="2"/>
        <v/>
      </c>
    </row>
    <row r="265" ht="54.75" customHeight="1">
      <c r="A265" s="1" t="s">
        <v>1283</v>
      </c>
      <c r="B265" s="1" t="s">
        <v>13</v>
      </c>
      <c r="C265" s="7">
        <v>45686.0</v>
      </c>
      <c r="D265" s="1"/>
      <c r="E265" s="1" t="s">
        <v>18</v>
      </c>
      <c r="F265" s="1" t="s">
        <v>1284</v>
      </c>
      <c r="G265" s="1" t="s">
        <v>1285</v>
      </c>
      <c r="H265" s="3" t="s">
        <v>1286</v>
      </c>
      <c r="I265" s="8" t="s">
        <v>1287</v>
      </c>
      <c r="J265" s="1" t="s">
        <v>12</v>
      </c>
      <c r="K265" s="9" t="str">
        <f t="shared" si="1"/>
        <v/>
      </c>
      <c r="L265" s="10" t="str">
        <f t="shared" si="2"/>
        <v/>
      </c>
    </row>
    <row r="266" ht="54.75" customHeight="1">
      <c r="A266" s="1" t="s">
        <v>1288</v>
      </c>
      <c r="B266" s="1" t="s">
        <v>13</v>
      </c>
      <c r="C266" s="7">
        <v>45686.0</v>
      </c>
      <c r="D266" s="1" t="s">
        <v>1289</v>
      </c>
      <c r="E266" s="1"/>
      <c r="F266" s="1" t="s">
        <v>1290</v>
      </c>
      <c r="G266" s="1" t="s">
        <v>1291</v>
      </c>
      <c r="H266" s="3" t="s">
        <v>1292</v>
      </c>
      <c r="I266" s="8" t="s">
        <v>1293</v>
      </c>
      <c r="J266" s="1" t="s">
        <v>12</v>
      </c>
      <c r="K266" s="9" t="str">
        <f t="shared" si="1"/>
        <v>Yes</v>
      </c>
      <c r="L266" s="10" t="str">
        <f t="shared" si="2"/>
        <v/>
      </c>
    </row>
    <row r="267" ht="54.75" customHeight="1">
      <c r="A267" s="1" t="s">
        <v>59</v>
      </c>
      <c r="B267" s="1" t="s">
        <v>13</v>
      </c>
      <c r="C267" s="7">
        <v>45686.0</v>
      </c>
      <c r="D267" s="1"/>
      <c r="E267" s="1" t="s">
        <v>147</v>
      </c>
      <c r="F267" s="1" t="s">
        <v>148</v>
      </c>
      <c r="G267" s="1" t="s">
        <v>1294</v>
      </c>
      <c r="H267" s="3" t="s">
        <v>1295</v>
      </c>
      <c r="I267" s="8" t="s">
        <v>1296</v>
      </c>
      <c r="J267" s="1" t="s">
        <v>12</v>
      </c>
      <c r="K267" s="9" t="str">
        <f t="shared" si="1"/>
        <v/>
      </c>
      <c r="L267" s="10" t="str">
        <f t="shared" si="2"/>
        <v/>
      </c>
    </row>
    <row r="268" ht="54.75" customHeight="1">
      <c r="A268" s="1" t="s">
        <v>1297</v>
      </c>
      <c r="B268" s="1" t="s">
        <v>13</v>
      </c>
      <c r="C268" s="7">
        <v>45686.0</v>
      </c>
      <c r="D268" s="1" t="s">
        <v>1298</v>
      </c>
      <c r="E268" s="1"/>
      <c r="F268" s="1" t="s">
        <v>1299</v>
      </c>
      <c r="G268" s="1" t="s">
        <v>1300</v>
      </c>
      <c r="H268" s="3" t="s">
        <v>1301</v>
      </c>
      <c r="I268" s="8" t="s">
        <v>1302</v>
      </c>
      <c r="J268" s="1" t="s">
        <v>12</v>
      </c>
      <c r="K268" s="9" t="str">
        <f t="shared" si="1"/>
        <v/>
      </c>
      <c r="L268" s="10" t="str">
        <f t="shared" si="2"/>
        <v/>
      </c>
    </row>
    <row r="269" ht="54.75" customHeight="1">
      <c r="A269" s="1" t="s">
        <v>12</v>
      </c>
      <c r="B269" s="1" t="s">
        <v>13</v>
      </c>
      <c r="C269" s="7">
        <v>45686.0</v>
      </c>
      <c r="D269" s="1" t="s">
        <v>1303</v>
      </c>
      <c r="E269" s="1" t="s">
        <v>28</v>
      </c>
      <c r="F269" s="1" t="s">
        <v>1304</v>
      </c>
      <c r="G269" s="1" t="s">
        <v>1305</v>
      </c>
      <c r="H269" s="3" t="s">
        <v>1306</v>
      </c>
      <c r="I269" s="8" t="s">
        <v>1307</v>
      </c>
      <c r="J269" s="1" t="s">
        <v>12</v>
      </c>
      <c r="K269" s="9" t="str">
        <f t="shared" si="1"/>
        <v/>
      </c>
      <c r="L269" s="10" t="str">
        <f t="shared" si="2"/>
        <v/>
      </c>
    </row>
    <row r="270" ht="54.75" customHeight="1">
      <c r="A270" s="1" t="s">
        <v>1308</v>
      </c>
      <c r="B270" s="1" t="s">
        <v>13</v>
      </c>
      <c r="C270" s="7">
        <v>45686.0</v>
      </c>
      <c r="D270" s="1"/>
      <c r="E270" s="1" t="s">
        <v>18</v>
      </c>
      <c r="F270" s="1" t="s">
        <v>61</v>
      </c>
      <c r="G270" s="1" t="s">
        <v>1309</v>
      </c>
      <c r="H270" s="3" t="s">
        <v>1310</v>
      </c>
      <c r="I270" s="8" t="s">
        <v>1311</v>
      </c>
      <c r="J270" s="1" t="s">
        <v>12</v>
      </c>
      <c r="K270" s="9" t="str">
        <f t="shared" si="1"/>
        <v/>
      </c>
      <c r="L270" s="10" t="str">
        <f t="shared" si="2"/>
        <v/>
      </c>
    </row>
    <row r="271" ht="54.75" customHeight="1">
      <c r="A271" s="1" t="s">
        <v>529</v>
      </c>
      <c r="B271" s="1" t="s">
        <v>13</v>
      </c>
      <c r="C271" s="7">
        <v>45686.0</v>
      </c>
      <c r="D271" s="1"/>
      <c r="E271" s="1" t="s">
        <v>18</v>
      </c>
      <c r="F271" s="1" t="s">
        <v>1312</v>
      </c>
      <c r="G271" s="1" t="s">
        <v>1313</v>
      </c>
      <c r="H271" s="3" t="s">
        <v>1314</v>
      </c>
      <c r="I271" s="8" t="s">
        <v>1315</v>
      </c>
      <c r="J271" s="1" t="s">
        <v>12</v>
      </c>
      <c r="K271" s="9" t="str">
        <f t="shared" si="1"/>
        <v/>
      </c>
      <c r="L271" s="10" t="str">
        <f t="shared" si="2"/>
        <v/>
      </c>
    </row>
    <row r="272" ht="54.75" customHeight="1">
      <c r="A272" s="1" t="s">
        <v>1316</v>
      </c>
      <c r="B272" s="1" t="s">
        <v>13</v>
      </c>
      <c r="C272" s="7">
        <v>45686.0</v>
      </c>
      <c r="D272" s="1"/>
      <c r="E272" s="1"/>
      <c r="F272" s="1" t="s">
        <v>1317</v>
      </c>
      <c r="G272" s="1" t="s">
        <v>1318</v>
      </c>
      <c r="H272" s="3" t="s">
        <v>1319</v>
      </c>
      <c r="I272" s="8" t="s">
        <v>1320</v>
      </c>
      <c r="J272" s="1" t="s">
        <v>12</v>
      </c>
      <c r="K272" s="9" t="str">
        <f t="shared" si="1"/>
        <v/>
      </c>
      <c r="L272" s="10" t="str">
        <f t="shared" si="2"/>
        <v/>
      </c>
    </row>
    <row r="273" ht="54.75" customHeight="1">
      <c r="A273" s="1" t="s">
        <v>1321</v>
      </c>
      <c r="B273" s="1" t="s">
        <v>13</v>
      </c>
      <c r="C273" s="7">
        <v>45686.0</v>
      </c>
      <c r="D273" s="1"/>
      <c r="E273" s="1" t="s">
        <v>18</v>
      </c>
      <c r="F273" s="1" t="s">
        <v>1322</v>
      </c>
      <c r="G273" s="1" t="s">
        <v>1323</v>
      </c>
      <c r="H273" s="3" t="s">
        <v>1324</v>
      </c>
      <c r="I273" s="8" t="s">
        <v>1325</v>
      </c>
      <c r="J273" s="1" t="s">
        <v>12</v>
      </c>
      <c r="K273" s="9" t="str">
        <f t="shared" si="1"/>
        <v/>
      </c>
      <c r="L273" s="10" t="str">
        <f t="shared" si="2"/>
        <v/>
      </c>
    </row>
    <row r="274" ht="54.75" customHeight="1">
      <c r="A274" s="1" t="s">
        <v>1326</v>
      </c>
      <c r="B274" s="1" t="s">
        <v>13</v>
      </c>
      <c r="C274" s="7">
        <v>45686.0</v>
      </c>
      <c r="D274" s="1"/>
      <c r="E274" s="1" t="s">
        <v>18</v>
      </c>
      <c r="F274" s="1" t="s">
        <v>175</v>
      </c>
      <c r="G274" s="1" t="s">
        <v>1327</v>
      </c>
      <c r="H274" s="3" t="s">
        <v>1328</v>
      </c>
      <c r="I274" s="8" t="s">
        <v>1329</v>
      </c>
      <c r="J274" s="1" t="s">
        <v>12</v>
      </c>
      <c r="K274" s="9" t="str">
        <f t="shared" si="1"/>
        <v/>
      </c>
      <c r="L274" s="10" t="str">
        <f t="shared" si="2"/>
        <v/>
      </c>
    </row>
    <row r="275" ht="54.75" customHeight="1">
      <c r="A275" s="1" t="s">
        <v>1330</v>
      </c>
      <c r="B275" s="1" t="s">
        <v>13</v>
      </c>
      <c r="C275" s="7">
        <v>45686.0</v>
      </c>
      <c r="D275" s="1"/>
      <c r="E275" s="1"/>
      <c r="F275" s="1" t="s">
        <v>1331</v>
      </c>
      <c r="G275" s="1" t="s">
        <v>1332</v>
      </c>
      <c r="H275" s="3" t="s">
        <v>1333</v>
      </c>
      <c r="I275" s="8" t="s">
        <v>1334</v>
      </c>
      <c r="J275" s="1" t="s">
        <v>12</v>
      </c>
      <c r="K275" s="9" t="str">
        <f t="shared" si="1"/>
        <v/>
      </c>
      <c r="L275" s="10" t="str">
        <f t="shared" si="2"/>
        <v/>
      </c>
    </row>
    <row r="276" ht="54.75" customHeight="1">
      <c r="A276" s="1" t="s">
        <v>1335</v>
      </c>
      <c r="B276" s="1" t="s">
        <v>13</v>
      </c>
      <c r="C276" s="7">
        <v>45686.0</v>
      </c>
      <c r="D276" s="1"/>
      <c r="E276" s="1" t="s">
        <v>18</v>
      </c>
      <c r="F276" s="1" t="s">
        <v>1336</v>
      </c>
      <c r="G276" s="1" t="s">
        <v>1337</v>
      </c>
      <c r="H276" s="3" t="s">
        <v>1338</v>
      </c>
      <c r="I276" s="8" t="s">
        <v>1339</v>
      </c>
      <c r="J276" s="1" t="s">
        <v>12</v>
      </c>
      <c r="K276" s="9" t="str">
        <f t="shared" si="1"/>
        <v>Yes</v>
      </c>
      <c r="L276" s="10" t="str">
        <f t="shared" si="2"/>
        <v/>
      </c>
    </row>
    <row r="277" ht="54.75" customHeight="1">
      <c r="A277" s="1" t="s">
        <v>1340</v>
      </c>
      <c r="B277" s="1" t="s">
        <v>13</v>
      </c>
      <c r="C277" s="7">
        <v>45686.0</v>
      </c>
      <c r="D277" s="1"/>
      <c r="E277" s="1" t="s">
        <v>18</v>
      </c>
      <c r="F277" s="1" t="s">
        <v>889</v>
      </c>
      <c r="G277" s="1" t="s">
        <v>1341</v>
      </c>
      <c r="H277" s="3" t="s">
        <v>1342</v>
      </c>
      <c r="I277" s="8" t="s">
        <v>1343</v>
      </c>
      <c r="J277" s="1" t="s">
        <v>12</v>
      </c>
      <c r="K277" s="9" t="str">
        <f t="shared" si="1"/>
        <v/>
      </c>
      <c r="L277" s="10" t="str">
        <f t="shared" si="2"/>
        <v/>
      </c>
    </row>
    <row r="278" ht="54.75" customHeight="1">
      <c r="A278" s="1" t="s">
        <v>1344</v>
      </c>
      <c r="B278" s="1" t="s">
        <v>13</v>
      </c>
      <c r="C278" s="7">
        <v>45686.0</v>
      </c>
      <c r="D278" s="1"/>
      <c r="E278" s="1" t="s">
        <v>18</v>
      </c>
      <c r="F278" s="1" t="s">
        <v>1345</v>
      </c>
      <c r="G278" s="1" t="s">
        <v>1346</v>
      </c>
      <c r="H278" s="3" t="s">
        <v>1347</v>
      </c>
      <c r="I278" s="8" t="s">
        <v>1348</v>
      </c>
      <c r="J278" s="1" t="s">
        <v>12</v>
      </c>
      <c r="K278" s="9" t="str">
        <f t="shared" si="1"/>
        <v/>
      </c>
      <c r="L278" s="10" t="str">
        <f t="shared" si="2"/>
        <v/>
      </c>
    </row>
    <row r="279" ht="54.75" customHeight="1">
      <c r="A279" s="1" t="s">
        <v>1349</v>
      </c>
      <c r="B279" s="1" t="s">
        <v>13</v>
      </c>
      <c r="C279" s="7">
        <v>45686.0</v>
      </c>
      <c r="D279" s="1"/>
      <c r="E279" s="1" t="s">
        <v>18</v>
      </c>
      <c r="F279" s="1" t="s">
        <v>1350</v>
      </c>
      <c r="G279" s="1" t="s">
        <v>1351</v>
      </c>
      <c r="H279" s="3" t="s">
        <v>1352</v>
      </c>
      <c r="I279" s="8" t="s">
        <v>1353</v>
      </c>
      <c r="J279" s="1" t="s">
        <v>12</v>
      </c>
      <c r="K279" s="9" t="str">
        <f t="shared" si="1"/>
        <v/>
      </c>
      <c r="L279" s="10" t="str">
        <f t="shared" si="2"/>
        <v/>
      </c>
    </row>
    <row r="280" ht="54.75" customHeight="1">
      <c r="A280" s="1" t="s">
        <v>1354</v>
      </c>
      <c r="B280" s="1" t="s">
        <v>13</v>
      </c>
      <c r="C280" s="7">
        <v>45686.0</v>
      </c>
      <c r="D280" s="1" t="s">
        <v>1355</v>
      </c>
      <c r="E280" s="1" t="s">
        <v>18</v>
      </c>
      <c r="F280" s="1" t="s">
        <v>1356</v>
      </c>
      <c r="G280" s="1" t="s">
        <v>1357</v>
      </c>
      <c r="H280" s="3" t="s">
        <v>1358</v>
      </c>
      <c r="I280" s="8" t="s">
        <v>1359</v>
      </c>
      <c r="J280" s="1" t="s">
        <v>12</v>
      </c>
      <c r="K280" s="9" t="str">
        <f t="shared" si="1"/>
        <v/>
      </c>
      <c r="L280" s="10" t="str">
        <f t="shared" si="2"/>
        <v/>
      </c>
    </row>
    <row r="281" ht="54.75" customHeight="1">
      <c r="A281" s="1" t="s">
        <v>1360</v>
      </c>
      <c r="B281" s="1" t="s">
        <v>13</v>
      </c>
      <c r="C281" s="7">
        <v>45686.0</v>
      </c>
      <c r="D281" s="1" t="s">
        <v>1361</v>
      </c>
      <c r="E281" s="1" t="s">
        <v>18</v>
      </c>
      <c r="F281" s="1" t="s">
        <v>1362</v>
      </c>
      <c r="G281" s="1" t="s">
        <v>1363</v>
      </c>
      <c r="H281" s="3" t="s">
        <v>1364</v>
      </c>
      <c r="I281" s="8" t="s">
        <v>1365</v>
      </c>
      <c r="J281" s="1" t="s">
        <v>12</v>
      </c>
      <c r="K281" s="9" t="str">
        <f t="shared" si="1"/>
        <v/>
      </c>
      <c r="L281" s="10" t="str">
        <f t="shared" si="2"/>
        <v/>
      </c>
    </row>
    <row r="282" ht="54.75" customHeight="1">
      <c r="A282" s="1" t="s">
        <v>1366</v>
      </c>
      <c r="B282" s="1" t="s">
        <v>13</v>
      </c>
      <c r="C282" s="7">
        <v>45686.0</v>
      </c>
      <c r="D282" s="1"/>
      <c r="E282" s="1" t="s">
        <v>18</v>
      </c>
      <c r="F282" s="1" t="s">
        <v>1367</v>
      </c>
      <c r="G282" s="1" t="s">
        <v>580</v>
      </c>
      <c r="H282" s="3" t="s">
        <v>1368</v>
      </c>
      <c r="I282" s="8" t="s">
        <v>1369</v>
      </c>
      <c r="J282" s="1" t="s">
        <v>12</v>
      </c>
      <c r="K282" s="9" t="str">
        <f t="shared" si="1"/>
        <v>Yes</v>
      </c>
      <c r="L282" s="10" t="str">
        <f t="shared" si="2"/>
        <v/>
      </c>
    </row>
    <row r="283" ht="54.75" customHeight="1">
      <c r="A283" s="1" t="s">
        <v>1370</v>
      </c>
      <c r="B283" s="1" t="s">
        <v>13</v>
      </c>
      <c r="C283" s="7">
        <v>45686.0</v>
      </c>
      <c r="D283" s="1"/>
      <c r="E283" s="1" t="s">
        <v>18</v>
      </c>
      <c r="F283" s="1" t="s">
        <v>61</v>
      </c>
      <c r="G283" s="1" t="s">
        <v>1371</v>
      </c>
      <c r="H283" s="3" t="s">
        <v>1372</v>
      </c>
      <c r="I283" s="8" t="s">
        <v>1373</v>
      </c>
      <c r="J283" s="1" t="s">
        <v>12</v>
      </c>
      <c r="K283" s="9" t="str">
        <f t="shared" si="1"/>
        <v/>
      </c>
      <c r="L283" s="10" t="str">
        <f t="shared" si="2"/>
        <v/>
      </c>
    </row>
    <row r="284" ht="54.75" customHeight="1">
      <c r="A284" s="1" t="s">
        <v>1374</v>
      </c>
      <c r="B284" s="1" t="s">
        <v>13</v>
      </c>
      <c r="C284" s="7">
        <v>45686.0</v>
      </c>
      <c r="D284" s="1" t="s">
        <v>1375</v>
      </c>
      <c r="E284" s="1"/>
      <c r="F284" s="1" t="s">
        <v>1376</v>
      </c>
      <c r="G284" s="1" t="s">
        <v>1377</v>
      </c>
      <c r="H284" s="3" t="s">
        <v>1378</v>
      </c>
      <c r="I284" s="8" t="s">
        <v>1379</v>
      </c>
      <c r="J284" s="1" t="s">
        <v>12</v>
      </c>
      <c r="K284" s="9" t="str">
        <f t="shared" si="1"/>
        <v/>
      </c>
      <c r="L284" s="10" t="str">
        <f t="shared" si="2"/>
        <v/>
      </c>
    </row>
    <row r="285" ht="54.75" customHeight="1">
      <c r="A285" s="1" t="s">
        <v>1380</v>
      </c>
      <c r="B285" s="1" t="s">
        <v>13</v>
      </c>
      <c r="C285" s="7">
        <v>45686.0</v>
      </c>
      <c r="D285" s="1" t="s">
        <v>1381</v>
      </c>
      <c r="E285" s="1" t="s">
        <v>18</v>
      </c>
      <c r="F285" s="1" t="s">
        <v>1382</v>
      </c>
      <c r="G285" s="1" t="s">
        <v>142</v>
      </c>
      <c r="H285" s="3" t="s">
        <v>1383</v>
      </c>
      <c r="I285" s="8" t="s">
        <v>1384</v>
      </c>
      <c r="J285" s="1" t="s">
        <v>12</v>
      </c>
      <c r="K285" s="9" t="str">
        <f t="shared" si="1"/>
        <v>Yes</v>
      </c>
      <c r="L285" s="10" t="str">
        <f t="shared" si="2"/>
        <v/>
      </c>
    </row>
    <row r="286" ht="54.75" customHeight="1">
      <c r="A286" s="1" t="s">
        <v>1385</v>
      </c>
      <c r="B286" s="1" t="s">
        <v>13</v>
      </c>
      <c r="C286" s="7">
        <v>45686.0</v>
      </c>
      <c r="D286" s="1" t="s">
        <v>1386</v>
      </c>
      <c r="E286" s="1" t="s">
        <v>18</v>
      </c>
      <c r="F286" s="1" t="s">
        <v>1387</v>
      </c>
      <c r="G286" s="1" t="s">
        <v>719</v>
      </c>
      <c r="H286" s="3" t="s">
        <v>1388</v>
      </c>
      <c r="I286" s="8" t="s">
        <v>1389</v>
      </c>
      <c r="J286" s="1" t="s">
        <v>12</v>
      </c>
      <c r="K286" s="9" t="str">
        <f t="shared" si="1"/>
        <v/>
      </c>
      <c r="L286" s="10" t="str">
        <f t="shared" si="2"/>
        <v/>
      </c>
    </row>
    <row r="287" ht="54.75" customHeight="1">
      <c r="A287" s="1" t="s">
        <v>1390</v>
      </c>
      <c r="B287" s="1" t="s">
        <v>13</v>
      </c>
      <c r="C287" s="7">
        <v>45686.0</v>
      </c>
      <c r="D287" s="1"/>
      <c r="E287" s="1"/>
      <c r="F287" s="1" t="s">
        <v>1391</v>
      </c>
      <c r="G287" s="1" t="s">
        <v>10</v>
      </c>
      <c r="H287" s="3" t="s">
        <v>1392</v>
      </c>
      <c r="I287" s="8" t="s">
        <v>1393</v>
      </c>
      <c r="J287" s="1" t="s">
        <v>12</v>
      </c>
      <c r="K287" s="9" t="str">
        <f t="shared" si="1"/>
        <v/>
      </c>
      <c r="L287" s="10" t="str">
        <f t="shared" si="2"/>
        <v/>
      </c>
    </row>
    <row r="288" ht="54.75" customHeight="1">
      <c r="A288" s="1" t="s">
        <v>1394</v>
      </c>
      <c r="B288" s="1" t="s">
        <v>13</v>
      </c>
      <c r="C288" s="7">
        <v>45686.0</v>
      </c>
      <c r="D288" s="1"/>
      <c r="E288" s="1" t="s">
        <v>18</v>
      </c>
      <c r="F288" s="1" t="s">
        <v>1395</v>
      </c>
      <c r="G288" s="1" t="s">
        <v>1396</v>
      </c>
      <c r="H288" s="3" t="s">
        <v>1397</v>
      </c>
      <c r="I288" s="8" t="s">
        <v>1398</v>
      </c>
      <c r="J288" s="1" t="s">
        <v>12</v>
      </c>
      <c r="K288" s="9" t="str">
        <f t="shared" si="1"/>
        <v>Yes</v>
      </c>
      <c r="L288" s="10" t="str">
        <f t="shared" si="2"/>
        <v/>
      </c>
    </row>
    <row r="289" ht="54.75" customHeight="1">
      <c r="A289" s="1" t="s">
        <v>1399</v>
      </c>
      <c r="B289" s="1" t="s">
        <v>13</v>
      </c>
      <c r="C289" s="7">
        <v>45686.0</v>
      </c>
      <c r="D289" s="1" t="s">
        <v>1400</v>
      </c>
      <c r="E289" s="1" t="s">
        <v>18</v>
      </c>
      <c r="F289" s="1" t="s">
        <v>1401</v>
      </c>
      <c r="G289" s="1" t="s">
        <v>1402</v>
      </c>
      <c r="H289" s="3" t="s">
        <v>1403</v>
      </c>
      <c r="I289" s="8" t="s">
        <v>1404</v>
      </c>
      <c r="J289" s="1" t="s">
        <v>12</v>
      </c>
      <c r="K289" s="9" t="str">
        <f t="shared" si="1"/>
        <v/>
      </c>
      <c r="L289" s="10" t="str">
        <f t="shared" si="2"/>
        <v/>
      </c>
    </row>
    <row r="290" ht="54.75" customHeight="1">
      <c r="A290" s="1" t="s">
        <v>1405</v>
      </c>
      <c r="B290" s="1" t="s">
        <v>13</v>
      </c>
      <c r="C290" s="7">
        <v>45686.0</v>
      </c>
      <c r="D290" s="1" t="s">
        <v>1406</v>
      </c>
      <c r="E290" s="1" t="s">
        <v>18</v>
      </c>
      <c r="F290" s="1" t="s">
        <v>1407</v>
      </c>
      <c r="G290" s="1" t="s">
        <v>1164</v>
      </c>
      <c r="H290" s="3" t="s">
        <v>1408</v>
      </c>
      <c r="I290" s="8" t="s">
        <v>1409</v>
      </c>
      <c r="J290" s="1" t="s">
        <v>12</v>
      </c>
      <c r="K290" s="9" t="str">
        <f t="shared" si="1"/>
        <v>Yes</v>
      </c>
      <c r="L290" s="10" t="str">
        <f t="shared" si="2"/>
        <v/>
      </c>
    </row>
    <row r="291" ht="54.75" customHeight="1">
      <c r="A291" s="1" t="s">
        <v>64</v>
      </c>
      <c r="B291" s="1" t="s">
        <v>13</v>
      </c>
      <c r="C291" s="7">
        <v>45686.0</v>
      </c>
      <c r="D291" s="1"/>
      <c r="E291" s="1"/>
      <c r="F291" s="1" t="s">
        <v>1410</v>
      </c>
      <c r="G291" s="1" t="s">
        <v>56</v>
      </c>
      <c r="H291" s="3" t="s">
        <v>1411</v>
      </c>
      <c r="I291" s="8" t="s">
        <v>1412</v>
      </c>
      <c r="J291" s="1" t="s">
        <v>12</v>
      </c>
      <c r="K291" s="9" t="str">
        <f t="shared" si="1"/>
        <v/>
      </c>
      <c r="L291" s="10" t="str">
        <f t="shared" si="2"/>
        <v/>
      </c>
    </row>
    <row r="292" ht="54.75" customHeight="1">
      <c r="A292" s="1" t="s">
        <v>1413</v>
      </c>
      <c r="B292" s="1" t="s">
        <v>13</v>
      </c>
      <c r="C292" s="7">
        <v>45686.0</v>
      </c>
      <c r="D292" s="1" t="s">
        <v>1414</v>
      </c>
      <c r="E292" s="1" t="s">
        <v>18</v>
      </c>
      <c r="F292" s="1" t="s">
        <v>1415</v>
      </c>
      <c r="G292" s="1" t="s">
        <v>1416</v>
      </c>
      <c r="H292" s="3" t="s">
        <v>1417</v>
      </c>
      <c r="I292" s="8" t="s">
        <v>1418</v>
      </c>
      <c r="J292" s="1" t="s">
        <v>12</v>
      </c>
      <c r="K292" s="9" t="str">
        <f t="shared" si="1"/>
        <v/>
      </c>
      <c r="L292" s="10" t="str">
        <f t="shared" si="2"/>
        <v/>
      </c>
    </row>
    <row r="293" ht="54.75" customHeight="1">
      <c r="A293" s="11" t="s">
        <v>1162</v>
      </c>
      <c r="B293" s="12" t="s">
        <v>13</v>
      </c>
      <c r="C293" s="13">
        <v>45686.0</v>
      </c>
      <c r="D293" s="12" t="s">
        <v>1163</v>
      </c>
      <c r="E293" s="12"/>
      <c r="F293" s="12" t="s">
        <v>609</v>
      </c>
      <c r="G293" s="11" t="s">
        <v>1164</v>
      </c>
      <c r="H293" s="11" t="s">
        <v>1165</v>
      </c>
      <c r="I293" s="14" t="s">
        <v>1166</v>
      </c>
      <c r="J293" s="15" t="s">
        <v>1419</v>
      </c>
      <c r="K293" s="9" t="str">
        <f t="shared" si="1"/>
        <v/>
      </c>
      <c r="L293" s="10" t="str">
        <f t="shared" si="2"/>
        <v/>
      </c>
    </row>
    <row r="294" ht="54.75" customHeight="1">
      <c r="A294" s="11" t="s">
        <v>1167</v>
      </c>
      <c r="B294" s="12" t="s">
        <v>13</v>
      </c>
      <c r="C294" s="13">
        <v>45686.0</v>
      </c>
      <c r="D294" s="12"/>
      <c r="E294" s="12" t="s">
        <v>18</v>
      </c>
      <c r="F294" s="12" t="s">
        <v>1168</v>
      </c>
      <c r="G294" s="11" t="s">
        <v>1169</v>
      </c>
      <c r="H294" s="11" t="s">
        <v>1170</v>
      </c>
      <c r="I294" s="14" t="s">
        <v>1171</v>
      </c>
      <c r="J294" s="15" t="s">
        <v>1419</v>
      </c>
      <c r="K294" s="9" t="str">
        <f t="shared" si="1"/>
        <v/>
      </c>
      <c r="L294" s="10" t="str">
        <f t="shared" si="2"/>
        <v/>
      </c>
    </row>
    <row r="295" ht="54.75" customHeight="1">
      <c r="A295" s="11" t="s">
        <v>1172</v>
      </c>
      <c r="B295" s="12" t="s">
        <v>13</v>
      </c>
      <c r="C295" s="13">
        <v>45686.0</v>
      </c>
      <c r="D295" s="12" t="s">
        <v>1173</v>
      </c>
      <c r="E295" s="12" t="s">
        <v>28</v>
      </c>
      <c r="F295" s="12" t="s">
        <v>1174</v>
      </c>
      <c r="G295" s="11" t="s">
        <v>1175</v>
      </c>
      <c r="H295" s="11" t="s">
        <v>1176</v>
      </c>
      <c r="I295" s="14" t="s">
        <v>1177</v>
      </c>
      <c r="J295" s="15" t="s">
        <v>1419</v>
      </c>
      <c r="K295" s="9" t="str">
        <f t="shared" si="1"/>
        <v>Yes</v>
      </c>
      <c r="L295" s="10" t="str">
        <f t="shared" si="2"/>
        <v>Portuguese</v>
      </c>
    </row>
    <row r="296" ht="54.75" customHeight="1">
      <c r="A296" s="11" t="s">
        <v>1178</v>
      </c>
      <c r="B296" s="12" t="s">
        <v>13</v>
      </c>
      <c r="C296" s="13">
        <v>45686.0</v>
      </c>
      <c r="D296" s="12"/>
      <c r="E296" s="12" t="s">
        <v>569</v>
      </c>
      <c r="F296" s="12" t="s">
        <v>330</v>
      </c>
      <c r="G296" s="11" t="s">
        <v>1179</v>
      </c>
      <c r="H296" s="11" t="s">
        <v>1180</v>
      </c>
      <c r="I296" s="14" t="s">
        <v>1181</v>
      </c>
      <c r="J296" s="15" t="s">
        <v>1419</v>
      </c>
      <c r="K296" s="9" t="str">
        <f t="shared" si="1"/>
        <v/>
      </c>
      <c r="L296" s="10" t="str">
        <f t="shared" si="2"/>
        <v/>
      </c>
    </row>
    <row r="297" ht="54.75" customHeight="1">
      <c r="A297" s="11" t="s">
        <v>1182</v>
      </c>
      <c r="B297" s="12" t="s">
        <v>13</v>
      </c>
      <c r="C297" s="13">
        <v>45686.0</v>
      </c>
      <c r="D297" s="12"/>
      <c r="E297" s="12" t="s">
        <v>28</v>
      </c>
      <c r="F297" s="12" t="s">
        <v>1183</v>
      </c>
      <c r="G297" s="11" t="s">
        <v>1184</v>
      </c>
      <c r="H297" s="11" t="s">
        <v>1185</v>
      </c>
      <c r="I297" s="14" t="s">
        <v>1186</v>
      </c>
      <c r="J297" s="15" t="s">
        <v>1419</v>
      </c>
      <c r="K297" s="9" t="str">
        <f t="shared" si="1"/>
        <v/>
      </c>
      <c r="L297" s="10" t="str">
        <f t="shared" si="2"/>
        <v>Portuguese</v>
      </c>
    </row>
    <row r="298" ht="54.75" customHeight="1">
      <c r="A298" s="11" t="s">
        <v>1187</v>
      </c>
      <c r="B298" s="12" t="s">
        <v>13</v>
      </c>
      <c r="C298" s="13">
        <v>45686.0</v>
      </c>
      <c r="D298" s="12"/>
      <c r="E298" s="12" t="s">
        <v>18</v>
      </c>
      <c r="F298" s="12" t="s">
        <v>1188</v>
      </c>
      <c r="G298" s="11" t="s">
        <v>1189</v>
      </c>
      <c r="H298" s="11" t="s">
        <v>1190</v>
      </c>
      <c r="I298" s="14" t="s">
        <v>1191</v>
      </c>
      <c r="J298" s="15" t="s">
        <v>1419</v>
      </c>
      <c r="K298" s="9" t="str">
        <f t="shared" si="1"/>
        <v/>
      </c>
      <c r="L298" s="10" t="str">
        <f t="shared" si="2"/>
        <v>Portuguese</v>
      </c>
    </row>
    <row r="299" ht="54.75" customHeight="1">
      <c r="A299" s="11" t="s">
        <v>1192</v>
      </c>
      <c r="B299" s="12" t="s">
        <v>13</v>
      </c>
      <c r="C299" s="13">
        <v>45686.0</v>
      </c>
      <c r="D299" s="12"/>
      <c r="E299" s="12" t="s">
        <v>18</v>
      </c>
      <c r="F299" s="12" t="s">
        <v>1193</v>
      </c>
      <c r="G299" s="11" t="s">
        <v>1194</v>
      </c>
      <c r="H299" s="11" t="s">
        <v>1195</v>
      </c>
      <c r="I299" s="14" t="s">
        <v>1196</v>
      </c>
      <c r="J299" s="15" t="s">
        <v>1419</v>
      </c>
      <c r="K299" s="9" t="str">
        <f t="shared" si="1"/>
        <v/>
      </c>
      <c r="L299" s="10" t="str">
        <f t="shared" si="2"/>
        <v/>
      </c>
    </row>
    <row r="300" ht="54.75" customHeight="1">
      <c r="A300" s="11" t="s">
        <v>1197</v>
      </c>
      <c r="B300" s="12" t="s">
        <v>13</v>
      </c>
      <c r="C300" s="13">
        <v>45686.0</v>
      </c>
      <c r="D300" s="12"/>
      <c r="E300" s="12" t="s">
        <v>18</v>
      </c>
      <c r="F300" s="12" t="s">
        <v>1198</v>
      </c>
      <c r="G300" s="11" t="s">
        <v>1199</v>
      </c>
      <c r="H300" s="11" t="s">
        <v>1200</v>
      </c>
      <c r="I300" s="14" t="s">
        <v>1201</v>
      </c>
      <c r="J300" s="15" t="s">
        <v>1419</v>
      </c>
      <c r="K300" s="9" t="str">
        <f t="shared" si="1"/>
        <v/>
      </c>
      <c r="L300" s="10" t="str">
        <f t="shared" si="2"/>
        <v>Portuguese</v>
      </c>
    </row>
    <row r="301" ht="54.75" customHeight="1">
      <c r="A301" s="11" t="s">
        <v>1202</v>
      </c>
      <c r="B301" s="12" t="s">
        <v>13</v>
      </c>
      <c r="C301" s="13">
        <v>45686.0</v>
      </c>
      <c r="D301" s="12"/>
      <c r="E301" s="12" t="s">
        <v>410</v>
      </c>
      <c r="F301" s="12" t="s">
        <v>1203</v>
      </c>
      <c r="G301" s="11" t="s">
        <v>1042</v>
      </c>
      <c r="H301" s="11" t="s">
        <v>1204</v>
      </c>
      <c r="I301" s="14" t="s">
        <v>1205</v>
      </c>
      <c r="J301" s="15" t="s">
        <v>1419</v>
      </c>
      <c r="K301" s="9" t="str">
        <f t="shared" si="1"/>
        <v/>
      </c>
      <c r="L301" s="10" t="str">
        <f t="shared" si="2"/>
        <v>Portuguese</v>
      </c>
    </row>
    <row r="302" ht="54.75" customHeight="1">
      <c r="A302" s="11" t="s">
        <v>681</v>
      </c>
      <c r="B302" s="12" t="s">
        <v>13</v>
      </c>
      <c r="C302" s="13">
        <v>45686.0</v>
      </c>
      <c r="D302" s="12" t="s">
        <v>1206</v>
      </c>
      <c r="E302" s="12" t="s">
        <v>18</v>
      </c>
      <c r="F302" s="12" t="s">
        <v>1207</v>
      </c>
      <c r="G302" s="11" t="s">
        <v>84</v>
      </c>
      <c r="H302" s="11" t="s">
        <v>1208</v>
      </c>
      <c r="I302" s="14" t="s">
        <v>1209</v>
      </c>
      <c r="J302" s="15" t="s">
        <v>1419</v>
      </c>
      <c r="K302" s="9" t="str">
        <f t="shared" si="1"/>
        <v/>
      </c>
      <c r="L302" s="10" t="str">
        <f t="shared" si="2"/>
        <v/>
      </c>
    </row>
    <row r="303" ht="54.75" customHeight="1">
      <c r="A303" s="11" t="s">
        <v>1210</v>
      </c>
      <c r="B303" s="12" t="s">
        <v>13</v>
      </c>
      <c r="C303" s="13">
        <v>45686.0</v>
      </c>
      <c r="D303" s="12"/>
      <c r="E303" s="12" t="s">
        <v>18</v>
      </c>
      <c r="F303" s="12" t="s">
        <v>1211</v>
      </c>
      <c r="G303" s="11" t="s">
        <v>84</v>
      </c>
      <c r="H303" s="11" t="s">
        <v>1212</v>
      </c>
      <c r="I303" s="14" t="s">
        <v>1213</v>
      </c>
      <c r="J303" s="15" t="s">
        <v>1419</v>
      </c>
      <c r="K303" s="9" t="str">
        <f t="shared" si="1"/>
        <v>Yes</v>
      </c>
      <c r="L303" s="10" t="str">
        <f t="shared" si="2"/>
        <v/>
      </c>
    </row>
    <row r="304" ht="54.75" customHeight="1">
      <c r="A304" s="11" t="s">
        <v>64</v>
      </c>
      <c r="B304" s="12" t="s">
        <v>13</v>
      </c>
      <c r="C304" s="13">
        <v>45686.0</v>
      </c>
      <c r="D304" s="12" t="s">
        <v>1214</v>
      </c>
      <c r="E304" s="12" t="s">
        <v>147</v>
      </c>
      <c r="F304" s="12" t="s">
        <v>1215</v>
      </c>
      <c r="G304" s="11" t="s">
        <v>1216</v>
      </c>
      <c r="H304" s="11" t="s">
        <v>1217</v>
      </c>
      <c r="I304" s="14" t="s">
        <v>1218</v>
      </c>
      <c r="J304" s="15" t="s">
        <v>1419</v>
      </c>
      <c r="K304" s="9" t="str">
        <f t="shared" si="1"/>
        <v/>
      </c>
      <c r="L304" s="10" t="str">
        <f t="shared" si="2"/>
        <v/>
      </c>
    </row>
    <row r="305" ht="54.75" customHeight="1">
      <c r="A305" s="11" t="s">
        <v>1219</v>
      </c>
      <c r="B305" s="12" t="s">
        <v>13</v>
      </c>
      <c r="C305" s="13">
        <v>45686.0</v>
      </c>
      <c r="D305" s="12"/>
      <c r="E305" s="12" t="s">
        <v>1220</v>
      </c>
      <c r="F305" s="12" t="s">
        <v>1221</v>
      </c>
      <c r="G305" s="11" t="s">
        <v>1222</v>
      </c>
      <c r="H305" s="11" t="s">
        <v>1223</v>
      </c>
      <c r="I305" s="14" t="s">
        <v>1224</v>
      </c>
      <c r="J305" s="15" t="s">
        <v>1419</v>
      </c>
      <c r="K305" s="9" t="str">
        <f t="shared" si="1"/>
        <v/>
      </c>
      <c r="L305" s="10" t="str">
        <f t="shared" si="2"/>
        <v/>
      </c>
    </row>
    <row r="306" ht="54.75" customHeight="1">
      <c r="A306" s="11" t="s">
        <v>1225</v>
      </c>
      <c r="B306" s="12" t="s">
        <v>13</v>
      </c>
      <c r="C306" s="13">
        <v>45686.0</v>
      </c>
      <c r="D306" s="12"/>
      <c r="E306" s="12" t="s">
        <v>147</v>
      </c>
      <c r="F306" s="12" t="s">
        <v>1226</v>
      </c>
      <c r="G306" s="11" t="s">
        <v>10</v>
      </c>
      <c r="H306" s="11" t="s">
        <v>1227</v>
      </c>
      <c r="I306" s="14" t="s">
        <v>1228</v>
      </c>
      <c r="J306" s="15" t="s">
        <v>1419</v>
      </c>
      <c r="K306" s="9" t="str">
        <f t="shared" si="1"/>
        <v>Yes</v>
      </c>
      <c r="L306" s="10" t="str">
        <f t="shared" si="2"/>
        <v>Portuguese</v>
      </c>
    </row>
    <row r="307" ht="54.75" customHeight="1">
      <c r="A307" s="11" t="s">
        <v>1229</v>
      </c>
      <c r="B307" s="12" t="s">
        <v>13</v>
      </c>
      <c r="C307" s="13">
        <v>45686.0</v>
      </c>
      <c r="D307" s="12"/>
      <c r="E307" s="12" t="s">
        <v>18</v>
      </c>
      <c r="F307" s="12" t="s">
        <v>1230</v>
      </c>
      <c r="G307" s="11" t="s">
        <v>1231</v>
      </c>
      <c r="H307" s="11" t="s">
        <v>1232</v>
      </c>
      <c r="I307" s="16" t="s">
        <v>1233</v>
      </c>
      <c r="J307" s="15" t="s">
        <v>1419</v>
      </c>
      <c r="K307" s="9" t="str">
        <f t="shared" si="1"/>
        <v>Yes</v>
      </c>
      <c r="L307" s="10" t="str">
        <f t="shared" si="2"/>
        <v/>
      </c>
    </row>
    <row r="308" ht="54.75" customHeight="1">
      <c r="A308" s="1" t="s">
        <v>1420</v>
      </c>
      <c r="B308" s="1" t="s">
        <v>13</v>
      </c>
      <c r="C308" s="7">
        <v>45685.0</v>
      </c>
      <c r="D308" s="1" t="s">
        <v>1421</v>
      </c>
      <c r="E308" s="1" t="s">
        <v>18</v>
      </c>
      <c r="F308" s="1" t="s">
        <v>1422</v>
      </c>
      <c r="G308" s="1" t="s">
        <v>1423</v>
      </c>
      <c r="H308" s="3" t="s">
        <v>1424</v>
      </c>
      <c r="I308" s="8" t="s">
        <v>1425</v>
      </c>
      <c r="J308" s="1" t="s">
        <v>681</v>
      </c>
      <c r="K308" s="9" t="str">
        <f t="shared" si="1"/>
        <v/>
      </c>
      <c r="L308" s="10" t="str">
        <f t="shared" si="2"/>
        <v/>
      </c>
    </row>
    <row r="309" ht="54.75" customHeight="1">
      <c r="A309" s="1" t="s">
        <v>1426</v>
      </c>
      <c r="B309" s="1" t="s">
        <v>13</v>
      </c>
      <c r="C309" s="7">
        <v>45685.0</v>
      </c>
      <c r="D309" s="1"/>
      <c r="E309" s="1" t="s">
        <v>18</v>
      </c>
      <c r="F309" s="1" t="s">
        <v>1427</v>
      </c>
      <c r="G309" s="1" t="s">
        <v>1428</v>
      </c>
      <c r="H309" s="3" t="s">
        <v>1429</v>
      </c>
      <c r="I309" s="8" t="s">
        <v>1430</v>
      </c>
      <c r="J309" s="1" t="s">
        <v>681</v>
      </c>
      <c r="K309" s="9" t="str">
        <f t="shared" si="1"/>
        <v/>
      </c>
      <c r="L309" s="10" t="str">
        <f t="shared" si="2"/>
        <v/>
      </c>
    </row>
    <row r="310" ht="54.75" customHeight="1">
      <c r="A310" s="1" t="s">
        <v>1431</v>
      </c>
      <c r="B310" s="1" t="s">
        <v>13</v>
      </c>
      <c r="C310" s="7">
        <v>45685.0</v>
      </c>
      <c r="D310" s="1"/>
      <c r="E310" s="1" t="s">
        <v>18</v>
      </c>
      <c r="F310" s="1" t="s">
        <v>1432</v>
      </c>
      <c r="G310" s="1" t="s">
        <v>319</v>
      </c>
      <c r="H310" s="3" t="s">
        <v>1433</v>
      </c>
      <c r="I310" s="8" t="s">
        <v>1434</v>
      </c>
      <c r="J310" s="1" t="s">
        <v>681</v>
      </c>
      <c r="K310" s="9" t="str">
        <f t="shared" si="1"/>
        <v>Yes</v>
      </c>
      <c r="L310" s="10" t="str">
        <f t="shared" si="2"/>
        <v/>
      </c>
    </row>
    <row r="311" ht="54.75" customHeight="1">
      <c r="A311" s="1" t="s">
        <v>1435</v>
      </c>
      <c r="B311" s="1" t="s">
        <v>13</v>
      </c>
      <c r="C311" s="7">
        <v>45685.0</v>
      </c>
      <c r="D311" s="1"/>
      <c r="E311" s="1"/>
      <c r="F311" s="1" t="s">
        <v>1436</v>
      </c>
      <c r="G311" s="1" t="s">
        <v>1437</v>
      </c>
      <c r="H311" s="3" t="s">
        <v>1438</v>
      </c>
      <c r="I311" s="8" t="s">
        <v>1439</v>
      </c>
      <c r="J311" s="1" t="s">
        <v>681</v>
      </c>
      <c r="K311" s="9" t="str">
        <f t="shared" si="1"/>
        <v/>
      </c>
      <c r="L311" s="10" t="str">
        <f t="shared" si="2"/>
        <v/>
      </c>
    </row>
    <row r="312" ht="54.75" customHeight="1">
      <c r="A312" s="1" t="s">
        <v>1440</v>
      </c>
      <c r="B312" s="1" t="s">
        <v>13</v>
      </c>
      <c r="C312" s="7">
        <v>45685.0</v>
      </c>
      <c r="D312" s="1" t="s">
        <v>626</v>
      </c>
      <c r="E312" s="1" t="s">
        <v>147</v>
      </c>
      <c r="F312" s="1" t="s">
        <v>1441</v>
      </c>
      <c r="G312" s="1" t="s">
        <v>1442</v>
      </c>
      <c r="H312" s="3" t="s">
        <v>1443</v>
      </c>
      <c r="I312" s="8" t="s">
        <v>1444</v>
      </c>
      <c r="J312" s="1" t="s">
        <v>287</v>
      </c>
      <c r="K312" s="9" t="str">
        <f t="shared" si="1"/>
        <v>Yes</v>
      </c>
      <c r="L312" s="10" t="str">
        <f t="shared" si="2"/>
        <v>Portuguese</v>
      </c>
    </row>
    <row r="313" ht="54.75" customHeight="1">
      <c r="A313" s="1" t="s">
        <v>1445</v>
      </c>
      <c r="B313" s="1" t="s">
        <v>13</v>
      </c>
      <c r="C313" s="7">
        <v>45685.0</v>
      </c>
      <c r="D313" s="1" t="s">
        <v>1446</v>
      </c>
      <c r="E313" s="1" t="s">
        <v>968</v>
      </c>
      <c r="F313" s="1" t="s">
        <v>1447</v>
      </c>
      <c r="G313" s="1" t="s">
        <v>1448</v>
      </c>
      <c r="H313" s="3" t="s">
        <v>1449</v>
      </c>
      <c r="I313" s="8" t="s">
        <v>1450</v>
      </c>
      <c r="J313" s="1" t="s">
        <v>681</v>
      </c>
      <c r="K313" s="9" t="str">
        <f t="shared" si="1"/>
        <v/>
      </c>
      <c r="L313" s="10" t="str">
        <f t="shared" si="2"/>
        <v/>
      </c>
    </row>
    <row r="314" ht="54.75" customHeight="1">
      <c r="A314" s="1" t="s">
        <v>12</v>
      </c>
      <c r="B314" s="1" t="s">
        <v>13</v>
      </c>
      <c r="C314" s="7">
        <v>45685.0</v>
      </c>
      <c r="D314" s="1"/>
      <c r="E314" s="1"/>
      <c r="F314" s="1" t="s">
        <v>1451</v>
      </c>
      <c r="G314" s="1" t="s">
        <v>1452</v>
      </c>
      <c r="H314" s="3" t="s">
        <v>1453</v>
      </c>
      <c r="I314" s="8" t="s">
        <v>1454</v>
      </c>
      <c r="J314" s="1" t="s">
        <v>681</v>
      </c>
      <c r="K314" s="9" t="str">
        <f t="shared" si="1"/>
        <v/>
      </c>
      <c r="L314" s="10" t="str">
        <f t="shared" si="2"/>
        <v/>
      </c>
    </row>
    <row r="315" ht="54.75" customHeight="1">
      <c r="A315" s="1" t="s">
        <v>1455</v>
      </c>
      <c r="B315" s="1" t="s">
        <v>13</v>
      </c>
      <c r="C315" s="7">
        <v>45685.0</v>
      </c>
      <c r="D315" s="1"/>
      <c r="E315" s="1"/>
      <c r="F315" s="1" t="s">
        <v>1391</v>
      </c>
      <c r="G315" s="1" t="s">
        <v>1456</v>
      </c>
      <c r="H315" s="3" t="s">
        <v>1457</v>
      </c>
      <c r="I315" s="8" t="s">
        <v>1458</v>
      </c>
      <c r="J315" s="1" t="s">
        <v>681</v>
      </c>
      <c r="K315" s="9" t="str">
        <f t="shared" si="1"/>
        <v/>
      </c>
      <c r="L315" s="10" t="str">
        <f t="shared" si="2"/>
        <v/>
      </c>
    </row>
    <row r="316" ht="54.75" customHeight="1">
      <c r="A316" s="1" t="s">
        <v>1459</v>
      </c>
      <c r="B316" s="1" t="s">
        <v>13</v>
      </c>
      <c r="C316" s="7">
        <v>45685.0</v>
      </c>
      <c r="D316" s="1"/>
      <c r="E316" s="1" t="s">
        <v>18</v>
      </c>
      <c r="F316" s="1" t="s">
        <v>1460</v>
      </c>
      <c r="G316" s="1" t="s">
        <v>1461</v>
      </c>
      <c r="H316" s="3" t="s">
        <v>1462</v>
      </c>
      <c r="I316" s="8" t="s">
        <v>1463</v>
      </c>
      <c r="J316" s="1" t="s">
        <v>287</v>
      </c>
      <c r="K316" s="9" t="str">
        <f t="shared" si="1"/>
        <v/>
      </c>
      <c r="L316" s="10" t="str">
        <f t="shared" si="2"/>
        <v>Portuguese</v>
      </c>
    </row>
    <row r="317" ht="54.75" customHeight="1">
      <c r="A317" s="1" t="s">
        <v>1464</v>
      </c>
      <c r="B317" s="1" t="s">
        <v>316</v>
      </c>
      <c r="C317" s="7">
        <v>45685.0</v>
      </c>
      <c r="D317" s="1"/>
      <c r="E317" s="1" t="s">
        <v>18</v>
      </c>
      <c r="F317" s="1" t="s">
        <v>1465</v>
      </c>
      <c r="G317" s="1" t="s">
        <v>1466</v>
      </c>
      <c r="H317" s="3" t="s">
        <v>1467</v>
      </c>
      <c r="I317" s="8" t="s">
        <v>1468</v>
      </c>
      <c r="J317" s="1" t="s">
        <v>681</v>
      </c>
      <c r="K317" s="9" t="str">
        <f t="shared" si="1"/>
        <v/>
      </c>
      <c r="L317" s="10" t="str">
        <f t="shared" si="2"/>
        <v/>
      </c>
    </row>
    <row r="318" ht="54.75" customHeight="1">
      <c r="A318" s="1" t="s">
        <v>1469</v>
      </c>
      <c r="B318" s="1" t="s">
        <v>13</v>
      </c>
      <c r="C318" s="7">
        <v>45685.0</v>
      </c>
      <c r="D318" s="1"/>
      <c r="E318" s="1" t="s">
        <v>147</v>
      </c>
      <c r="F318" s="1" t="s">
        <v>1470</v>
      </c>
      <c r="G318" s="1" t="s">
        <v>1471</v>
      </c>
      <c r="H318" s="3" t="s">
        <v>1472</v>
      </c>
      <c r="I318" s="8" t="s">
        <v>1473</v>
      </c>
      <c r="J318" s="1" t="s">
        <v>287</v>
      </c>
      <c r="K318" s="9" t="str">
        <f t="shared" si="1"/>
        <v/>
      </c>
      <c r="L318" s="10" t="str">
        <f t="shared" si="2"/>
        <v>Portuguese</v>
      </c>
    </row>
    <row r="319" ht="54.75" customHeight="1">
      <c r="A319" s="1" t="s">
        <v>1474</v>
      </c>
      <c r="B319" s="1" t="s">
        <v>316</v>
      </c>
      <c r="C319" s="7">
        <v>45685.0</v>
      </c>
      <c r="D319" s="1"/>
      <c r="E319" s="1" t="s">
        <v>18</v>
      </c>
      <c r="F319" s="1" t="s">
        <v>158</v>
      </c>
      <c r="G319" s="1" t="s">
        <v>1475</v>
      </c>
      <c r="H319" s="3" t="s">
        <v>1476</v>
      </c>
      <c r="I319" s="8" t="s">
        <v>1477</v>
      </c>
      <c r="J319" s="1" t="s">
        <v>681</v>
      </c>
      <c r="K319" s="9" t="str">
        <f t="shared" si="1"/>
        <v/>
      </c>
      <c r="L319" s="10" t="str">
        <f t="shared" si="2"/>
        <v/>
      </c>
    </row>
    <row r="320" ht="54.75" customHeight="1">
      <c r="A320" s="1" t="s">
        <v>1478</v>
      </c>
      <c r="B320" s="1" t="s">
        <v>13</v>
      </c>
      <c r="C320" s="7">
        <v>45685.0</v>
      </c>
      <c r="D320" s="1"/>
      <c r="E320" s="1" t="s">
        <v>18</v>
      </c>
      <c r="F320" s="1" t="s">
        <v>1479</v>
      </c>
      <c r="G320" s="1" t="s">
        <v>1480</v>
      </c>
      <c r="H320" s="3" t="s">
        <v>1481</v>
      </c>
      <c r="I320" s="8" t="s">
        <v>1482</v>
      </c>
      <c r="J320" s="1" t="s">
        <v>681</v>
      </c>
      <c r="K320" s="9" t="str">
        <f t="shared" si="1"/>
        <v>Yes</v>
      </c>
      <c r="L320" s="10" t="str">
        <f t="shared" si="2"/>
        <v/>
      </c>
    </row>
    <row r="321" ht="54.75" customHeight="1">
      <c r="A321" s="1" t="s">
        <v>681</v>
      </c>
      <c r="B321" s="1" t="s">
        <v>316</v>
      </c>
      <c r="C321" s="7">
        <v>45685.0</v>
      </c>
      <c r="D321" s="1" t="s">
        <v>1483</v>
      </c>
      <c r="E321" s="1"/>
      <c r="F321" s="1" t="s">
        <v>1484</v>
      </c>
      <c r="G321" s="1" t="s">
        <v>1485</v>
      </c>
      <c r="H321" s="3" t="s">
        <v>1486</v>
      </c>
      <c r="I321" s="8" t="s">
        <v>1487</v>
      </c>
      <c r="J321" s="1" t="s">
        <v>681</v>
      </c>
      <c r="K321" s="9" t="str">
        <f t="shared" si="1"/>
        <v/>
      </c>
      <c r="L321" s="10" t="str">
        <f t="shared" si="2"/>
        <v/>
      </c>
    </row>
    <row r="322" ht="54.75" customHeight="1">
      <c r="A322" s="1" t="s">
        <v>1488</v>
      </c>
      <c r="B322" s="1" t="s">
        <v>13</v>
      </c>
      <c r="C322" s="7">
        <v>45685.0</v>
      </c>
      <c r="D322" s="1"/>
      <c r="E322" s="1" t="s">
        <v>18</v>
      </c>
      <c r="F322" s="1" t="s">
        <v>1489</v>
      </c>
      <c r="G322" s="1" t="s">
        <v>1309</v>
      </c>
      <c r="H322" s="3" t="s">
        <v>1490</v>
      </c>
      <c r="I322" s="8" t="s">
        <v>1491</v>
      </c>
      <c r="J322" s="1" t="s">
        <v>287</v>
      </c>
      <c r="K322" s="9" t="str">
        <f t="shared" si="1"/>
        <v/>
      </c>
      <c r="L322" s="10" t="str">
        <f t="shared" si="2"/>
        <v>Portuguese</v>
      </c>
    </row>
    <row r="323" ht="54.75" customHeight="1">
      <c r="A323" s="1" t="s">
        <v>1492</v>
      </c>
      <c r="B323" s="1" t="s">
        <v>13</v>
      </c>
      <c r="C323" s="7">
        <v>45685.0</v>
      </c>
      <c r="D323" s="1"/>
      <c r="E323" s="1"/>
      <c r="F323" s="1" t="s">
        <v>1493</v>
      </c>
      <c r="G323" s="1" t="s">
        <v>1494</v>
      </c>
      <c r="H323" s="3" t="s">
        <v>1495</v>
      </c>
      <c r="I323" s="8" t="s">
        <v>1496</v>
      </c>
      <c r="J323" s="1" t="s">
        <v>12</v>
      </c>
      <c r="K323" s="9" t="str">
        <f t="shared" si="1"/>
        <v/>
      </c>
      <c r="L323" s="10" t="str">
        <f t="shared" si="2"/>
        <v/>
      </c>
    </row>
    <row r="324" ht="54.75" customHeight="1">
      <c r="A324" s="1" t="s">
        <v>1497</v>
      </c>
      <c r="B324" s="1" t="s">
        <v>13</v>
      </c>
      <c r="C324" s="7">
        <v>45685.0</v>
      </c>
      <c r="D324" s="1" t="s">
        <v>1498</v>
      </c>
      <c r="E324" s="1" t="s">
        <v>18</v>
      </c>
      <c r="F324" s="1" t="s">
        <v>1499</v>
      </c>
      <c r="G324" s="1" t="s">
        <v>1500</v>
      </c>
      <c r="H324" s="3" t="s">
        <v>1501</v>
      </c>
      <c r="I324" s="8" t="s">
        <v>1502</v>
      </c>
      <c r="J324" s="1" t="s">
        <v>12</v>
      </c>
      <c r="K324" s="9" t="str">
        <f t="shared" si="1"/>
        <v>Yes</v>
      </c>
      <c r="L324" s="10" t="str">
        <f t="shared" si="2"/>
        <v/>
      </c>
    </row>
    <row r="325" ht="54.75" customHeight="1">
      <c r="A325" s="1" t="s">
        <v>12</v>
      </c>
      <c r="B325" s="1" t="s">
        <v>13</v>
      </c>
      <c r="C325" s="7">
        <v>45685.0</v>
      </c>
      <c r="D325" s="1" t="s">
        <v>1503</v>
      </c>
      <c r="E325" s="1" t="s">
        <v>18</v>
      </c>
      <c r="F325" s="1" t="s">
        <v>1504</v>
      </c>
      <c r="G325" s="1" t="s">
        <v>1505</v>
      </c>
      <c r="H325" s="3" t="s">
        <v>1506</v>
      </c>
      <c r="I325" s="8" t="s">
        <v>1507</v>
      </c>
      <c r="J325" s="1" t="s">
        <v>12</v>
      </c>
      <c r="K325" s="9" t="str">
        <f t="shared" si="1"/>
        <v>Yes</v>
      </c>
      <c r="L325" s="10" t="str">
        <f t="shared" si="2"/>
        <v/>
      </c>
    </row>
    <row r="326" ht="54.75" customHeight="1">
      <c r="A326" s="1" t="s">
        <v>12</v>
      </c>
      <c r="B326" s="1" t="s">
        <v>13</v>
      </c>
      <c r="C326" s="7">
        <v>45685.0</v>
      </c>
      <c r="D326" s="1"/>
      <c r="E326" s="1"/>
      <c r="F326" s="1" t="s">
        <v>1451</v>
      </c>
      <c r="G326" s="1" t="s">
        <v>1452</v>
      </c>
      <c r="H326" s="3" t="s">
        <v>1453</v>
      </c>
      <c r="I326" s="8" t="s">
        <v>1454</v>
      </c>
      <c r="J326" s="1" t="s">
        <v>12</v>
      </c>
      <c r="K326" s="9" t="str">
        <f t="shared" si="1"/>
        <v/>
      </c>
      <c r="L326" s="10" t="str">
        <f t="shared" si="2"/>
        <v/>
      </c>
    </row>
    <row r="327" ht="54.75" customHeight="1">
      <c r="A327" s="1" t="s">
        <v>1508</v>
      </c>
      <c r="B327" s="1" t="s">
        <v>13</v>
      </c>
      <c r="C327" s="7">
        <v>45685.0</v>
      </c>
      <c r="D327" s="1" t="s">
        <v>1509</v>
      </c>
      <c r="E327" s="1" t="s">
        <v>1510</v>
      </c>
      <c r="F327" s="1" t="s">
        <v>1511</v>
      </c>
      <c r="G327" s="1" t="s">
        <v>1512</v>
      </c>
      <c r="H327" s="3" t="s">
        <v>1513</v>
      </c>
      <c r="I327" s="8" t="s">
        <v>1514</v>
      </c>
      <c r="J327" s="1" t="s">
        <v>12</v>
      </c>
      <c r="K327" s="9" t="str">
        <f t="shared" si="1"/>
        <v/>
      </c>
      <c r="L327" s="10" t="str">
        <f t="shared" si="2"/>
        <v/>
      </c>
    </row>
    <row r="328" ht="54.75" customHeight="1">
      <c r="A328" s="1" t="s">
        <v>925</v>
      </c>
      <c r="B328" s="1" t="s">
        <v>13</v>
      </c>
      <c r="C328" s="7">
        <v>45685.0</v>
      </c>
      <c r="D328" s="1" t="s">
        <v>1515</v>
      </c>
      <c r="E328" s="1" t="s">
        <v>18</v>
      </c>
      <c r="F328" s="1" t="s">
        <v>1516</v>
      </c>
      <c r="G328" s="1" t="s">
        <v>10</v>
      </c>
      <c r="H328" s="3" t="s">
        <v>1517</v>
      </c>
      <c r="I328" s="8" t="s">
        <v>1518</v>
      </c>
      <c r="J328" s="1" t="s">
        <v>12</v>
      </c>
      <c r="K328" s="9" t="str">
        <f t="shared" si="1"/>
        <v/>
      </c>
      <c r="L328" s="10" t="str">
        <f t="shared" si="2"/>
        <v/>
      </c>
    </row>
    <row r="329" ht="54.75" customHeight="1">
      <c r="A329" s="1" t="s">
        <v>12</v>
      </c>
      <c r="B329" s="1" t="s">
        <v>13</v>
      </c>
      <c r="C329" s="7">
        <v>45685.0</v>
      </c>
      <c r="D329" s="1" t="s">
        <v>1519</v>
      </c>
      <c r="E329" s="1" t="s">
        <v>18</v>
      </c>
      <c r="F329" s="1" t="s">
        <v>1520</v>
      </c>
      <c r="G329" s="1" t="s">
        <v>1521</v>
      </c>
      <c r="H329" s="3" t="s">
        <v>1522</v>
      </c>
      <c r="I329" s="8" t="s">
        <v>1523</v>
      </c>
      <c r="J329" s="1" t="s">
        <v>12</v>
      </c>
      <c r="K329" s="9" t="str">
        <f t="shared" si="1"/>
        <v/>
      </c>
      <c r="L329" s="10" t="str">
        <f t="shared" si="2"/>
        <v/>
      </c>
    </row>
    <row r="330" ht="54.75" customHeight="1">
      <c r="A330" s="1" t="s">
        <v>1524</v>
      </c>
      <c r="B330" s="1" t="s">
        <v>13</v>
      </c>
      <c r="C330" s="7">
        <v>45685.0</v>
      </c>
      <c r="D330" s="1"/>
      <c r="E330" s="1" t="s">
        <v>147</v>
      </c>
      <c r="F330" s="1" t="s">
        <v>1525</v>
      </c>
      <c r="G330" s="1" t="s">
        <v>1526</v>
      </c>
      <c r="H330" s="3" t="s">
        <v>1527</v>
      </c>
      <c r="I330" s="8" t="s">
        <v>1528</v>
      </c>
      <c r="J330" s="1" t="s">
        <v>12</v>
      </c>
      <c r="K330" s="9" t="str">
        <f t="shared" si="1"/>
        <v/>
      </c>
      <c r="L330" s="10" t="str">
        <f t="shared" si="2"/>
        <v/>
      </c>
    </row>
    <row r="331" ht="54.75" customHeight="1">
      <c r="A331" s="1" t="s">
        <v>1529</v>
      </c>
      <c r="B331" s="1" t="s">
        <v>13</v>
      </c>
      <c r="C331" s="7">
        <v>45685.0</v>
      </c>
      <c r="D331" s="1"/>
      <c r="E331" s="1" t="s">
        <v>18</v>
      </c>
      <c r="F331" s="1" t="s">
        <v>1499</v>
      </c>
      <c r="G331" s="1" t="s">
        <v>1500</v>
      </c>
      <c r="H331" s="3" t="s">
        <v>1530</v>
      </c>
      <c r="I331" s="8" t="s">
        <v>1531</v>
      </c>
      <c r="J331" s="1" t="s">
        <v>12</v>
      </c>
      <c r="K331" s="9" t="str">
        <f t="shared" si="1"/>
        <v>Yes</v>
      </c>
      <c r="L331" s="10" t="str">
        <f t="shared" si="2"/>
        <v/>
      </c>
    </row>
    <row r="332" ht="54.75" customHeight="1">
      <c r="A332" s="1" t="s">
        <v>12</v>
      </c>
      <c r="B332" s="1" t="s">
        <v>13</v>
      </c>
      <c r="C332" s="7">
        <v>45685.0</v>
      </c>
      <c r="D332" s="1"/>
      <c r="E332" s="1" t="s">
        <v>18</v>
      </c>
      <c r="F332" s="1" t="s">
        <v>1532</v>
      </c>
      <c r="G332" s="1" t="s">
        <v>1533</v>
      </c>
      <c r="H332" s="3" t="s">
        <v>1534</v>
      </c>
      <c r="I332" s="8" t="s">
        <v>1535</v>
      </c>
      <c r="J332" s="1" t="s">
        <v>12</v>
      </c>
      <c r="K332" s="9" t="str">
        <f t="shared" si="1"/>
        <v/>
      </c>
      <c r="L332" s="10" t="str">
        <f t="shared" si="2"/>
        <v/>
      </c>
    </row>
    <row r="333" ht="54.75" customHeight="1">
      <c r="A333" s="1" t="s">
        <v>1536</v>
      </c>
      <c r="B333" s="1" t="s">
        <v>13</v>
      </c>
      <c r="C333" s="7">
        <v>45685.0</v>
      </c>
      <c r="D333" s="1"/>
      <c r="E333" s="1" t="s">
        <v>18</v>
      </c>
      <c r="F333" s="1" t="s">
        <v>1537</v>
      </c>
      <c r="G333" s="1" t="s">
        <v>1538</v>
      </c>
      <c r="H333" s="3" t="s">
        <v>1539</v>
      </c>
      <c r="I333" s="8" t="s">
        <v>1540</v>
      </c>
      <c r="J333" s="1" t="s">
        <v>12</v>
      </c>
      <c r="K333" s="9" t="str">
        <f t="shared" si="1"/>
        <v/>
      </c>
      <c r="L333" s="10" t="str">
        <f t="shared" si="2"/>
        <v/>
      </c>
    </row>
    <row r="334" ht="54.75" customHeight="1">
      <c r="A334" s="1" t="s">
        <v>1541</v>
      </c>
      <c r="B334" s="1" t="s">
        <v>13</v>
      </c>
      <c r="C334" s="7">
        <v>45685.0</v>
      </c>
      <c r="D334" s="1" t="s">
        <v>1542</v>
      </c>
      <c r="E334" s="1" t="s">
        <v>18</v>
      </c>
      <c r="F334" s="1" t="s">
        <v>1543</v>
      </c>
      <c r="G334" s="1" t="s">
        <v>1544</v>
      </c>
      <c r="H334" s="3" t="s">
        <v>1545</v>
      </c>
      <c r="I334" s="8" t="s">
        <v>1546</v>
      </c>
      <c r="J334" s="1" t="s">
        <v>12</v>
      </c>
      <c r="K334" s="9" t="str">
        <f t="shared" si="1"/>
        <v/>
      </c>
      <c r="L334" s="10" t="str">
        <f t="shared" si="2"/>
        <v/>
      </c>
    </row>
    <row r="335" ht="54.75" customHeight="1">
      <c r="A335" s="1" t="s">
        <v>1547</v>
      </c>
      <c r="B335" s="1" t="s">
        <v>13</v>
      </c>
      <c r="C335" s="7">
        <v>45685.0</v>
      </c>
      <c r="D335" s="1"/>
      <c r="E335" s="1" t="s">
        <v>18</v>
      </c>
      <c r="F335" s="1" t="s">
        <v>1548</v>
      </c>
      <c r="G335" s="1" t="s">
        <v>1549</v>
      </c>
      <c r="H335" s="3" t="s">
        <v>1550</v>
      </c>
      <c r="I335" s="8" t="s">
        <v>1551</v>
      </c>
      <c r="J335" s="1" t="s">
        <v>12</v>
      </c>
      <c r="K335" s="9" t="str">
        <f t="shared" si="1"/>
        <v>Yes</v>
      </c>
      <c r="L335" s="10" t="str">
        <f t="shared" si="2"/>
        <v/>
      </c>
    </row>
    <row r="336" ht="54.75" customHeight="1">
      <c r="A336" s="1" t="s">
        <v>1552</v>
      </c>
      <c r="B336" s="1" t="s">
        <v>13</v>
      </c>
      <c r="C336" s="7">
        <v>45685.0</v>
      </c>
      <c r="D336" s="1"/>
      <c r="E336" s="1" t="s">
        <v>18</v>
      </c>
      <c r="F336" s="1" t="s">
        <v>1553</v>
      </c>
      <c r="G336" s="1" t="s">
        <v>10</v>
      </c>
      <c r="H336" s="3" t="s">
        <v>1554</v>
      </c>
      <c r="I336" s="8" t="s">
        <v>1555</v>
      </c>
      <c r="J336" s="1" t="s">
        <v>12</v>
      </c>
      <c r="K336" s="9" t="str">
        <f t="shared" si="1"/>
        <v/>
      </c>
      <c r="L336" s="10" t="str">
        <f t="shared" si="2"/>
        <v/>
      </c>
    </row>
    <row r="337" ht="54.75" customHeight="1">
      <c r="A337" s="1" t="s">
        <v>12</v>
      </c>
      <c r="B337" s="1" t="s">
        <v>13</v>
      </c>
      <c r="C337" s="7">
        <v>45685.0</v>
      </c>
      <c r="D337" s="1"/>
      <c r="E337" s="1"/>
      <c r="F337" s="1" t="s">
        <v>1410</v>
      </c>
      <c r="G337" s="1" t="s">
        <v>56</v>
      </c>
      <c r="H337" s="3" t="s">
        <v>1411</v>
      </c>
      <c r="I337" s="8" t="s">
        <v>1556</v>
      </c>
      <c r="J337" s="1" t="s">
        <v>12</v>
      </c>
      <c r="K337" s="9" t="str">
        <f t="shared" si="1"/>
        <v/>
      </c>
      <c r="L337" s="10" t="str">
        <f t="shared" si="2"/>
        <v/>
      </c>
    </row>
    <row r="338" ht="54.75" customHeight="1">
      <c r="A338" s="1" t="s">
        <v>1557</v>
      </c>
      <c r="B338" s="1" t="s">
        <v>13</v>
      </c>
      <c r="C338" s="7">
        <v>45685.0</v>
      </c>
      <c r="D338" s="1"/>
      <c r="E338" s="1"/>
      <c r="F338" s="1" t="s">
        <v>1558</v>
      </c>
      <c r="G338" s="1" t="s">
        <v>1559</v>
      </c>
      <c r="H338" s="3" t="s">
        <v>1560</v>
      </c>
      <c r="I338" s="8" t="s">
        <v>1561</v>
      </c>
      <c r="J338" s="1" t="s">
        <v>12</v>
      </c>
      <c r="K338" s="9" t="str">
        <f t="shared" si="1"/>
        <v/>
      </c>
      <c r="L338" s="10" t="str">
        <f t="shared" si="2"/>
        <v/>
      </c>
    </row>
    <row r="339" ht="54.75" customHeight="1">
      <c r="A339" s="1" t="s">
        <v>1242</v>
      </c>
      <c r="B339" s="1" t="s">
        <v>13</v>
      </c>
      <c r="C339" s="7">
        <v>45685.0</v>
      </c>
      <c r="D339" s="1"/>
      <c r="E339" s="1" t="s">
        <v>18</v>
      </c>
      <c r="F339" s="1" t="s">
        <v>1562</v>
      </c>
      <c r="G339" s="1" t="s">
        <v>10</v>
      </c>
      <c r="H339" s="3" t="s">
        <v>1563</v>
      </c>
      <c r="I339" s="8" t="s">
        <v>1564</v>
      </c>
      <c r="J339" s="1" t="s">
        <v>12</v>
      </c>
      <c r="K339" s="9" t="str">
        <f t="shared" si="1"/>
        <v/>
      </c>
      <c r="L339" s="10" t="str">
        <f t="shared" si="2"/>
        <v/>
      </c>
    </row>
    <row r="340" ht="54.75" customHeight="1">
      <c r="A340" s="1" t="s">
        <v>12</v>
      </c>
      <c r="B340" s="1" t="s">
        <v>13</v>
      </c>
      <c r="C340" s="7">
        <v>45685.0</v>
      </c>
      <c r="D340" s="1"/>
      <c r="E340" s="1" t="s">
        <v>18</v>
      </c>
      <c r="F340" s="1" t="s">
        <v>1565</v>
      </c>
      <c r="G340" s="1" t="s">
        <v>1566</v>
      </c>
      <c r="H340" s="3" t="s">
        <v>1567</v>
      </c>
      <c r="I340" s="8" t="s">
        <v>1568</v>
      </c>
      <c r="J340" s="1" t="s">
        <v>12</v>
      </c>
      <c r="K340" s="9" t="str">
        <f t="shared" si="1"/>
        <v/>
      </c>
      <c r="L340" s="10" t="str">
        <f t="shared" si="2"/>
        <v/>
      </c>
    </row>
    <row r="341" ht="54.75" customHeight="1">
      <c r="A341" s="1" t="s">
        <v>1569</v>
      </c>
      <c r="B341" s="1" t="s">
        <v>13</v>
      </c>
      <c r="C341" s="7">
        <v>45685.0</v>
      </c>
      <c r="D341" s="1" t="s">
        <v>1570</v>
      </c>
      <c r="E341" s="1" t="s">
        <v>18</v>
      </c>
      <c r="F341" s="1" t="s">
        <v>1571</v>
      </c>
      <c r="G341" s="1" t="s">
        <v>1572</v>
      </c>
      <c r="H341" s="3" t="s">
        <v>1573</v>
      </c>
      <c r="I341" s="8" t="s">
        <v>1574</v>
      </c>
      <c r="J341" s="1" t="s">
        <v>12</v>
      </c>
      <c r="K341" s="9" t="str">
        <f t="shared" si="1"/>
        <v>Yes</v>
      </c>
      <c r="L341" s="10" t="str">
        <f t="shared" si="2"/>
        <v/>
      </c>
    </row>
    <row r="342" ht="54.75" customHeight="1">
      <c r="A342" s="1" t="s">
        <v>1508</v>
      </c>
      <c r="B342" s="1" t="s">
        <v>13</v>
      </c>
      <c r="C342" s="7">
        <v>45685.0</v>
      </c>
      <c r="D342" s="1" t="s">
        <v>1575</v>
      </c>
      <c r="E342" s="1"/>
      <c r="F342" s="1" t="s">
        <v>1576</v>
      </c>
      <c r="G342" s="1" t="s">
        <v>10</v>
      </c>
      <c r="H342" s="3" t="s">
        <v>1577</v>
      </c>
      <c r="I342" s="8" t="s">
        <v>1578</v>
      </c>
      <c r="J342" s="1" t="s">
        <v>12</v>
      </c>
      <c r="K342" s="9" t="str">
        <f t="shared" si="1"/>
        <v>Yes</v>
      </c>
      <c r="L342" s="10" t="str">
        <f t="shared" si="2"/>
        <v/>
      </c>
    </row>
    <row r="343" ht="54.75" customHeight="1">
      <c r="A343" s="1" t="s">
        <v>1579</v>
      </c>
      <c r="B343" s="1" t="s">
        <v>13</v>
      </c>
      <c r="C343" s="7">
        <v>45685.0</v>
      </c>
      <c r="D343" s="1"/>
      <c r="E343" s="1" t="s">
        <v>18</v>
      </c>
      <c r="F343" s="1" t="s">
        <v>1580</v>
      </c>
      <c r="G343" s="1" t="s">
        <v>1581</v>
      </c>
      <c r="H343" s="3" t="s">
        <v>1582</v>
      </c>
      <c r="I343" s="8" t="s">
        <v>1583</v>
      </c>
      <c r="J343" s="1" t="s">
        <v>12</v>
      </c>
      <c r="K343" s="9" t="str">
        <f t="shared" si="1"/>
        <v/>
      </c>
      <c r="L343" s="10" t="str">
        <f t="shared" si="2"/>
        <v/>
      </c>
    </row>
    <row r="344" ht="54.75" customHeight="1">
      <c r="A344" s="1" t="s">
        <v>135</v>
      </c>
      <c r="B344" s="1" t="s">
        <v>13</v>
      </c>
      <c r="C344" s="7">
        <v>45685.0</v>
      </c>
      <c r="D344" s="1"/>
      <c r="E344" s="1" t="s">
        <v>18</v>
      </c>
      <c r="F344" s="1" t="s">
        <v>1584</v>
      </c>
      <c r="G344" s="1" t="s">
        <v>10</v>
      </c>
      <c r="H344" s="3" t="s">
        <v>1585</v>
      </c>
      <c r="I344" s="8" t="s">
        <v>1586</v>
      </c>
      <c r="J344" s="1" t="s">
        <v>12</v>
      </c>
      <c r="K344" s="9" t="str">
        <f t="shared" si="1"/>
        <v>Yes</v>
      </c>
      <c r="L344" s="10" t="str">
        <f t="shared" si="2"/>
        <v/>
      </c>
    </row>
    <row r="345" ht="54.75" customHeight="1">
      <c r="A345" s="1" t="s">
        <v>64</v>
      </c>
      <c r="B345" s="1" t="s">
        <v>13</v>
      </c>
      <c r="C345" s="7">
        <v>45685.0</v>
      </c>
      <c r="D345" s="1" t="s">
        <v>1587</v>
      </c>
      <c r="E345" s="1"/>
      <c r="F345" s="1" t="s">
        <v>1588</v>
      </c>
      <c r="G345" s="1" t="s">
        <v>1485</v>
      </c>
      <c r="H345" s="3" t="s">
        <v>1589</v>
      </c>
      <c r="I345" s="8" t="s">
        <v>1590</v>
      </c>
      <c r="J345" s="1" t="s">
        <v>12</v>
      </c>
      <c r="K345" s="9" t="str">
        <f t="shared" si="1"/>
        <v>Yes</v>
      </c>
      <c r="L345" s="10" t="str">
        <f t="shared" si="2"/>
        <v/>
      </c>
    </row>
    <row r="346" ht="54.75" customHeight="1">
      <c r="A346" s="1" t="s">
        <v>1591</v>
      </c>
      <c r="B346" s="1" t="s">
        <v>13</v>
      </c>
      <c r="C346" s="7">
        <v>45685.0</v>
      </c>
      <c r="D346" s="1"/>
      <c r="E346" s="1" t="s">
        <v>18</v>
      </c>
      <c r="F346" s="1" t="s">
        <v>1592</v>
      </c>
      <c r="G346" s="1" t="s">
        <v>1593</v>
      </c>
      <c r="H346" s="3" t="s">
        <v>1594</v>
      </c>
      <c r="I346" s="8" t="s">
        <v>1595</v>
      </c>
      <c r="J346" s="1" t="s">
        <v>12</v>
      </c>
      <c r="K346" s="9" t="str">
        <f t="shared" si="1"/>
        <v/>
      </c>
      <c r="L346" s="10" t="str">
        <f t="shared" si="2"/>
        <v/>
      </c>
    </row>
    <row r="347" ht="54.75" customHeight="1">
      <c r="A347" s="1" t="s">
        <v>1596</v>
      </c>
      <c r="B347" s="1" t="s">
        <v>13</v>
      </c>
      <c r="C347" s="7">
        <v>45685.0</v>
      </c>
      <c r="D347" s="1" t="s">
        <v>1597</v>
      </c>
      <c r="E347" s="1" t="s">
        <v>18</v>
      </c>
      <c r="F347" s="1" t="s">
        <v>1598</v>
      </c>
      <c r="G347" s="1" t="s">
        <v>1599</v>
      </c>
      <c r="H347" s="3" t="s">
        <v>1600</v>
      </c>
      <c r="I347" s="8" t="s">
        <v>1601</v>
      </c>
      <c r="J347" s="1" t="s">
        <v>12</v>
      </c>
      <c r="K347" s="9" t="str">
        <f t="shared" si="1"/>
        <v/>
      </c>
      <c r="L347" s="10" t="str">
        <f t="shared" si="2"/>
        <v/>
      </c>
    </row>
    <row r="348" ht="54.75" customHeight="1">
      <c r="A348" s="1" t="s">
        <v>1120</v>
      </c>
      <c r="B348" s="1" t="s">
        <v>13</v>
      </c>
      <c r="C348" s="7">
        <v>45685.0</v>
      </c>
      <c r="D348" s="1"/>
      <c r="E348" s="1" t="s">
        <v>18</v>
      </c>
      <c r="F348" s="1" t="s">
        <v>1602</v>
      </c>
      <c r="G348" s="1" t="s">
        <v>1603</v>
      </c>
      <c r="H348" s="3" t="s">
        <v>1604</v>
      </c>
      <c r="I348" s="8" t="s">
        <v>1605</v>
      </c>
      <c r="J348" s="1" t="s">
        <v>12</v>
      </c>
      <c r="K348" s="9" t="str">
        <f t="shared" si="1"/>
        <v>Yes</v>
      </c>
      <c r="L348" s="10" t="str">
        <f t="shared" si="2"/>
        <v/>
      </c>
    </row>
    <row r="349" ht="54.75" customHeight="1">
      <c r="A349" s="1" t="s">
        <v>1606</v>
      </c>
      <c r="B349" s="1" t="s">
        <v>13</v>
      </c>
      <c r="C349" s="7">
        <v>45685.0</v>
      </c>
      <c r="D349" s="1"/>
      <c r="E349" s="1" t="s">
        <v>18</v>
      </c>
      <c r="F349" s="1" t="s">
        <v>1607</v>
      </c>
      <c r="G349" s="1" t="s">
        <v>1608</v>
      </c>
      <c r="H349" s="3" t="s">
        <v>1609</v>
      </c>
      <c r="I349" s="8" t="s">
        <v>1610</v>
      </c>
      <c r="J349" s="1" t="s">
        <v>12</v>
      </c>
      <c r="K349" s="9" t="str">
        <f t="shared" si="1"/>
        <v/>
      </c>
      <c r="L349" s="10" t="str">
        <f t="shared" si="2"/>
        <v/>
      </c>
    </row>
    <row r="350" ht="54.75" customHeight="1">
      <c r="A350" s="1" t="s">
        <v>1611</v>
      </c>
      <c r="B350" s="1" t="s">
        <v>13</v>
      </c>
      <c r="C350" s="7">
        <v>45685.0</v>
      </c>
      <c r="D350" s="1" t="s">
        <v>1012</v>
      </c>
      <c r="E350" s="1" t="s">
        <v>18</v>
      </c>
      <c r="F350" s="1" t="s">
        <v>1612</v>
      </c>
      <c r="G350" s="1" t="s">
        <v>10</v>
      </c>
      <c r="H350" s="3" t="s">
        <v>1613</v>
      </c>
      <c r="I350" s="8" t="s">
        <v>1614</v>
      </c>
      <c r="J350" s="1" t="s">
        <v>12</v>
      </c>
      <c r="K350" s="9" t="str">
        <f t="shared" si="1"/>
        <v>Yes</v>
      </c>
      <c r="L350" s="10" t="str">
        <f t="shared" si="2"/>
        <v/>
      </c>
    </row>
    <row r="351" ht="54.75" customHeight="1">
      <c r="A351" s="1" t="s">
        <v>12</v>
      </c>
      <c r="B351" s="1" t="s">
        <v>13</v>
      </c>
      <c r="C351" s="7">
        <v>45685.0</v>
      </c>
      <c r="D351" s="1"/>
      <c r="E351" s="1"/>
      <c r="F351" s="1" t="s">
        <v>1615</v>
      </c>
      <c r="G351" s="1" t="s">
        <v>1616</v>
      </c>
      <c r="H351" s="3" t="s">
        <v>1617</v>
      </c>
      <c r="I351" s="8" t="s">
        <v>1618</v>
      </c>
      <c r="J351" s="1" t="s">
        <v>12</v>
      </c>
      <c r="K351" s="9" t="str">
        <f t="shared" si="1"/>
        <v/>
      </c>
      <c r="L351" s="10" t="str">
        <f t="shared" si="2"/>
        <v/>
      </c>
    </row>
    <row r="352" ht="54.75" customHeight="1">
      <c r="A352" s="1" t="s">
        <v>12</v>
      </c>
      <c r="B352" s="1" t="s">
        <v>13</v>
      </c>
      <c r="C352" s="7">
        <v>45685.0</v>
      </c>
      <c r="D352" s="1" t="s">
        <v>1619</v>
      </c>
      <c r="E352" s="1"/>
      <c r="F352" s="1" t="s">
        <v>1620</v>
      </c>
      <c r="G352" s="1" t="s">
        <v>1621</v>
      </c>
      <c r="H352" s="3" t="s">
        <v>1622</v>
      </c>
      <c r="I352" s="8" t="s">
        <v>1623</v>
      </c>
      <c r="J352" s="1" t="s">
        <v>12</v>
      </c>
      <c r="K352" s="9" t="str">
        <f t="shared" si="1"/>
        <v>Yes</v>
      </c>
      <c r="L352" s="10" t="str">
        <f t="shared" si="2"/>
        <v/>
      </c>
    </row>
    <row r="353" ht="54.75" customHeight="1">
      <c r="A353" s="1" t="s">
        <v>507</v>
      </c>
      <c r="B353" s="1" t="s">
        <v>13</v>
      </c>
      <c r="C353" s="7">
        <v>45685.0</v>
      </c>
      <c r="D353" s="1"/>
      <c r="E353" s="1" t="s">
        <v>18</v>
      </c>
      <c r="F353" s="1" t="s">
        <v>1624</v>
      </c>
      <c r="G353" s="1" t="s">
        <v>56</v>
      </c>
      <c r="H353" s="3" t="s">
        <v>1625</v>
      </c>
      <c r="I353" s="8" t="s">
        <v>1626</v>
      </c>
      <c r="J353" s="1" t="s">
        <v>12</v>
      </c>
      <c r="K353" s="9" t="str">
        <f t="shared" si="1"/>
        <v/>
      </c>
      <c r="L353" s="10" t="str">
        <f t="shared" si="2"/>
        <v/>
      </c>
    </row>
    <row r="354" ht="54.75" customHeight="1">
      <c r="A354" s="1" t="s">
        <v>1627</v>
      </c>
      <c r="B354" s="1" t="s">
        <v>13</v>
      </c>
      <c r="C354" s="7">
        <v>45685.0</v>
      </c>
      <c r="D354" s="1"/>
      <c r="E354" s="1"/>
      <c r="F354" s="1" t="s">
        <v>1628</v>
      </c>
      <c r="G354" s="1" t="s">
        <v>1629</v>
      </c>
      <c r="H354" s="3" t="s">
        <v>1630</v>
      </c>
      <c r="I354" s="8" t="s">
        <v>1631</v>
      </c>
      <c r="J354" s="1" t="s">
        <v>12</v>
      </c>
      <c r="K354" s="9" t="str">
        <f t="shared" si="1"/>
        <v>Yes</v>
      </c>
      <c r="L354" s="10" t="str">
        <f t="shared" si="2"/>
        <v/>
      </c>
    </row>
    <row r="355" ht="54.75" customHeight="1">
      <c r="A355" s="1" t="s">
        <v>529</v>
      </c>
      <c r="B355" s="1" t="s">
        <v>13</v>
      </c>
      <c r="C355" s="7">
        <v>45685.0</v>
      </c>
      <c r="D355" s="1" t="s">
        <v>1632</v>
      </c>
      <c r="E355" s="1" t="s">
        <v>18</v>
      </c>
      <c r="F355" s="1" t="s">
        <v>1362</v>
      </c>
      <c r="G355" s="1" t="s">
        <v>191</v>
      </c>
      <c r="H355" s="3" t="s">
        <v>1633</v>
      </c>
      <c r="I355" s="8" t="s">
        <v>1634</v>
      </c>
      <c r="J355" s="1" t="s">
        <v>12</v>
      </c>
      <c r="K355" s="9" t="str">
        <f t="shared" si="1"/>
        <v/>
      </c>
      <c r="L355" s="10" t="str">
        <f t="shared" si="2"/>
        <v/>
      </c>
    </row>
    <row r="356" ht="54.75" customHeight="1">
      <c r="A356" s="1" t="s">
        <v>1635</v>
      </c>
      <c r="B356" s="1" t="s">
        <v>13</v>
      </c>
      <c r="C356" s="7">
        <v>45685.0</v>
      </c>
      <c r="D356" s="1" t="s">
        <v>1636</v>
      </c>
      <c r="E356" s="1" t="s">
        <v>18</v>
      </c>
      <c r="F356" s="1" t="s">
        <v>1637</v>
      </c>
      <c r="G356" s="1" t="s">
        <v>1638</v>
      </c>
      <c r="H356" s="3" t="s">
        <v>1639</v>
      </c>
      <c r="I356" s="8" t="s">
        <v>1640</v>
      </c>
      <c r="J356" s="1" t="s">
        <v>12</v>
      </c>
      <c r="K356" s="9" t="str">
        <f t="shared" si="1"/>
        <v/>
      </c>
      <c r="L356" s="10" t="str">
        <f t="shared" si="2"/>
        <v/>
      </c>
    </row>
    <row r="357" ht="54.75" customHeight="1">
      <c r="A357" s="1" t="s">
        <v>1641</v>
      </c>
      <c r="B357" s="1" t="s">
        <v>13</v>
      </c>
      <c r="C357" s="7">
        <v>45685.0</v>
      </c>
      <c r="D357" s="1" t="s">
        <v>1642</v>
      </c>
      <c r="E357" s="1" t="s">
        <v>18</v>
      </c>
      <c r="F357" s="1" t="s">
        <v>175</v>
      </c>
      <c r="G357" s="1" t="s">
        <v>176</v>
      </c>
      <c r="H357" s="3" t="s">
        <v>1643</v>
      </c>
      <c r="I357" s="8" t="s">
        <v>1644</v>
      </c>
      <c r="J357" s="1" t="s">
        <v>12</v>
      </c>
      <c r="K357" s="9" t="str">
        <f t="shared" si="1"/>
        <v/>
      </c>
      <c r="L357" s="10" t="str">
        <f t="shared" si="2"/>
        <v/>
      </c>
    </row>
    <row r="358" ht="54.75" customHeight="1">
      <c r="A358" s="1" t="s">
        <v>1645</v>
      </c>
      <c r="B358" s="1" t="s">
        <v>13</v>
      </c>
      <c r="C358" s="7">
        <v>45685.0</v>
      </c>
      <c r="D358" s="1"/>
      <c r="E358" s="1"/>
      <c r="F358" s="1" t="s">
        <v>570</v>
      </c>
      <c r="G358" s="1" t="s">
        <v>669</v>
      </c>
      <c r="H358" s="3" t="s">
        <v>1646</v>
      </c>
      <c r="I358" s="8" t="s">
        <v>1647</v>
      </c>
      <c r="J358" s="1" t="s">
        <v>12</v>
      </c>
      <c r="K358" s="9" t="str">
        <f t="shared" si="1"/>
        <v/>
      </c>
      <c r="L358" s="10" t="str">
        <f t="shared" si="2"/>
        <v/>
      </c>
    </row>
    <row r="359" ht="54.75" customHeight="1">
      <c r="A359" s="1" t="s">
        <v>1648</v>
      </c>
      <c r="B359" s="1" t="s">
        <v>13</v>
      </c>
      <c r="C359" s="7">
        <v>45685.0</v>
      </c>
      <c r="D359" s="1" t="s">
        <v>1649</v>
      </c>
      <c r="E359" s="1" t="s">
        <v>18</v>
      </c>
      <c r="F359" s="1" t="s">
        <v>175</v>
      </c>
      <c r="G359" s="1" t="s">
        <v>1650</v>
      </c>
      <c r="H359" s="3" t="s">
        <v>1651</v>
      </c>
      <c r="I359" s="8" t="s">
        <v>1652</v>
      </c>
      <c r="J359" s="1" t="s">
        <v>12</v>
      </c>
      <c r="K359" s="9" t="str">
        <f t="shared" si="1"/>
        <v/>
      </c>
      <c r="L359" s="10" t="str">
        <f t="shared" si="2"/>
        <v/>
      </c>
    </row>
    <row r="360" ht="54.75" customHeight="1">
      <c r="A360" s="1" t="s">
        <v>1653</v>
      </c>
      <c r="B360" s="1" t="s">
        <v>13</v>
      </c>
      <c r="C360" s="7">
        <v>45685.0</v>
      </c>
      <c r="D360" s="1"/>
      <c r="E360" s="1" t="s">
        <v>18</v>
      </c>
      <c r="F360" s="1" t="s">
        <v>1654</v>
      </c>
      <c r="G360" s="1" t="s">
        <v>1655</v>
      </c>
      <c r="H360" s="3" t="s">
        <v>1656</v>
      </c>
      <c r="I360" s="8" t="s">
        <v>1657</v>
      </c>
      <c r="J360" s="1" t="s">
        <v>12</v>
      </c>
      <c r="K360" s="9" t="str">
        <f t="shared" si="1"/>
        <v/>
      </c>
      <c r="L360" s="10" t="str">
        <f t="shared" si="2"/>
        <v/>
      </c>
    </row>
    <row r="361" ht="54.75" customHeight="1">
      <c r="A361" s="1" t="s">
        <v>1658</v>
      </c>
      <c r="B361" s="1" t="s">
        <v>13</v>
      </c>
      <c r="C361" s="7">
        <v>45685.0</v>
      </c>
      <c r="D361" s="1"/>
      <c r="E361" s="1" t="s">
        <v>18</v>
      </c>
      <c r="F361" s="1" t="s">
        <v>1659</v>
      </c>
      <c r="G361" s="1" t="s">
        <v>1660</v>
      </c>
      <c r="H361" s="3" t="s">
        <v>1661</v>
      </c>
      <c r="I361" s="8" t="s">
        <v>1662</v>
      </c>
      <c r="J361" s="1" t="s">
        <v>12</v>
      </c>
      <c r="K361" s="9" t="str">
        <f t="shared" si="1"/>
        <v/>
      </c>
      <c r="L361" s="10" t="str">
        <f t="shared" si="2"/>
        <v/>
      </c>
    </row>
    <row r="362" ht="54.75" customHeight="1">
      <c r="A362" s="1" t="s">
        <v>1663</v>
      </c>
      <c r="B362" s="1" t="s">
        <v>13</v>
      </c>
      <c r="C362" s="7">
        <v>45685.0</v>
      </c>
      <c r="D362" s="1" t="s">
        <v>1664</v>
      </c>
      <c r="E362" s="1" t="s">
        <v>18</v>
      </c>
      <c r="F362" s="1" t="s">
        <v>889</v>
      </c>
      <c r="G362" s="1" t="s">
        <v>890</v>
      </c>
      <c r="H362" s="3" t="s">
        <v>1665</v>
      </c>
      <c r="I362" s="8" t="s">
        <v>1666</v>
      </c>
      <c r="J362" s="1" t="s">
        <v>12</v>
      </c>
      <c r="K362" s="9" t="str">
        <f t="shared" si="1"/>
        <v/>
      </c>
      <c r="L362" s="10" t="str">
        <f t="shared" si="2"/>
        <v/>
      </c>
    </row>
    <row r="363" ht="54.75" customHeight="1">
      <c r="A363" s="1" t="s">
        <v>12</v>
      </c>
      <c r="B363" s="1" t="s">
        <v>13</v>
      </c>
      <c r="C363" s="7">
        <v>45684.0</v>
      </c>
      <c r="D363" s="1" t="s">
        <v>1667</v>
      </c>
      <c r="E363" s="1" t="s">
        <v>18</v>
      </c>
      <c r="F363" s="1" t="s">
        <v>1668</v>
      </c>
      <c r="G363" s="1" t="s">
        <v>1669</v>
      </c>
      <c r="H363" s="3" t="s">
        <v>1670</v>
      </c>
      <c r="I363" s="8" t="s">
        <v>1671</v>
      </c>
      <c r="J363" s="1" t="s">
        <v>12</v>
      </c>
      <c r="K363" s="9" t="str">
        <f t="shared" si="1"/>
        <v>Yes</v>
      </c>
      <c r="L363" s="10" t="str">
        <f t="shared" si="2"/>
        <v/>
      </c>
    </row>
    <row r="364" ht="54.75" customHeight="1">
      <c r="A364" s="1" t="s">
        <v>1011</v>
      </c>
      <c r="B364" s="1" t="s">
        <v>13</v>
      </c>
      <c r="C364" s="7">
        <v>45684.0</v>
      </c>
      <c r="D364" s="1" t="s">
        <v>557</v>
      </c>
      <c r="E364" s="1"/>
      <c r="F364" s="1" t="s">
        <v>1672</v>
      </c>
      <c r="G364" s="1" t="s">
        <v>1673</v>
      </c>
      <c r="H364" s="3" t="s">
        <v>1674</v>
      </c>
      <c r="I364" s="8" t="s">
        <v>1675</v>
      </c>
      <c r="J364" s="1" t="s">
        <v>12</v>
      </c>
      <c r="K364" s="9" t="str">
        <f t="shared" si="1"/>
        <v/>
      </c>
      <c r="L364" s="10" t="str">
        <f t="shared" si="2"/>
        <v/>
      </c>
    </row>
    <row r="365" ht="54.75" customHeight="1">
      <c r="A365" s="1" t="s">
        <v>1676</v>
      </c>
      <c r="B365" s="1" t="s">
        <v>13</v>
      </c>
      <c r="C365" s="7">
        <v>45684.0</v>
      </c>
      <c r="D365" s="1"/>
      <c r="E365" s="1" t="s">
        <v>18</v>
      </c>
      <c r="F365" s="1" t="s">
        <v>1677</v>
      </c>
      <c r="G365" s="1" t="s">
        <v>1678</v>
      </c>
      <c r="H365" s="3" t="s">
        <v>1679</v>
      </c>
      <c r="I365" s="8" t="s">
        <v>1680</v>
      </c>
      <c r="J365" s="1" t="s">
        <v>12</v>
      </c>
      <c r="K365" s="9" t="str">
        <f t="shared" si="1"/>
        <v/>
      </c>
      <c r="L365" s="10" t="str">
        <f t="shared" si="2"/>
        <v/>
      </c>
    </row>
    <row r="366" ht="54.75" customHeight="1">
      <c r="A366" s="1" t="s">
        <v>12</v>
      </c>
      <c r="B366" s="1" t="s">
        <v>13</v>
      </c>
      <c r="C366" s="7">
        <v>45684.0</v>
      </c>
      <c r="D366" s="1"/>
      <c r="E366" s="1" t="s">
        <v>18</v>
      </c>
      <c r="F366" s="1" t="s">
        <v>1532</v>
      </c>
      <c r="G366" s="1" t="s">
        <v>1533</v>
      </c>
      <c r="H366" s="3" t="s">
        <v>1681</v>
      </c>
      <c r="I366" s="8" t="s">
        <v>1682</v>
      </c>
      <c r="J366" s="1" t="s">
        <v>12</v>
      </c>
      <c r="K366" s="9" t="str">
        <f t="shared" si="1"/>
        <v/>
      </c>
      <c r="L366" s="10" t="str">
        <f t="shared" si="2"/>
        <v/>
      </c>
    </row>
    <row r="367" ht="54.75" customHeight="1">
      <c r="A367" s="1" t="s">
        <v>1683</v>
      </c>
      <c r="B367" s="1" t="s">
        <v>13</v>
      </c>
      <c r="C367" s="7">
        <v>45684.0</v>
      </c>
      <c r="D367" s="1"/>
      <c r="E367" s="1" t="s">
        <v>18</v>
      </c>
      <c r="F367" s="1" t="s">
        <v>1499</v>
      </c>
      <c r="G367" s="1" t="s">
        <v>1500</v>
      </c>
      <c r="H367" s="3" t="s">
        <v>1684</v>
      </c>
      <c r="I367" s="8" t="s">
        <v>1685</v>
      </c>
      <c r="J367" s="1" t="s">
        <v>12</v>
      </c>
      <c r="K367" s="9" t="str">
        <f t="shared" si="1"/>
        <v/>
      </c>
      <c r="L367" s="10" t="str">
        <f t="shared" si="2"/>
        <v/>
      </c>
    </row>
    <row r="368" ht="54.75" customHeight="1">
      <c r="A368" s="1" t="s">
        <v>1025</v>
      </c>
      <c r="B368" s="1" t="s">
        <v>13</v>
      </c>
      <c r="C368" s="7">
        <v>45684.0</v>
      </c>
      <c r="D368" s="1"/>
      <c r="E368" s="1" t="s">
        <v>18</v>
      </c>
      <c r="F368" s="1" t="s">
        <v>1026</v>
      </c>
      <c r="G368" s="1" t="s">
        <v>1686</v>
      </c>
      <c r="H368" s="3" t="s">
        <v>1028</v>
      </c>
      <c r="I368" s="8" t="s">
        <v>1687</v>
      </c>
      <c r="J368" s="1" t="s">
        <v>12</v>
      </c>
      <c r="K368" s="9" t="str">
        <f t="shared" si="1"/>
        <v/>
      </c>
      <c r="L368" s="10" t="str">
        <f t="shared" si="2"/>
        <v/>
      </c>
    </row>
    <row r="369" ht="54.75" customHeight="1">
      <c r="A369" s="1" t="s">
        <v>1688</v>
      </c>
      <c r="B369" s="1" t="s">
        <v>13</v>
      </c>
      <c r="C369" s="7">
        <v>45684.0</v>
      </c>
      <c r="D369" s="1" t="s">
        <v>1689</v>
      </c>
      <c r="E369" s="1" t="s">
        <v>18</v>
      </c>
      <c r="F369" s="1" t="s">
        <v>1690</v>
      </c>
      <c r="G369" s="1" t="s">
        <v>56</v>
      </c>
      <c r="H369" s="3" t="s">
        <v>1691</v>
      </c>
      <c r="I369" s="8" t="s">
        <v>1692</v>
      </c>
      <c r="J369" s="1" t="s">
        <v>12</v>
      </c>
      <c r="K369" s="9" t="str">
        <f t="shared" si="1"/>
        <v>Yes</v>
      </c>
      <c r="L369" s="10" t="str">
        <f t="shared" si="2"/>
        <v/>
      </c>
    </row>
    <row r="370" ht="54.75" customHeight="1">
      <c r="A370" s="1" t="s">
        <v>1693</v>
      </c>
      <c r="B370" s="1" t="s">
        <v>13</v>
      </c>
      <c r="C370" s="7">
        <v>45684.0</v>
      </c>
      <c r="D370" s="1" t="s">
        <v>1694</v>
      </c>
      <c r="E370" s="1" t="s">
        <v>18</v>
      </c>
      <c r="F370" s="1" t="s">
        <v>1695</v>
      </c>
      <c r="G370" s="1" t="s">
        <v>1696</v>
      </c>
      <c r="H370" s="3" t="s">
        <v>1697</v>
      </c>
      <c r="I370" s="8" t="s">
        <v>1698</v>
      </c>
      <c r="J370" s="1" t="s">
        <v>12</v>
      </c>
      <c r="K370" s="9" t="str">
        <f t="shared" si="1"/>
        <v/>
      </c>
      <c r="L370" s="10" t="str">
        <f t="shared" si="2"/>
        <v/>
      </c>
    </row>
    <row r="371" ht="54.75" customHeight="1">
      <c r="A371" s="1" t="s">
        <v>499</v>
      </c>
      <c r="B371" s="1" t="s">
        <v>13</v>
      </c>
      <c r="C371" s="7">
        <v>45684.0</v>
      </c>
      <c r="D371" s="1"/>
      <c r="E371" s="1" t="s">
        <v>18</v>
      </c>
      <c r="F371" s="1" t="s">
        <v>1699</v>
      </c>
      <c r="G371" s="1" t="s">
        <v>1700</v>
      </c>
      <c r="H371" s="3" t="s">
        <v>1701</v>
      </c>
      <c r="I371" s="8" t="s">
        <v>1702</v>
      </c>
      <c r="J371" s="1" t="s">
        <v>12</v>
      </c>
      <c r="K371" s="9" t="str">
        <f t="shared" si="1"/>
        <v/>
      </c>
      <c r="L371" s="10" t="str">
        <f t="shared" si="2"/>
        <v/>
      </c>
    </row>
    <row r="372" ht="54.75" customHeight="1">
      <c r="A372" s="1" t="s">
        <v>1703</v>
      </c>
      <c r="B372" s="1" t="s">
        <v>13</v>
      </c>
      <c r="C372" s="7">
        <v>45684.0</v>
      </c>
      <c r="D372" s="1"/>
      <c r="E372" s="1" t="s">
        <v>18</v>
      </c>
      <c r="F372" s="1" t="s">
        <v>1704</v>
      </c>
      <c r="G372" s="1" t="s">
        <v>1705</v>
      </c>
      <c r="H372" s="3" t="s">
        <v>1706</v>
      </c>
      <c r="I372" s="8" t="s">
        <v>1707</v>
      </c>
      <c r="J372" s="1" t="s">
        <v>12</v>
      </c>
      <c r="K372" s="9" t="str">
        <f t="shared" si="1"/>
        <v/>
      </c>
      <c r="L372" s="10" t="str">
        <f t="shared" si="2"/>
        <v/>
      </c>
    </row>
    <row r="373" ht="54.75" customHeight="1">
      <c r="A373" s="1" t="s">
        <v>12</v>
      </c>
      <c r="B373" s="1" t="s">
        <v>13</v>
      </c>
      <c r="C373" s="7">
        <v>45684.0</v>
      </c>
      <c r="D373" s="1" t="s">
        <v>1708</v>
      </c>
      <c r="E373" s="1" t="s">
        <v>18</v>
      </c>
      <c r="F373" s="1" t="s">
        <v>1709</v>
      </c>
      <c r="G373" s="1" t="s">
        <v>1710</v>
      </c>
      <c r="H373" s="3" t="s">
        <v>1711</v>
      </c>
      <c r="I373" s="8" t="s">
        <v>1712</v>
      </c>
      <c r="J373" s="1" t="s">
        <v>12</v>
      </c>
      <c r="K373" s="9" t="str">
        <f t="shared" si="1"/>
        <v/>
      </c>
      <c r="L373" s="10" t="str">
        <f t="shared" si="2"/>
        <v/>
      </c>
    </row>
    <row r="374" ht="54.75" customHeight="1">
      <c r="A374" s="1" t="s">
        <v>1713</v>
      </c>
      <c r="B374" s="1" t="s">
        <v>13</v>
      </c>
      <c r="C374" s="7">
        <v>45684.0</v>
      </c>
      <c r="D374" s="1"/>
      <c r="E374" s="1"/>
      <c r="F374" s="1" t="s">
        <v>1714</v>
      </c>
      <c r="G374" s="1" t="s">
        <v>100</v>
      </c>
      <c r="H374" s="3" t="s">
        <v>1715</v>
      </c>
      <c r="I374" s="8" t="s">
        <v>1716</v>
      </c>
      <c r="J374" s="1" t="s">
        <v>12</v>
      </c>
      <c r="K374" s="9" t="str">
        <f t="shared" si="1"/>
        <v>Yes</v>
      </c>
      <c r="L374" s="10" t="str">
        <f t="shared" si="2"/>
        <v/>
      </c>
    </row>
    <row r="375" ht="54.75" customHeight="1">
      <c r="A375" s="1" t="s">
        <v>1717</v>
      </c>
      <c r="B375" s="1" t="s">
        <v>13</v>
      </c>
      <c r="C375" s="7">
        <v>45684.0</v>
      </c>
      <c r="D375" s="1"/>
      <c r="E375" s="1" t="s">
        <v>18</v>
      </c>
      <c r="F375" s="1" t="s">
        <v>1718</v>
      </c>
      <c r="G375" s="1" t="s">
        <v>1719</v>
      </c>
      <c r="H375" s="3" t="s">
        <v>1720</v>
      </c>
      <c r="I375" s="8" t="s">
        <v>1721</v>
      </c>
      <c r="J375" s="1" t="s">
        <v>12</v>
      </c>
      <c r="K375" s="9" t="str">
        <f t="shared" si="1"/>
        <v>Yes</v>
      </c>
      <c r="L375" s="10" t="str">
        <f t="shared" si="2"/>
        <v/>
      </c>
    </row>
    <row r="376" ht="54.75" customHeight="1">
      <c r="A376" s="1" t="s">
        <v>12</v>
      </c>
      <c r="B376" s="1" t="s">
        <v>13</v>
      </c>
      <c r="C376" s="7">
        <v>45684.0</v>
      </c>
      <c r="D376" s="1"/>
      <c r="E376" s="1"/>
      <c r="F376" s="1" t="s">
        <v>1722</v>
      </c>
      <c r="G376" s="1" t="s">
        <v>1723</v>
      </c>
      <c r="H376" s="3" t="s">
        <v>1724</v>
      </c>
      <c r="I376" s="8" t="s">
        <v>1725</v>
      </c>
      <c r="J376" s="1" t="s">
        <v>12</v>
      </c>
      <c r="K376" s="9" t="str">
        <f t="shared" si="1"/>
        <v/>
      </c>
      <c r="L376" s="10" t="str">
        <f t="shared" si="2"/>
        <v/>
      </c>
    </row>
    <row r="377" ht="54.75" customHeight="1">
      <c r="A377" s="1" t="s">
        <v>1011</v>
      </c>
      <c r="B377" s="1" t="s">
        <v>13</v>
      </c>
      <c r="C377" s="7">
        <v>45684.0</v>
      </c>
      <c r="D377" s="1" t="s">
        <v>1726</v>
      </c>
      <c r="E377" s="1" t="s">
        <v>18</v>
      </c>
      <c r="F377" s="1" t="s">
        <v>1727</v>
      </c>
      <c r="G377" s="1" t="s">
        <v>1728</v>
      </c>
      <c r="H377" s="3" t="s">
        <v>1729</v>
      </c>
      <c r="I377" s="8" t="s">
        <v>1730</v>
      </c>
      <c r="J377" s="1" t="s">
        <v>12</v>
      </c>
      <c r="K377" s="9" t="str">
        <f t="shared" si="1"/>
        <v>Yes</v>
      </c>
      <c r="L377" s="10" t="str">
        <f t="shared" si="2"/>
        <v/>
      </c>
    </row>
    <row r="378" ht="54.75" customHeight="1">
      <c r="A378" s="1" t="s">
        <v>507</v>
      </c>
      <c r="B378" s="1" t="s">
        <v>13</v>
      </c>
      <c r="C378" s="7">
        <v>45684.0</v>
      </c>
      <c r="D378" s="1" t="s">
        <v>1731</v>
      </c>
      <c r="E378" s="1" t="s">
        <v>18</v>
      </c>
      <c r="F378" s="1" t="s">
        <v>1732</v>
      </c>
      <c r="G378" s="1" t="s">
        <v>1733</v>
      </c>
      <c r="H378" s="3" t="s">
        <v>1734</v>
      </c>
      <c r="I378" s="8" t="s">
        <v>1735</v>
      </c>
      <c r="J378" s="1" t="s">
        <v>12</v>
      </c>
      <c r="K378" s="9" t="str">
        <f t="shared" si="1"/>
        <v/>
      </c>
      <c r="L378" s="10" t="str">
        <f t="shared" si="2"/>
        <v/>
      </c>
    </row>
    <row r="379" ht="54.75" customHeight="1">
      <c r="A379" s="1" t="s">
        <v>59</v>
      </c>
      <c r="B379" s="1" t="s">
        <v>13</v>
      </c>
      <c r="C379" s="7">
        <v>45684.0</v>
      </c>
      <c r="D379" s="1"/>
      <c r="E379" s="1" t="s">
        <v>18</v>
      </c>
      <c r="F379" s="1" t="s">
        <v>1736</v>
      </c>
      <c r="G379" s="1" t="s">
        <v>394</v>
      </c>
      <c r="H379" s="3" t="s">
        <v>1737</v>
      </c>
      <c r="I379" s="8" t="s">
        <v>1738</v>
      </c>
      <c r="J379" s="1" t="s">
        <v>12</v>
      </c>
      <c r="K379" s="9" t="str">
        <f t="shared" si="1"/>
        <v>Yes</v>
      </c>
      <c r="L379" s="10" t="str">
        <f t="shared" si="2"/>
        <v/>
      </c>
    </row>
    <row r="380" ht="54.75" customHeight="1">
      <c r="A380" s="1" t="s">
        <v>1739</v>
      </c>
      <c r="B380" s="1" t="s">
        <v>13</v>
      </c>
      <c r="C380" s="7">
        <v>45684.0</v>
      </c>
      <c r="D380" s="1" t="s">
        <v>1740</v>
      </c>
      <c r="E380" s="1" t="s">
        <v>18</v>
      </c>
      <c r="F380" s="1" t="s">
        <v>1741</v>
      </c>
      <c r="G380" s="1" t="s">
        <v>1742</v>
      </c>
      <c r="H380" s="3" t="s">
        <v>1743</v>
      </c>
      <c r="I380" s="8" t="s">
        <v>1744</v>
      </c>
      <c r="J380" s="1" t="s">
        <v>12</v>
      </c>
      <c r="K380" s="9" t="str">
        <f t="shared" si="1"/>
        <v>Yes</v>
      </c>
      <c r="L380" s="10" t="str">
        <f t="shared" si="2"/>
        <v/>
      </c>
    </row>
    <row r="381" ht="54.75" customHeight="1">
      <c r="A381" s="1" t="s">
        <v>1745</v>
      </c>
      <c r="B381" s="1" t="s">
        <v>13</v>
      </c>
      <c r="C381" s="7">
        <v>45684.0</v>
      </c>
      <c r="D381" s="1" t="s">
        <v>1746</v>
      </c>
      <c r="E381" s="1" t="s">
        <v>18</v>
      </c>
      <c r="F381" s="1" t="s">
        <v>1747</v>
      </c>
      <c r="G381" s="1" t="s">
        <v>1748</v>
      </c>
      <c r="H381" s="3" t="s">
        <v>1749</v>
      </c>
      <c r="I381" s="8" t="s">
        <v>1750</v>
      </c>
      <c r="J381" s="1" t="s">
        <v>12</v>
      </c>
      <c r="K381" s="9" t="str">
        <f t="shared" si="1"/>
        <v/>
      </c>
      <c r="L381" s="10" t="str">
        <f t="shared" si="2"/>
        <v/>
      </c>
    </row>
    <row r="382" ht="54.75" customHeight="1">
      <c r="A382" s="1" t="s">
        <v>499</v>
      </c>
      <c r="B382" s="1" t="s">
        <v>13</v>
      </c>
      <c r="C382" s="7">
        <v>45684.0</v>
      </c>
      <c r="D382" s="1" t="s">
        <v>706</v>
      </c>
      <c r="E382" s="1" t="s">
        <v>18</v>
      </c>
      <c r="F382" s="1" t="s">
        <v>1751</v>
      </c>
      <c r="G382" s="1" t="s">
        <v>1752</v>
      </c>
      <c r="H382" s="3" t="s">
        <v>1753</v>
      </c>
      <c r="I382" s="8" t="s">
        <v>1754</v>
      </c>
      <c r="J382" s="1" t="s">
        <v>12</v>
      </c>
      <c r="K382" s="9" t="str">
        <f t="shared" si="1"/>
        <v/>
      </c>
      <c r="L382" s="10" t="str">
        <f t="shared" si="2"/>
        <v/>
      </c>
    </row>
    <row r="383" ht="54.75" customHeight="1">
      <c r="A383" s="1" t="s">
        <v>1755</v>
      </c>
      <c r="B383" s="1" t="s">
        <v>13</v>
      </c>
      <c r="C383" s="7">
        <v>45684.0</v>
      </c>
      <c r="D383" s="1" t="s">
        <v>1756</v>
      </c>
      <c r="E383" s="1" t="s">
        <v>18</v>
      </c>
      <c r="F383" s="1" t="s">
        <v>1757</v>
      </c>
      <c r="G383" s="1" t="s">
        <v>1758</v>
      </c>
      <c r="H383" s="3" t="s">
        <v>1759</v>
      </c>
      <c r="I383" s="8" t="s">
        <v>1760</v>
      </c>
      <c r="J383" s="1" t="s">
        <v>12</v>
      </c>
      <c r="K383" s="9" t="str">
        <f t="shared" si="1"/>
        <v/>
      </c>
      <c r="L383" s="10" t="str">
        <f t="shared" si="2"/>
        <v/>
      </c>
    </row>
    <row r="384" ht="54.75" customHeight="1">
      <c r="A384" s="1" t="s">
        <v>1761</v>
      </c>
      <c r="B384" s="1" t="s">
        <v>13</v>
      </c>
      <c r="C384" s="7">
        <v>45684.0</v>
      </c>
      <c r="D384" s="1" t="s">
        <v>1762</v>
      </c>
      <c r="E384" s="1" t="s">
        <v>18</v>
      </c>
      <c r="F384" s="1" t="s">
        <v>1763</v>
      </c>
      <c r="G384" s="1" t="s">
        <v>1764</v>
      </c>
      <c r="H384" s="3" t="s">
        <v>1765</v>
      </c>
      <c r="I384" s="8" t="s">
        <v>1766</v>
      </c>
      <c r="J384" s="1" t="s">
        <v>12</v>
      </c>
      <c r="K384" s="9" t="str">
        <f t="shared" si="1"/>
        <v>Yes</v>
      </c>
      <c r="L384" s="10" t="str">
        <f t="shared" si="2"/>
        <v/>
      </c>
    </row>
    <row r="385" ht="54.75" customHeight="1">
      <c r="A385" s="1" t="s">
        <v>1767</v>
      </c>
      <c r="B385" s="1" t="s">
        <v>13</v>
      </c>
      <c r="C385" s="7">
        <v>45684.0</v>
      </c>
      <c r="D385" s="1"/>
      <c r="E385" s="1" t="s">
        <v>147</v>
      </c>
      <c r="F385" s="1" t="s">
        <v>1768</v>
      </c>
      <c r="G385" s="1" t="s">
        <v>84</v>
      </c>
      <c r="H385" s="3" t="s">
        <v>1769</v>
      </c>
      <c r="I385" s="8" t="s">
        <v>1770</v>
      </c>
      <c r="J385" s="1" t="s">
        <v>12</v>
      </c>
      <c r="K385" s="9" t="str">
        <f t="shared" si="1"/>
        <v>Yes</v>
      </c>
      <c r="L385" s="10" t="str">
        <f t="shared" si="2"/>
        <v/>
      </c>
    </row>
    <row r="386" ht="54.75" customHeight="1">
      <c r="A386" s="1" t="s">
        <v>1771</v>
      </c>
      <c r="B386" s="1" t="s">
        <v>13</v>
      </c>
      <c r="C386" s="7">
        <v>45684.0</v>
      </c>
      <c r="D386" s="1" t="s">
        <v>1772</v>
      </c>
      <c r="E386" s="1" t="s">
        <v>18</v>
      </c>
      <c r="F386" s="1" t="s">
        <v>1773</v>
      </c>
      <c r="G386" s="1" t="s">
        <v>1357</v>
      </c>
      <c r="H386" s="3" t="s">
        <v>1774</v>
      </c>
      <c r="I386" s="8" t="s">
        <v>1775</v>
      </c>
      <c r="J386" s="1" t="s">
        <v>12</v>
      </c>
      <c r="K386" s="9" t="str">
        <f t="shared" si="1"/>
        <v/>
      </c>
      <c r="L386" s="10" t="str">
        <f t="shared" si="2"/>
        <v/>
      </c>
    </row>
    <row r="387" ht="54.75" customHeight="1">
      <c r="A387" s="1" t="s">
        <v>1776</v>
      </c>
      <c r="B387" s="1" t="s">
        <v>13</v>
      </c>
      <c r="C387" s="7">
        <v>45684.0</v>
      </c>
      <c r="D387" s="1"/>
      <c r="E387" s="1" t="s">
        <v>28</v>
      </c>
      <c r="F387" s="1" t="s">
        <v>1777</v>
      </c>
      <c r="G387" s="1" t="s">
        <v>1778</v>
      </c>
      <c r="H387" s="3" t="s">
        <v>1779</v>
      </c>
      <c r="I387" s="8" t="s">
        <v>1780</v>
      </c>
      <c r="J387" s="1" t="s">
        <v>12</v>
      </c>
      <c r="K387" s="9" t="str">
        <f t="shared" si="1"/>
        <v/>
      </c>
      <c r="L387" s="10" t="str">
        <f t="shared" si="2"/>
        <v/>
      </c>
    </row>
    <row r="388" ht="54.75" customHeight="1">
      <c r="A388" s="1" t="s">
        <v>1781</v>
      </c>
      <c r="B388" s="1" t="s">
        <v>13</v>
      </c>
      <c r="C388" s="7">
        <v>45684.0</v>
      </c>
      <c r="D388" s="1"/>
      <c r="E388" s="1" t="s">
        <v>18</v>
      </c>
      <c r="F388" s="1" t="s">
        <v>1782</v>
      </c>
      <c r="G388" s="1" t="s">
        <v>1783</v>
      </c>
      <c r="H388" s="3" t="s">
        <v>1784</v>
      </c>
      <c r="I388" s="8" t="s">
        <v>1785</v>
      </c>
      <c r="J388" s="1" t="s">
        <v>12</v>
      </c>
      <c r="K388" s="9" t="str">
        <f t="shared" si="1"/>
        <v/>
      </c>
      <c r="L388" s="10" t="str">
        <f t="shared" si="2"/>
        <v/>
      </c>
    </row>
    <row r="389" ht="54.75" customHeight="1">
      <c r="A389" s="1" t="s">
        <v>1786</v>
      </c>
      <c r="B389" s="1" t="s">
        <v>13</v>
      </c>
      <c r="C389" s="7">
        <v>45684.0</v>
      </c>
      <c r="D389" s="1" t="s">
        <v>1787</v>
      </c>
      <c r="E389" s="1" t="s">
        <v>18</v>
      </c>
      <c r="F389" s="1" t="s">
        <v>1788</v>
      </c>
      <c r="G389" s="1" t="s">
        <v>1789</v>
      </c>
      <c r="H389" s="3" t="s">
        <v>1790</v>
      </c>
      <c r="I389" s="8" t="s">
        <v>1791</v>
      </c>
      <c r="J389" s="1" t="s">
        <v>12</v>
      </c>
      <c r="K389" s="9" t="str">
        <f t="shared" si="1"/>
        <v/>
      </c>
      <c r="L389" s="10" t="str">
        <f t="shared" si="2"/>
        <v/>
      </c>
    </row>
    <row r="390" ht="54.75" customHeight="1">
      <c r="A390" s="1" t="s">
        <v>1792</v>
      </c>
      <c r="B390" s="1" t="s">
        <v>13</v>
      </c>
      <c r="C390" s="7">
        <v>45684.0</v>
      </c>
      <c r="D390" s="1"/>
      <c r="E390" s="1"/>
      <c r="F390" s="1" t="s">
        <v>1793</v>
      </c>
      <c r="G390" s="1" t="s">
        <v>1794</v>
      </c>
      <c r="H390" s="3" t="s">
        <v>1795</v>
      </c>
      <c r="I390" s="8" t="s">
        <v>1796</v>
      </c>
      <c r="J390" s="1" t="s">
        <v>12</v>
      </c>
      <c r="K390" s="9" t="str">
        <f t="shared" si="1"/>
        <v>Yes</v>
      </c>
      <c r="L390" s="10" t="str">
        <f t="shared" si="2"/>
        <v/>
      </c>
    </row>
    <row r="391" ht="54.75" customHeight="1">
      <c r="A391" s="1" t="s">
        <v>1797</v>
      </c>
      <c r="B391" s="1" t="s">
        <v>13</v>
      </c>
      <c r="C391" s="7">
        <v>45684.0</v>
      </c>
      <c r="D391" s="1"/>
      <c r="E391" s="1" t="s">
        <v>18</v>
      </c>
      <c r="F391" s="1" t="s">
        <v>1798</v>
      </c>
      <c r="G391" s="1" t="s">
        <v>84</v>
      </c>
      <c r="H391" s="3" t="s">
        <v>1799</v>
      </c>
      <c r="I391" s="8" t="s">
        <v>1800</v>
      </c>
      <c r="J391" s="1" t="s">
        <v>12</v>
      </c>
      <c r="K391" s="9" t="str">
        <f t="shared" si="1"/>
        <v/>
      </c>
      <c r="L391" s="10" t="str">
        <f t="shared" si="2"/>
        <v/>
      </c>
    </row>
    <row r="392" ht="54.75" customHeight="1">
      <c r="A392" s="1" t="s">
        <v>1801</v>
      </c>
      <c r="B392" s="1" t="s">
        <v>13</v>
      </c>
      <c r="C392" s="7">
        <v>45684.0</v>
      </c>
      <c r="D392" s="1" t="s">
        <v>1802</v>
      </c>
      <c r="E392" s="1" t="s">
        <v>18</v>
      </c>
      <c r="F392" s="1" t="s">
        <v>1803</v>
      </c>
      <c r="G392" s="1" t="s">
        <v>1804</v>
      </c>
      <c r="H392" s="3" t="s">
        <v>1805</v>
      </c>
      <c r="I392" s="8" t="s">
        <v>1806</v>
      </c>
      <c r="J392" s="1" t="s">
        <v>12</v>
      </c>
      <c r="K392" s="9" t="str">
        <f t="shared" si="1"/>
        <v/>
      </c>
      <c r="L392" s="10" t="str">
        <f t="shared" si="2"/>
        <v/>
      </c>
    </row>
    <row r="393" ht="54.75" customHeight="1">
      <c r="A393" s="1" t="s">
        <v>1807</v>
      </c>
      <c r="B393" s="1" t="s">
        <v>13</v>
      </c>
      <c r="C393" s="7">
        <v>45684.0</v>
      </c>
      <c r="D393" s="1"/>
      <c r="E393" s="1" t="s">
        <v>18</v>
      </c>
      <c r="F393" s="1" t="s">
        <v>1808</v>
      </c>
      <c r="G393" s="1" t="s">
        <v>1809</v>
      </c>
      <c r="H393" s="3" t="s">
        <v>1810</v>
      </c>
      <c r="I393" s="8" t="s">
        <v>1811</v>
      </c>
      <c r="J393" s="1" t="s">
        <v>12</v>
      </c>
      <c r="K393" s="9" t="str">
        <f t="shared" si="1"/>
        <v>Yes</v>
      </c>
      <c r="L393" s="10" t="str">
        <f t="shared" si="2"/>
        <v/>
      </c>
    </row>
    <row r="394" ht="54.75" customHeight="1">
      <c r="A394" s="1" t="s">
        <v>1812</v>
      </c>
      <c r="B394" s="1" t="s">
        <v>13</v>
      </c>
      <c r="C394" s="7">
        <v>45684.0</v>
      </c>
      <c r="D394" s="1"/>
      <c r="E394" s="1" t="s">
        <v>18</v>
      </c>
      <c r="F394" s="1" t="s">
        <v>1813</v>
      </c>
      <c r="G394" s="1" t="s">
        <v>1814</v>
      </c>
      <c r="H394" s="3" t="s">
        <v>1815</v>
      </c>
      <c r="I394" s="8" t="s">
        <v>1816</v>
      </c>
      <c r="J394" s="1" t="s">
        <v>12</v>
      </c>
      <c r="K394" s="9" t="str">
        <f t="shared" si="1"/>
        <v/>
      </c>
      <c r="L394" s="10" t="str">
        <f t="shared" si="2"/>
        <v/>
      </c>
    </row>
    <row r="395" ht="54.75" customHeight="1">
      <c r="A395" s="1" t="s">
        <v>1817</v>
      </c>
      <c r="B395" s="1" t="s">
        <v>13</v>
      </c>
      <c r="C395" s="7">
        <v>45684.0</v>
      </c>
      <c r="D395" s="1"/>
      <c r="E395" s="1" t="s">
        <v>18</v>
      </c>
      <c r="F395" s="1" t="s">
        <v>1818</v>
      </c>
      <c r="G395" s="1" t="s">
        <v>714</v>
      </c>
      <c r="H395" s="3" t="s">
        <v>1819</v>
      </c>
      <c r="I395" s="8" t="s">
        <v>1820</v>
      </c>
      <c r="J395" s="1" t="s">
        <v>12</v>
      </c>
      <c r="K395" s="9" t="str">
        <f t="shared" si="1"/>
        <v/>
      </c>
      <c r="L395" s="10" t="str">
        <f t="shared" si="2"/>
        <v/>
      </c>
    </row>
    <row r="396" ht="54.75" customHeight="1">
      <c r="A396" s="1" t="s">
        <v>1821</v>
      </c>
      <c r="B396" s="1" t="s">
        <v>13</v>
      </c>
      <c r="C396" s="7">
        <v>45684.0</v>
      </c>
      <c r="D396" s="1" t="s">
        <v>1012</v>
      </c>
      <c r="E396" s="1" t="s">
        <v>18</v>
      </c>
      <c r="F396" s="1" t="s">
        <v>1822</v>
      </c>
      <c r="G396" s="1" t="s">
        <v>1485</v>
      </c>
      <c r="H396" s="3" t="s">
        <v>1823</v>
      </c>
      <c r="I396" s="8" t="s">
        <v>1824</v>
      </c>
      <c r="J396" s="1" t="s">
        <v>12</v>
      </c>
      <c r="K396" s="9" t="str">
        <f t="shared" si="1"/>
        <v/>
      </c>
      <c r="L396" s="10" t="str">
        <f t="shared" si="2"/>
        <v/>
      </c>
    </row>
    <row r="397" ht="54.75" customHeight="1">
      <c r="A397" s="1" t="s">
        <v>1825</v>
      </c>
      <c r="B397" s="1" t="s">
        <v>13</v>
      </c>
      <c r="C397" s="7">
        <v>45684.0</v>
      </c>
      <c r="D397" s="1"/>
      <c r="E397" s="1" t="s">
        <v>18</v>
      </c>
      <c r="F397" s="1" t="s">
        <v>1826</v>
      </c>
      <c r="G397" s="1" t="s">
        <v>1827</v>
      </c>
      <c r="H397" s="3" t="s">
        <v>1828</v>
      </c>
      <c r="I397" s="8" t="s">
        <v>1829</v>
      </c>
      <c r="J397" s="1" t="s">
        <v>12</v>
      </c>
      <c r="K397" s="9" t="str">
        <f t="shared" si="1"/>
        <v>Yes</v>
      </c>
      <c r="L397" s="10" t="str">
        <f t="shared" si="2"/>
        <v/>
      </c>
    </row>
    <row r="398" ht="54.75" customHeight="1">
      <c r="A398" s="1" t="s">
        <v>1830</v>
      </c>
      <c r="B398" s="1" t="s">
        <v>13</v>
      </c>
      <c r="C398" s="7">
        <v>45684.0</v>
      </c>
      <c r="D398" s="1"/>
      <c r="E398" s="1" t="s">
        <v>18</v>
      </c>
      <c r="F398" s="1" t="s">
        <v>1831</v>
      </c>
      <c r="G398" s="1" t="s">
        <v>1832</v>
      </c>
      <c r="H398" s="3" t="s">
        <v>1833</v>
      </c>
      <c r="I398" s="8" t="s">
        <v>1834</v>
      </c>
      <c r="J398" s="1" t="s">
        <v>12</v>
      </c>
      <c r="K398" s="9" t="str">
        <f t="shared" si="1"/>
        <v/>
      </c>
      <c r="L398" s="10" t="str">
        <f t="shared" si="2"/>
        <v/>
      </c>
    </row>
    <row r="399" ht="54.75" customHeight="1">
      <c r="A399" s="1" t="s">
        <v>1835</v>
      </c>
      <c r="B399" s="1" t="s">
        <v>13</v>
      </c>
      <c r="C399" s="7">
        <v>45684.0</v>
      </c>
      <c r="D399" s="1" t="s">
        <v>1836</v>
      </c>
      <c r="E399" s="1"/>
      <c r="F399" s="1" t="s">
        <v>1837</v>
      </c>
      <c r="G399" s="1" t="s">
        <v>1838</v>
      </c>
      <c r="H399" s="3" t="s">
        <v>1839</v>
      </c>
      <c r="I399" s="8" t="s">
        <v>1840</v>
      </c>
      <c r="J399" s="1" t="s">
        <v>12</v>
      </c>
      <c r="K399" s="9" t="str">
        <f t="shared" si="1"/>
        <v/>
      </c>
      <c r="L399" s="10" t="str">
        <f t="shared" si="2"/>
        <v/>
      </c>
    </row>
    <row r="400" ht="54.75" customHeight="1">
      <c r="A400" s="1" t="s">
        <v>1841</v>
      </c>
      <c r="B400" s="1" t="s">
        <v>13</v>
      </c>
      <c r="C400" s="7">
        <v>45684.0</v>
      </c>
      <c r="D400" s="1"/>
      <c r="E400" s="1"/>
      <c r="F400" s="1" t="s">
        <v>1842</v>
      </c>
      <c r="G400" s="1" t="s">
        <v>1843</v>
      </c>
      <c r="H400" s="3" t="s">
        <v>1844</v>
      </c>
      <c r="I400" s="8" t="s">
        <v>1845</v>
      </c>
      <c r="J400" s="1" t="s">
        <v>12</v>
      </c>
      <c r="K400" s="9" t="str">
        <f t="shared" si="1"/>
        <v>Yes</v>
      </c>
      <c r="L400" s="10" t="str">
        <f t="shared" si="2"/>
        <v/>
      </c>
    </row>
    <row r="401" ht="54.75" customHeight="1">
      <c r="A401" s="1" t="s">
        <v>1846</v>
      </c>
      <c r="B401" s="1" t="s">
        <v>13</v>
      </c>
      <c r="C401" s="7">
        <v>45684.0</v>
      </c>
      <c r="D401" s="1" t="s">
        <v>1847</v>
      </c>
      <c r="E401" s="1" t="s">
        <v>18</v>
      </c>
      <c r="F401" s="1" t="s">
        <v>443</v>
      </c>
      <c r="G401" s="1" t="s">
        <v>1728</v>
      </c>
      <c r="H401" s="3" t="s">
        <v>1848</v>
      </c>
      <c r="I401" s="8" t="s">
        <v>1849</v>
      </c>
      <c r="J401" s="1" t="s">
        <v>12</v>
      </c>
      <c r="K401" s="9" t="str">
        <f t="shared" si="1"/>
        <v/>
      </c>
      <c r="L401" s="10" t="str">
        <f t="shared" si="2"/>
        <v/>
      </c>
    </row>
    <row r="402" ht="54.75" customHeight="1">
      <c r="A402" s="1" t="s">
        <v>1850</v>
      </c>
      <c r="B402" s="1" t="s">
        <v>13</v>
      </c>
      <c r="C402" s="7">
        <v>45684.0</v>
      </c>
      <c r="D402" s="1"/>
      <c r="E402" s="1" t="s">
        <v>18</v>
      </c>
      <c r="F402" s="1" t="s">
        <v>1465</v>
      </c>
      <c r="G402" s="1" t="s">
        <v>1466</v>
      </c>
      <c r="H402" s="3" t="s">
        <v>1851</v>
      </c>
      <c r="I402" s="8" t="s">
        <v>1852</v>
      </c>
      <c r="J402" s="1" t="s">
        <v>12</v>
      </c>
      <c r="K402" s="9" t="str">
        <f t="shared" si="1"/>
        <v/>
      </c>
      <c r="L402" s="10" t="str">
        <f t="shared" si="2"/>
        <v/>
      </c>
    </row>
    <row r="403" ht="54.75" customHeight="1">
      <c r="A403" s="1" t="s">
        <v>64</v>
      </c>
      <c r="B403" s="1" t="s">
        <v>13</v>
      </c>
      <c r="C403" s="7">
        <v>45684.0</v>
      </c>
      <c r="D403" s="1" t="s">
        <v>1664</v>
      </c>
      <c r="E403" s="1" t="s">
        <v>18</v>
      </c>
      <c r="F403" s="1" t="s">
        <v>1853</v>
      </c>
      <c r="G403" s="1" t="s">
        <v>714</v>
      </c>
      <c r="H403" s="3" t="s">
        <v>1854</v>
      </c>
      <c r="I403" s="8" t="s">
        <v>1855</v>
      </c>
      <c r="J403" s="1" t="s">
        <v>12</v>
      </c>
      <c r="K403" s="9" t="str">
        <f t="shared" si="1"/>
        <v/>
      </c>
      <c r="L403" s="10" t="str">
        <f t="shared" si="2"/>
        <v/>
      </c>
    </row>
    <row r="404" ht="54.75" customHeight="1">
      <c r="A404" s="1" t="s">
        <v>1856</v>
      </c>
      <c r="B404" s="1" t="s">
        <v>13</v>
      </c>
      <c r="C404" s="7">
        <v>45684.0</v>
      </c>
      <c r="D404" s="1"/>
      <c r="E404" s="1" t="s">
        <v>18</v>
      </c>
      <c r="F404" s="1" t="s">
        <v>1857</v>
      </c>
      <c r="G404" s="1" t="s">
        <v>1858</v>
      </c>
      <c r="H404" s="3" t="s">
        <v>1859</v>
      </c>
      <c r="I404" s="8" t="s">
        <v>1860</v>
      </c>
      <c r="J404" s="1" t="s">
        <v>12</v>
      </c>
      <c r="K404" s="9" t="str">
        <f t="shared" si="1"/>
        <v/>
      </c>
      <c r="L404" s="10" t="str">
        <f t="shared" si="2"/>
        <v/>
      </c>
    </row>
    <row r="405" ht="54.75" customHeight="1">
      <c r="A405" s="1" t="s">
        <v>1861</v>
      </c>
      <c r="B405" s="1" t="s">
        <v>13</v>
      </c>
      <c r="C405" s="7">
        <v>45684.0</v>
      </c>
      <c r="D405" s="1" t="s">
        <v>1862</v>
      </c>
      <c r="E405" s="1" t="s">
        <v>18</v>
      </c>
      <c r="F405" s="1" t="s">
        <v>1207</v>
      </c>
      <c r="G405" s="1" t="s">
        <v>84</v>
      </c>
      <c r="H405" s="3" t="s">
        <v>1863</v>
      </c>
      <c r="I405" s="8" t="s">
        <v>1864</v>
      </c>
      <c r="J405" s="1" t="s">
        <v>12</v>
      </c>
      <c r="K405" s="9" t="str">
        <f t="shared" si="1"/>
        <v/>
      </c>
      <c r="L405" s="10" t="str">
        <f t="shared" si="2"/>
        <v/>
      </c>
    </row>
    <row r="406" ht="54.75" customHeight="1">
      <c r="A406" s="1" t="s">
        <v>1865</v>
      </c>
      <c r="B406" s="1" t="s">
        <v>13</v>
      </c>
      <c r="C406" s="7">
        <v>45684.0</v>
      </c>
      <c r="D406" s="1" t="s">
        <v>1866</v>
      </c>
      <c r="E406" s="1" t="s">
        <v>18</v>
      </c>
      <c r="F406" s="1" t="s">
        <v>1867</v>
      </c>
      <c r="G406" s="1" t="s">
        <v>1868</v>
      </c>
      <c r="H406" s="3" t="s">
        <v>1869</v>
      </c>
      <c r="I406" s="8" t="s">
        <v>1870</v>
      </c>
      <c r="J406" s="1" t="s">
        <v>12</v>
      </c>
      <c r="K406" s="9" t="str">
        <f t="shared" si="1"/>
        <v>Yes</v>
      </c>
      <c r="L406" s="10" t="str">
        <f t="shared" si="2"/>
        <v/>
      </c>
    </row>
    <row r="407" ht="54.75" customHeight="1">
      <c r="A407" s="1" t="s">
        <v>1871</v>
      </c>
      <c r="B407" s="1" t="s">
        <v>13</v>
      </c>
      <c r="C407" s="7">
        <v>45684.0</v>
      </c>
      <c r="D407" s="1"/>
      <c r="E407" s="1" t="s">
        <v>18</v>
      </c>
      <c r="F407" s="1" t="s">
        <v>1872</v>
      </c>
      <c r="G407" s="1" t="s">
        <v>1873</v>
      </c>
      <c r="H407" s="3" t="s">
        <v>1874</v>
      </c>
      <c r="I407" s="8" t="s">
        <v>1875</v>
      </c>
      <c r="J407" s="1" t="s">
        <v>12</v>
      </c>
      <c r="K407" s="9" t="str">
        <f t="shared" si="1"/>
        <v/>
      </c>
      <c r="L407" s="10" t="str">
        <f t="shared" si="2"/>
        <v/>
      </c>
    </row>
    <row r="408" ht="54.75" customHeight="1">
      <c r="A408" s="1" t="s">
        <v>1876</v>
      </c>
      <c r="B408" s="1" t="s">
        <v>13</v>
      </c>
      <c r="C408" s="7">
        <v>45684.0</v>
      </c>
      <c r="D408" s="1"/>
      <c r="E408" s="1" t="s">
        <v>18</v>
      </c>
      <c r="F408" s="1" t="s">
        <v>1718</v>
      </c>
      <c r="G408" s="1" t="s">
        <v>1719</v>
      </c>
      <c r="H408" s="3" t="s">
        <v>1877</v>
      </c>
      <c r="I408" s="8" t="s">
        <v>1878</v>
      </c>
      <c r="J408" s="1" t="s">
        <v>12</v>
      </c>
      <c r="K408" s="9" t="str">
        <f t="shared" si="1"/>
        <v>Yes</v>
      </c>
      <c r="L408" s="10" t="str">
        <f t="shared" si="2"/>
        <v/>
      </c>
    </row>
    <row r="409" ht="54.75" customHeight="1">
      <c r="A409" s="1" t="s">
        <v>1879</v>
      </c>
      <c r="B409" s="1" t="s">
        <v>13</v>
      </c>
      <c r="C409" s="7">
        <v>45684.0</v>
      </c>
      <c r="D409" s="1" t="s">
        <v>1880</v>
      </c>
      <c r="E409" s="1" t="s">
        <v>18</v>
      </c>
      <c r="F409" s="1" t="s">
        <v>1881</v>
      </c>
      <c r="G409" s="1" t="s">
        <v>1882</v>
      </c>
      <c r="H409" s="3" t="s">
        <v>1883</v>
      </c>
      <c r="I409" s="8" t="s">
        <v>1884</v>
      </c>
      <c r="J409" s="1" t="s">
        <v>12</v>
      </c>
      <c r="K409" s="9" t="str">
        <f t="shared" si="1"/>
        <v/>
      </c>
      <c r="L409" s="10" t="str">
        <f t="shared" si="2"/>
        <v/>
      </c>
    </row>
    <row r="410" ht="54.75" customHeight="1">
      <c r="A410" s="1" t="s">
        <v>59</v>
      </c>
      <c r="B410" s="1" t="s">
        <v>13</v>
      </c>
      <c r="C410" s="7">
        <v>45684.0</v>
      </c>
      <c r="D410" s="1"/>
      <c r="E410" s="1"/>
      <c r="F410" s="1" t="s">
        <v>1885</v>
      </c>
      <c r="G410" s="1" t="s">
        <v>1886</v>
      </c>
      <c r="H410" s="3" t="s">
        <v>1887</v>
      </c>
      <c r="I410" s="8" t="s">
        <v>1888</v>
      </c>
      <c r="J410" s="1" t="s">
        <v>12</v>
      </c>
      <c r="K410" s="9" t="str">
        <f t="shared" si="1"/>
        <v/>
      </c>
      <c r="L410" s="10" t="str">
        <f t="shared" si="2"/>
        <v/>
      </c>
    </row>
    <row r="411" ht="54.75" customHeight="1">
      <c r="A411" s="1" t="s">
        <v>1889</v>
      </c>
      <c r="B411" s="1" t="s">
        <v>13</v>
      </c>
      <c r="C411" s="7">
        <v>45684.0</v>
      </c>
      <c r="D411" s="1"/>
      <c r="E411" s="1" t="s">
        <v>18</v>
      </c>
      <c r="F411" s="1" t="s">
        <v>1890</v>
      </c>
      <c r="G411" s="1" t="s">
        <v>1485</v>
      </c>
      <c r="H411" s="3" t="s">
        <v>1891</v>
      </c>
      <c r="I411" s="8" t="s">
        <v>1892</v>
      </c>
      <c r="J411" s="1" t="s">
        <v>12</v>
      </c>
      <c r="K411" s="9" t="str">
        <f t="shared" si="1"/>
        <v/>
      </c>
      <c r="L411" s="10" t="str">
        <f t="shared" si="2"/>
        <v/>
      </c>
    </row>
    <row r="412" ht="54.75" customHeight="1">
      <c r="A412" s="1" t="s">
        <v>1893</v>
      </c>
      <c r="B412" s="1" t="s">
        <v>13</v>
      </c>
      <c r="C412" s="7">
        <v>45684.0</v>
      </c>
      <c r="D412" s="1" t="s">
        <v>1664</v>
      </c>
      <c r="E412" s="1" t="s">
        <v>18</v>
      </c>
      <c r="F412" s="1" t="s">
        <v>889</v>
      </c>
      <c r="G412" s="1" t="s">
        <v>890</v>
      </c>
      <c r="H412" s="3" t="s">
        <v>1894</v>
      </c>
      <c r="I412" s="8" t="s">
        <v>1895</v>
      </c>
      <c r="J412" s="1" t="s">
        <v>12</v>
      </c>
      <c r="K412" s="9" t="str">
        <f t="shared" si="1"/>
        <v/>
      </c>
      <c r="L412" s="10" t="str">
        <f t="shared" si="2"/>
        <v/>
      </c>
    </row>
    <row r="413" ht="54.75" customHeight="1">
      <c r="A413" s="1" t="s">
        <v>12</v>
      </c>
      <c r="B413" s="1" t="s">
        <v>13</v>
      </c>
      <c r="C413" s="7">
        <v>45684.0</v>
      </c>
      <c r="D413" s="1" t="s">
        <v>1896</v>
      </c>
      <c r="E413" s="1" t="s">
        <v>18</v>
      </c>
      <c r="F413" s="1" t="s">
        <v>1897</v>
      </c>
      <c r="G413" s="1" t="s">
        <v>1898</v>
      </c>
      <c r="H413" s="3" t="s">
        <v>1899</v>
      </c>
      <c r="I413" s="8" t="s">
        <v>1900</v>
      </c>
      <c r="J413" s="1" t="s">
        <v>681</v>
      </c>
      <c r="K413" s="9" t="str">
        <f t="shared" si="1"/>
        <v>Yes</v>
      </c>
      <c r="L413" s="10" t="str">
        <f t="shared" si="2"/>
        <v/>
      </c>
    </row>
    <row r="414" ht="54.75" customHeight="1">
      <c r="A414" s="1" t="s">
        <v>1901</v>
      </c>
      <c r="B414" s="1" t="s">
        <v>13</v>
      </c>
      <c r="C414" s="7">
        <v>45684.0</v>
      </c>
      <c r="D414" s="1"/>
      <c r="E414" s="1" t="s">
        <v>28</v>
      </c>
      <c r="F414" s="1" t="s">
        <v>1902</v>
      </c>
      <c r="G414" s="1" t="s">
        <v>10</v>
      </c>
      <c r="H414" s="3" t="s">
        <v>1903</v>
      </c>
      <c r="I414" s="8" t="s">
        <v>1904</v>
      </c>
      <c r="J414" s="1" t="s">
        <v>287</v>
      </c>
      <c r="K414" s="9" t="str">
        <f t="shared" si="1"/>
        <v>Yes</v>
      </c>
      <c r="L414" s="10" t="str">
        <f t="shared" si="2"/>
        <v>Portuguese</v>
      </c>
    </row>
    <row r="415" ht="54.75" customHeight="1">
      <c r="A415" s="1" t="s">
        <v>1905</v>
      </c>
      <c r="B415" s="1" t="s">
        <v>13</v>
      </c>
      <c r="C415" s="7">
        <v>45684.0</v>
      </c>
      <c r="D415" s="1"/>
      <c r="E415" s="1"/>
      <c r="F415" s="1" t="s">
        <v>1906</v>
      </c>
      <c r="G415" s="1" t="s">
        <v>1907</v>
      </c>
      <c r="H415" s="3" t="s">
        <v>1908</v>
      </c>
      <c r="I415" s="8" t="s">
        <v>1909</v>
      </c>
      <c r="J415" s="1" t="s">
        <v>287</v>
      </c>
      <c r="K415" s="9" t="str">
        <f t="shared" si="1"/>
        <v/>
      </c>
      <c r="L415" s="10" t="str">
        <f t="shared" si="2"/>
        <v>Portuguese</v>
      </c>
    </row>
    <row r="416" ht="54.75" customHeight="1">
      <c r="A416" s="1" t="s">
        <v>1910</v>
      </c>
      <c r="B416" s="1" t="s">
        <v>13</v>
      </c>
      <c r="C416" s="7">
        <v>45684.0</v>
      </c>
      <c r="D416" s="1"/>
      <c r="E416" s="1"/>
      <c r="F416" s="1" t="s">
        <v>1911</v>
      </c>
      <c r="G416" s="1" t="s">
        <v>352</v>
      </c>
      <c r="H416" s="3" t="s">
        <v>1912</v>
      </c>
      <c r="I416" s="8" t="s">
        <v>1913</v>
      </c>
      <c r="J416" s="1" t="s">
        <v>681</v>
      </c>
      <c r="K416" s="9" t="str">
        <f t="shared" si="1"/>
        <v/>
      </c>
      <c r="L416" s="10" t="str">
        <f t="shared" si="2"/>
        <v/>
      </c>
    </row>
    <row r="417" ht="54.75" customHeight="1">
      <c r="A417" s="1" t="s">
        <v>1914</v>
      </c>
      <c r="B417" s="1" t="s">
        <v>13</v>
      </c>
      <c r="C417" s="7">
        <v>45684.0</v>
      </c>
      <c r="D417" s="1"/>
      <c r="E417" s="1"/>
      <c r="F417" s="1" t="s">
        <v>1915</v>
      </c>
      <c r="G417" s="1" t="s">
        <v>56</v>
      </c>
      <c r="H417" s="3" t="s">
        <v>1916</v>
      </c>
      <c r="I417" s="8" t="s">
        <v>1917</v>
      </c>
      <c r="J417" s="1" t="s">
        <v>287</v>
      </c>
      <c r="K417" s="9" t="str">
        <f t="shared" si="1"/>
        <v/>
      </c>
      <c r="L417" s="10" t="str">
        <f t="shared" si="2"/>
        <v>Portuguese</v>
      </c>
    </row>
    <row r="418" ht="54.75" customHeight="1">
      <c r="A418" s="1" t="s">
        <v>1918</v>
      </c>
      <c r="B418" s="1" t="s">
        <v>13</v>
      </c>
      <c r="C418" s="7">
        <v>45684.0</v>
      </c>
      <c r="D418" s="1"/>
      <c r="E418" s="1" t="s">
        <v>968</v>
      </c>
      <c r="F418" s="1" t="s">
        <v>1919</v>
      </c>
      <c r="G418" s="1" t="s">
        <v>1920</v>
      </c>
      <c r="H418" s="3" t="s">
        <v>1921</v>
      </c>
      <c r="I418" s="8" t="s">
        <v>1922</v>
      </c>
      <c r="J418" s="1" t="s">
        <v>287</v>
      </c>
      <c r="K418" s="9" t="str">
        <f t="shared" si="1"/>
        <v/>
      </c>
      <c r="L418" s="10" t="str">
        <f t="shared" si="2"/>
        <v>Portuguese</v>
      </c>
    </row>
    <row r="419" ht="54.75" customHeight="1">
      <c r="A419" s="1" t="s">
        <v>499</v>
      </c>
      <c r="B419" s="1" t="s">
        <v>13</v>
      </c>
      <c r="C419" s="7">
        <v>45684.0</v>
      </c>
      <c r="D419" s="1"/>
      <c r="E419" s="1" t="s">
        <v>18</v>
      </c>
      <c r="F419" s="1" t="s">
        <v>1699</v>
      </c>
      <c r="G419" s="1" t="s">
        <v>1700</v>
      </c>
      <c r="H419" s="3" t="s">
        <v>1701</v>
      </c>
      <c r="I419" s="8" t="s">
        <v>1702</v>
      </c>
      <c r="J419" s="1" t="s">
        <v>681</v>
      </c>
      <c r="K419" s="9" t="str">
        <f t="shared" si="1"/>
        <v/>
      </c>
      <c r="L419" s="10" t="str">
        <f t="shared" si="2"/>
        <v/>
      </c>
    </row>
    <row r="420" ht="54.75" customHeight="1">
      <c r="A420" s="1" t="s">
        <v>1923</v>
      </c>
      <c r="B420" s="1" t="s">
        <v>13</v>
      </c>
      <c r="C420" s="7">
        <v>45684.0</v>
      </c>
      <c r="D420" s="1"/>
      <c r="E420" s="1" t="s">
        <v>18</v>
      </c>
      <c r="F420" s="1" t="s">
        <v>398</v>
      </c>
      <c r="G420" s="1" t="s">
        <v>1924</v>
      </c>
      <c r="H420" s="3" t="s">
        <v>1925</v>
      </c>
      <c r="I420" s="8" t="s">
        <v>1926</v>
      </c>
      <c r="J420" s="1" t="s">
        <v>681</v>
      </c>
      <c r="K420" s="9" t="str">
        <f t="shared" si="1"/>
        <v/>
      </c>
      <c r="L420" s="10" t="str">
        <f t="shared" si="2"/>
        <v/>
      </c>
    </row>
    <row r="421" ht="54.75" customHeight="1">
      <c r="A421" s="1" t="s">
        <v>1385</v>
      </c>
      <c r="B421" s="1" t="s">
        <v>13</v>
      </c>
      <c r="C421" s="7">
        <v>45684.0</v>
      </c>
      <c r="D421" s="1"/>
      <c r="E421" s="1" t="s">
        <v>18</v>
      </c>
      <c r="F421" s="1" t="s">
        <v>1927</v>
      </c>
      <c r="G421" s="1" t="s">
        <v>1928</v>
      </c>
      <c r="H421" s="3" t="s">
        <v>1929</v>
      </c>
      <c r="I421" s="8" t="s">
        <v>1930</v>
      </c>
      <c r="J421" s="1" t="s">
        <v>681</v>
      </c>
      <c r="K421" s="9" t="str">
        <f t="shared" si="1"/>
        <v/>
      </c>
      <c r="L421" s="10" t="str">
        <f t="shared" si="2"/>
        <v/>
      </c>
    </row>
    <row r="422" ht="54.75" customHeight="1">
      <c r="A422" s="1" t="s">
        <v>1464</v>
      </c>
      <c r="B422" s="1" t="s">
        <v>13</v>
      </c>
      <c r="C422" s="7">
        <v>45684.0</v>
      </c>
      <c r="D422" s="1"/>
      <c r="E422" s="1" t="s">
        <v>18</v>
      </c>
      <c r="F422" s="1" t="s">
        <v>1465</v>
      </c>
      <c r="G422" s="1" t="s">
        <v>1466</v>
      </c>
      <c r="H422" s="3" t="s">
        <v>1467</v>
      </c>
      <c r="I422" s="8" t="s">
        <v>1468</v>
      </c>
      <c r="J422" s="1" t="s">
        <v>681</v>
      </c>
      <c r="K422" s="9" t="str">
        <f t="shared" si="1"/>
        <v/>
      </c>
      <c r="L422" s="10" t="str">
        <f t="shared" si="2"/>
        <v/>
      </c>
    </row>
    <row r="423" ht="54.75" customHeight="1">
      <c r="A423" s="1" t="s">
        <v>1474</v>
      </c>
      <c r="B423" s="1" t="s">
        <v>13</v>
      </c>
      <c r="C423" s="7">
        <v>45684.0</v>
      </c>
      <c r="D423" s="1" t="s">
        <v>1587</v>
      </c>
      <c r="E423" s="1" t="s">
        <v>18</v>
      </c>
      <c r="F423" s="1" t="s">
        <v>158</v>
      </c>
      <c r="G423" s="1" t="s">
        <v>1475</v>
      </c>
      <c r="H423" s="3" t="s">
        <v>1476</v>
      </c>
      <c r="I423" s="8" t="s">
        <v>1477</v>
      </c>
      <c r="J423" s="1" t="s">
        <v>681</v>
      </c>
      <c r="K423" s="9" t="str">
        <f t="shared" si="1"/>
        <v/>
      </c>
      <c r="L423" s="10" t="str">
        <f t="shared" si="2"/>
        <v/>
      </c>
    </row>
    <row r="424" ht="54.75" customHeight="1">
      <c r="A424" s="1" t="s">
        <v>681</v>
      </c>
      <c r="B424" s="1" t="s">
        <v>13</v>
      </c>
      <c r="C424" s="7">
        <v>45684.0</v>
      </c>
      <c r="D424" s="1"/>
      <c r="E424" s="1"/>
      <c r="F424" s="1" t="s">
        <v>1484</v>
      </c>
      <c r="G424" s="1" t="s">
        <v>45</v>
      </c>
      <c r="H424" s="3" t="s">
        <v>1486</v>
      </c>
      <c r="I424" s="8" t="s">
        <v>1931</v>
      </c>
      <c r="J424" s="1" t="s">
        <v>681</v>
      </c>
      <c r="K424" s="9" t="str">
        <f t="shared" si="1"/>
        <v/>
      </c>
      <c r="L424" s="10" t="str">
        <f t="shared" si="2"/>
        <v/>
      </c>
    </row>
    <row r="425" ht="54.75" customHeight="1">
      <c r="A425" s="1" t="s">
        <v>1830</v>
      </c>
      <c r="B425" s="1" t="s">
        <v>13</v>
      </c>
      <c r="C425" s="7">
        <v>45684.0</v>
      </c>
      <c r="D425" s="1" t="s">
        <v>614</v>
      </c>
      <c r="E425" s="1" t="s">
        <v>18</v>
      </c>
      <c r="F425" s="1" t="s">
        <v>1831</v>
      </c>
      <c r="G425" s="1" t="s">
        <v>1832</v>
      </c>
      <c r="H425" s="3" t="s">
        <v>1833</v>
      </c>
      <c r="I425" s="8" t="s">
        <v>1834</v>
      </c>
      <c r="J425" s="1" t="s">
        <v>681</v>
      </c>
      <c r="K425" s="9" t="str">
        <f t="shared" si="1"/>
        <v/>
      </c>
      <c r="L425" s="10" t="str">
        <f t="shared" si="2"/>
        <v/>
      </c>
    </row>
    <row r="426" ht="54.75" customHeight="1">
      <c r="A426" s="1" t="s">
        <v>1932</v>
      </c>
      <c r="B426" s="1" t="s">
        <v>1933</v>
      </c>
      <c r="C426" s="7">
        <v>45684.0</v>
      </c>
      <c r="D426" s="1"/>
      <c r="E426" s="1" t="s">
        <v>18</v>
      </c>
      <c r="F426" s="1" t="s">
        <v>1934</v>
      </c>
      <c r="G426" s="1" t="s">
        <v>1935</v>
      </c>
      <c r="H426" s="3" t="s">
        <v>1936</v>
      </c>
      <c r="I426" s="8" t="s">
        <v>1937</v>
      </c>
      <c r="J426" s="1" t="s">
        <v>287</v>
      </c>
      <c r="K426" s="9" t="str">
        <f t="shared" si="1"/>
        <v/>
      </c>
      <c r="L426" s="10" t="str">
        <f t="shared" si="2"/>
        <v>Portuguese</v>
      </c>
    </row>
    <row r="427" ht="54.75" customHeight="1">
      <c r="A427" s="1" t="s">
        <v>1938</v>
      </c>
      <c r="B427" s="1" t="s">
        <v>607</v>
      </c>
      <c r="C427" s="7">
        <v>45684.0</v>
      </c>
      <c r="D427" s="1" t="s">
        <v>1939</v>
      </c>
      <c r="E427" s="1" t="s">
        <v>18</v>
      </c>
      <c r="F427" s="1" t="s">
        <v>318</v>
      </c>
      <c r="G427" s="1" t="s">
        <v>319</v>
      </c>
      <c r="H427" s="3" t="s">
        <v>1940</v>
      </c>
      <c r="I427" s="8" t="s">
        <v>1941</v>
      </c>
      <c r="J427" s="1" t="s">
        <v>287</v>
      </c>
      <c r="K427" s="9" t="str">
        <f t="shared" si="1"/>
        <v/>
      </c>
      <c r="L427" s="10" t="str">
        <f t="shared" si="2"/>
        <v>Portuguese</v>
      </c>
    </row>
    <row r="428" ht="54.75" customHeight="1">
      <c r="A428" s="1" t="s">
        <v>1942</v>
      </c>
      <c r="B428" s="1" t="s">
        <v>316</v>
      </c>
      <c r="C428" s="7">
        <v>45684.0</v>
      </c>
      <c r="D428" s="1"/>
      <c r="E428" s="1" t="s">
        <v>18</v>
      </c>
      <c r="F428" s="1" t="s">
        <v>1943</v>
      </c>
      <c r="G428" s="1" t="s">
        <v>1944</v>
      </c>
      <c r="H428" s="3" t="s">
        <v>1945</v>
      </c>
      <c r="I428" s="8" t="s">
        <v>1946</v>
      </c>
      <c r="J428" s="1" t="s">
        <v>287</v>
      </c>
      <c r="K428" s="9" t="str">
        <f t="shared" si="1"/>
        <v/>
      </c>
      <c r="L428" s="10" t="str">
        <f t="shared" si="2"/>
        <v>Portuguese</v>
      </c>
    </row>
    <row r="429" ht="54.75" customHeight="1">
      <c r="A429" s="1" t="s">
        <v>1947</v>
      </c>
      <c r="B429" s="1" t="s">
        <v>607</v>
      </c>
      <c r="C429" s="7">
        <v>45684.0</v>
      </c>
      <c r="D429" s="1"/>
      <c r="E429" s="1" t="s">
        <v>28</v>
      </c>
      <c r="F429" s="1" t="s">
        <v>1948</v>
      </c>
      <c r="G429" s="1" t="s">
        <v>1949</v>
      </c>
      <c r="H429" s="3" t="s">
        <v>1950</v>
      </c>
      <c r="I429" s="8" t="s">
        <v>1951</v>
      </c>
      <c r="J429" s="1" t="s">
        <v>681</v>
      </c>
      <c r="K429" s="9" t="str">
        <f t="shared" si="1"/>
        <v>Yes</v>
      </c>
      <c r="L429" s="10" t="str">
        <f t="shared" si="2"/>
        <v/>
      </c>
    </row>
    <row r="430" ht="54.75" customHeight="1">
      <c r="A430" s="1" t="s">
        <v>925</v>
      </c>
      <c r="B430" s="1" t="s">
        <v>607</v>
      </c>
      <c r="C430" s="7">
        <v>45684.0</v>
      </c>
      <c r="D430" s="1"/>
      <c r="E430" s="1" t="s">
        <v>18</v>
      </c>
      <c r="F430" s="1" t="s">
        <v>1952</v>
      </c>
      <c r="G430" s="1" t="s">
        <v>1953</v>
      </c>
      <c r="H430" s="3" t="s">
        <v>1954</v>
      </c>
      <c r="I430" s="8" t="s">
        <v>1955</v>
      </c>
      <c r="J430" s="1" t="s">
        <v>681</v>
      </c>
      <c r="K430" s="9" t="str">
        <f t="shared" si="1"/>
        <v/>
      </c>
      <c r="L430" s="10" t="str">
        <f t="shared" si="2"/>
        <v/>
      </c>
    </row>
    <row r="431" ht="54.75" customHeight="1">
      <c r="A431" s="1" t="s">
        <v>1956</v>
      </c>
      <c r="B431" s="1" t="s">
        <v>607</v>
      </c>
      <c r="C431" s="7">
        <v>45684.0</v>
      </c>
      <c r="D431" s="1"/>
      <c r="E431" s="1" t="s">
        <v>18</v>
      </c>
      <c r="F431" s="1" t="s">
        <v>318</v>
      </c>
      <c r="G431" s="1" t="s">
        <v>1957</v>
      </c>
      <c r="H431" s="3" t="s">
        <v>1958</v>
      </c>
      <c r="I431" s="8" t="s">
        <v>1959</v>
      </c>
      <c r="J431" s="1" t="s">
        <v>287</v>
      </c>
      <c r="K431" s="9" t="str">
        <f t="shared" si="1"/>
        <v/>
      </c>
      <c r="L431" s="10" t="str">
        <f t="shared" si="2"/>
        <v>Portuguese</v>
      </c>
    </row>
    <row r="432" ht="54.75" customHeight="1">
      <c r="A432" s="1" t="s">
        <v>1960</v>
      </c>
      <c r="B432" s="1" t="s">
        <v>316</v>
      </c>
      <c r="C432" s="7">
        <v>45684.0</v>
      </c>
      <c r="D432" s="1" t="s">
        <v>1961</v>
      </c>
      <c r="E432" s="1" t="s">
        <v>28</v>
      </c>
      <c r="F432" s="1" t="s">
        <v>1962</v>
      </c>
      <c r="G432" s="1" t="s">
        <v>1963</v>
      </c>
      <c r="H432" s="3" t="s">
        <v>1964</v>
      </c>
      <c r="I432" s="8" t="s">
        <v>1965</v>
      </c>
      <c r="J432" s="1" t="s">
        <v>287</v>
      </c>
      <c r="K432" s="9" t="str">
        <f t="shared" si="1"/>
        <v/>
      </c>
      <c r="L432" s="10" t="str">
        <f t="shared" si="2"/>
        <v>Portuguese</v>
      </c>
    </row>
    <row r="433" ht="54.75" customHeight="1">
      <c r="A433" s="1" t="s">
        <v>1966</v>
      </c>
      <c r="B433" s="1" t="s">
        <v>1967</v>
      </c>
      <c r="C433" s="7">
        <v>45684.0</v>
      </c>
      <c r="D433" s="1" t="s">
        <v>372</v>
      </c>
      <c r="E433" s="1" t="s">
        <v>18</v>
      </c>
      <c r="F433" s="1" t="s">
        <v>1198</v>
      </c>
      <c r="G433" s="1" t="s">
        <v>1199</v>
      </c>
      <c r="H433" s="3" t="s">
        <v>1968</v>
      </c>
      <c r="I433" s="8" t="s">
        <v>1969</v>
      </c>
      <c r="J433" s="1" t="s">
        <v>287</v>
      </c>
      <c r="K433" s="9" t="str">
        <f t="shared" si="1"/>
        <v/>
      </c>
      <c r="L433" s="10" t="str">
        <f t="shared" si="2"/>
        <v>Portuguese</v>
      </c>
    </row>
    <row r="434" ht="54.75" customHeight="1">
      <c r="A434" s="1" t="s">
        <v>1970</v>
      </c>
      <c r="B434" s="1" t="s">
        <v>13</v>
      </c>
      <c r="C434" s="7">
        <v>45684.0</v>
      </c>
      <c r="D434" s="1"/>
      <c r="E434" s="1" t="s">
        <v>18</v>
      </c>
      <c r="F434" s="1" t="s">
        <v>1971</v>
      </c>
      <c r="G434" s="1" t="s">
        <v>1972</v>
      </c>
      <c r="H434" s="3" t="s">
        <v>1973</v>
      </c>
      <c r="I434" s="8" t="s">
        <v>1974</v>
      </c>
      <c r="J434" s="1" t="s">
        <v>287</v>
      </c>
      <c r="K434" s="9" t="str">
        <f t="shared" si="1"/>
        <v/>
      </c>
      <c r="L434" s="10" t="str">
        <f t="shared" si="2"/>
        <v>Portuguese</v>
      </c>
    </row>
    <row r="435" ht="54.75" customHeight="1">
      <c r="A435" s="1" t="s">
        <v>1975</v>
      </c>
      <c r="B435" s="1" t="s">
        <v>13</v>
      </c>
      <c r="C435" s="7">
        <v>45684.0</v>
      </c>
      <c r="D435" s="1"/>
      <c r="E435" s="1" t="s">
        <v>18</v>
      </c>
      <c r="F435" s="1" t="s">
        <v>1976</v>
      </c>
      <c r="G435" s="1" t="s">
        <v>319</v>
      </c>
      <c r="H435" s="3" t="s">
        <v>1977</v>
      </c>
      <c r="I435" s="8" t="s">
        <v>1978</v>
      </c>
      <c r="J435" s="1" t="s">
        <v>287</v>
      </c>
      <c r="K435" s="9" t="str">
        <f t="shared" si="1"/>
        <v>Yes</v>
      </c>
      <c r="L435" s="10" t="str">
        <f t="shared" si="2"/>
        <v>Portuguese</v>
      </c>
    </row>
    <row r="436" ht="54.75" customHeight="1">
      <c r="A436" s="1" t="s">
        <v>1979</v>
      </c>
      <c r="B436" s="1" t="s">
        <v>1967</v>
      </c>
      <c r="C436" s="7">
        <v>45684.0</v>
      </c>
      <c r="D436" s="1" t="s">
        <v>1980</v>
      </c>
      <c r="E436" s="1" t="s">
        <v>147</v>
      </c>
      <c r="F436" s="1" t="s">
        <v>330</v>
      </c>
      <c r="G436" s="1" t="s">
        <v>1981</v>
      </c>
      <c r="H436" s="3" t="s">
        <v>1982</v>
      </c>
      <c r="I436" s="8" t="s">
        <v>1983</v>
      </c>
      <c r="J436" s="1" t="s">
        <v>681</v>
      </c>
      <c r="K436" s="9" t="str">
        <f t="shared" si="1"/>
        <v>Yes</v>
      </c>
      <c r="L436" s="10" t="str">
        <f t="shared" si="2"/>
        <v/>
      </c>
    </row>
    <row r="437" ht="54.75" customHeight="1">
      <c r="A437" s="1" t="s">
        <v>1835</v>
      </c>
      <c r="B437" s="1" t="s">
        <v>1984</v>
      </c>
      <c r="C437" s="7">
        <v>45684.0</v>
      </c>
      <c r="D437" s="1"/>
      <c r="E437" s="1" t="s">
        <v>18</v>
      </c>
      <c r="F437" s="1" t="s">
        <v>1985</v>
      </c>
      <c r="G437" s="1" t="s">
        <v>1986</v>
      </c>
      <c r="H437" s="3" t="s">
        <v>1987</v>
      </c>
      <c r="I437" s="8" t="s">
        <v>1988</v>
      </c>
      <c r="J437" s="1" t="s">
        <v>681</v>
      </c>
      <c r="K437" s="9" t="str">
        <f t="shared" si="1"/>
        <v/>
      </c>
      <c r="L437" s="10" t="str">
        <f t="shared" si="2"/>
        <v/>
      </c>
    </row>
    <row r="438" ht="54.75" customHeight="1">
      <c r="A438" s="1" t="s">
        <v>1020</v>
      </c>
      <c r="B438" s="1" t="s">
        <v>1967</v>
      </c>
      <c r="C438" s="7">
        <v>45684.0</v>
      </c>
      <c r="D438" s="1"/>
      <c r="E438" s="1" t="s">
        <v>18</v>
      </c>
      <c r="F438" s="1" t="s">
        <v>1989</v>
      </c>
      <c r="G438" s="1" t="s">
        <v>1990</v>
      </c>
      <c r="H438" s="3" t="s">
        <v>1991</v>
      </c>
      <c r="I438" s="8" t="s">
        <v>1992</v>
      </c>
      <c r="J438" s="1" t="s">
        <v>681</v>
      </c>
      <c r="K438" s="9" t="str">
        <f t="shared" si="1"/>
        <v/>
      </c>
      <c r="L438" s="10" t="str">
        <f t="shared" si="2"/>
        <v/>
      </c>
    </row>
    <row r="439" ht="54.75" customHeight="1">
      <c r="A439" s="1" t="s">
        <v>1993</v>
      </c>
      <c r="B439" s="1" t="s">
        <v>1967</v>
      </c>
      <c r="C439" s="7">
        <v>45684.0</v>
      </c>
      <c r="D439" s="1"/>
      <c r="E439" s="1" t="s">
        <v>18</v>
      </c>
      <c r="F439" s="1" t="s">
        <v>1994</v>
      </c>
      <c r="G439" s="1" t="s">
        <v>1995</v>
      </c>
      <c r="H439" s="3" t="s">
        <v>1996</v>
      </c>
      <c r="I439" s="8" t="s">
        <v>1997</v>
      </c>
      <c r="J439" s="1" t="s">
        <v>681</v>
      </c>
      <c r="K439" s="9" t="str">
        <f t="shared" si="1"/>
        <v/>
      </c>
      <c r="L439" s="10" t="str">
        <f t="shared" si="2"/>
        <v/>
      </c>
    </row>
    <row r="440" ht="54.75" customHeight="1">
      <c r="A440" s="1" t="s">
        <v>288</v>
      </c>
      <c r="B440" s="1" t="s">
        <v>1984</v>
      </c>
      <c r="C440" s="7">
        <v>45684.0</v>
      </c>
      <c r="D440" s="1"/>
      <c r="E440" s="1" t="s">
        <v>18</v>
      </c>
      <c r="F440" s="1" t="s">
        <v>289</v>
      </c>
      <c r="G440" s="1" t="s">
        <v>290</v>
      </c>
      <c r="H440" s="3" t="s">
        <v>1998</v>
      </c>
      <c r="I440" s="8" t="s">
        <v>1999</v>
      </c>
      <c r="J440" s="1" t="s">
        <v>287</v>
      </c>
      <c r="K440" s="9" t="str">
        <f t="shared" si="1"/>
        <v/>
      </c>
      <c r="L440" s="10" t="str">
        <f t="shared" si="2"/>
        <v>Portuguese</v>
      </c>
    </row>
    <row r="441" ht="54.75" customHeight="1">
      <c r="A441" s="1" t="s">
        <v>2000</v>
      </c>
      <c r="B441" s="1" t="s">
        <v>1984</v>
      </c>
      <c r="C441" s="7">
        <v>45684.0</v>
      </c>
      <c r="D441" s="1"/>
      <c r="E441" s="1" t="s">
        <v>28</v>
      </c>
      <c r="F441" s="1" t="s">
        <v>2001</v>
      </c>
      <c r="G441" s="1" t="s">
        <v>2002</v>
      </c>
      <c r="H441" s="3" t="s">
        <v>2003</v>
      </c>
      <c r="I441" s="8" t="s">
        <v>2004</v>
      </c>
      <c r="J441" s="1" t="s">
        <v>287</v>
      </c>
      <c r="K441" s="9" t="str">
        <f t="shared" si="1"/>
        <v/>
      </c>
      <c r="L441" s="10" t="str">
        <f t="shared" si="2"/>
        <v>Portuguese</v>
      </c>
    </row>
    <row r="442" ht="54.75" customHeight="1">
      <c r="A442" s="1" t="s">
        <v>2005</v>
      </c>
      <c r="B442" s="1" t="s">
        <v>1984</v>
      </c>
      <c r="C442" s="7">
        <v>45684.0</v>
      </c>
      <c r="D442" s="1"/>
      <c r="E442" s="1" t="s">
        <v>968</v>
      </c>
      <c r="F442" s="1" t="s">
        <v>2006</v>
      </c>
      <c r="G442" s="1" t="s">
        <v>2007</v>
      </c>
      <c r="H442" s="3" t="s">
        <v>2008</v>
      </c>
      <c r="I442" s="8" t="s">
        <v>2009</v>
      </c>
      <c r="J442" s="1" t="s">
        <v>287</v>
      </c>
      <c r="K442" s="9" t="str">
        <f t="shared" si="1"/>
        <v/>
      </c>
      <c r="L442" s="10" t="str">
        <f t="shared" si="2"/>
        <v>Portuguese</v>
      </c>
    </row>
    <row r="443" ht="54.75" customHeight="1">
      <c r="A443" s="1" t="s">
        <v>2010</v>
      </c>
      <c r="B443" s="1" t="s">
        <v>1984</v>
      </c>
      <c r="C443" s="7">
        <v>45684.0</v>
      </c>
      <c r="D443" s="1"/>
      <c r="E443" s="1" t="s">
        <v>18</v>
      </c>
      <c r="F443" s="1" t="s">
        <v>2011</v>
      </c>
      <c r="G443" s="1" t="s">
        <v>10</v>
      </c>
      <c r="H443" s="3" t="s">
        <v>2012</v>
      </c>
      <c r="I443" s="8" t="s">
        <v>2013</v>
      </c>
      <c r="J443" s="1" t="s">
        <v>287</v>
      </c>
      <c r="K443" s="9" t="str">
        <f t="shared" si="1"/>
        <v>Yes</v>
      </c>
      <c r="L443" s="10" t="str">
        <f t="shared" si="2"/>
        <v>Portuguese</v>
      </c>
    </row>
    <row r="444" ht="54.75" customHeight="1">
      <c r="A444" s="1" t="s">
        <v>2014</v>
      </c>
      <c r="B444" s="1" t="s">
        <v>1984</v>
      </c>
      <c r="C444" s="7">
        <v>45684.0</v>
      </c>
      <c r="D444" s="1"/>
      <c r="E444" s="1"/>
      <c r="F444" s="1" t="s">
        <v>2015</v>
      </c>
      <c r="G444" s="1" t="s">
        <v>2016</v>
      </c>
      <c r="H444" s="3" t="s">
        <v>2017</v>
      </c>
      <c r="I444" s="8" t="s">
        <v>2018</v>
      </c>
      <c r="J444" s="1" t="s">
        <v>287</v>
      </c>
      <c r="K444" s="9" t="str">
        <f t="shared" si="1"/>
        <v/>
      </c>
      <c r="L444" s="10" t="str">
        <f t="shared" si="2"/>
        <v>Portuguese</v>
      </c>
    </row>
    <row r="445" ht="54.75" customHeight="1">
      <c r="A445" s="1" t="s">
        <v>2019</v>
      </c>
      <c r="B445" s="1" t="s">
        <v>1984</v>
      </c>
      <c r="C445" s="7">
        <v>45684.0</v>
      </c>
      <c r="D445" s="1" t="s">
        <v>563</v>
      </c>
      <c r="E445" s="1" t="s">
        <v>18</v>
      </c>
      <c r="F445" s="1" t="s">
        <v>1085</v>
      </c>
      <c r="G445" s="1" t="s">
        <v>1086</v>
      </c>
      <c r="H445" s="3" t="s">
        <v>2020</v>
      </c>
      <c r="I445" s="8" t="s">
        <v>2021</v>
      </c>
      <c r="J445" s="1" t="s">
        <v>681</v>
      </c>
      <c r="K445" s="9" t="str">
        <f t="shared" si="1"/>
        <v/>
      </c>
      <c r="L445" s="10" t="str">
        <f t="shared" si="2"/>
        <v/>
      </c>
    </row>
    <row r="446" ht="54.75" customHeight="1">
      <c r="A446" s="1" t="s">
        <v>2022</v>
      </c>
      <c r="B446" s="1" t="s">
        <v>1984</v>
      </c>
      <c r="C446" s="7">
        <v>45684.0</v>
      </c>
      <c r="D446" s="1"/>
      <c r="E446" s="1" t="s">
        <v>2023</v>
      </c>
      <c r="F446" s="1" t="s">
        <v>2024</v>
      </c>
      <c r="G446" s="1" t="s">
        <v>10</v>
      </c>
      <c r="H446" s="3" t="s">
        <v>2025</v>
      </c>
      <c r="I446" s="8" t="s">
        <v>2026</v>
      </c>
      <c r="J446" s="1" t="s">
        <v>681</v>
      </c>
      <c r="K446" s="9" t="str">
        <f t="shared" si="1"/>
        <v>Yes</v>
      </c>
      <c r="L446" s="10" t="str">
        <f t="shared" si="2"/>
        <v/>
      </c>
    </row>
    <row r="447" ht="54.75" customHeight="1">
      <c r="A447" s="1" t="s">
        <v>2027</v>
      </c>
      <c r="B447" s="1" t="s">
        <v>1933</v>
      </c>
      <c r="C447" s="7">
        <v>45684.0</v>
      </c>
      <c r="D447" s="1" t="s">
        <v>2028</v>
      </c>
      <c r="E447" s="1" t="s">
        <v>1235</v>
      </c>
      <c r="F447" s="1" t="s">
        <v>2029</v>
      </c>
      <c r="G447" s="1" t="s">
        <v>2030</v>
      </c>
      <c r="H447" s="3" t="s">
        <v>2031</v>
      </c>
      <c r="I447" s="8" t="s">
        <v>2032</v>
      </c>
      <c r="J447" s="1" t="s">
        <v>681</v>
      </c>
      <c r="K447" s="9" t="str">
        <f t="shared" si="1"/>
        <v/>
      </c>
      <c r="L447" s="10" t="str">
        <f t="shared" si="2"/>
        <v/>
      </c>
    </row>
    <row r="448" ht="54.75" customHeight="1">
      <c r="A448" s="1" t="s">
        <v>2033</v>
      </c>
      <c r="B448" s="1" t="s">
        <v>1984</v>
      </c>
      <c r="C448" s="7">
        <v>45684.0</v>
      </c>
      <c r="D448" s="1" t="s">
        <v>2034</v>
      </c>
      <c r="E448" s="1" t="s">
        <v>28</v>
      </c>
      <c r="F448" s="1" t="s">
        <v>2035</v>
      </c>
      <c r="G448" s="1" t="s">
        <v>2036</v>
      </c>
      <c r="H448" s="3" t="s">
        <v>2037</v>
      </c>
      <c r="I448" s="8" t="s">
        <v>2038</v>
      </c>
      <c r="J448" s="1" t="s">
        <v>681</v>
      </c>
      <c r="K448" s="9" t="str">
        <f t="shared" si="1"/>
        <v/>
      </c>
      <c r="L448" s="10" t="str">
        <f t="shared" si="2"/>
        <v/>
      </c>
    </row>
    <row r="449" ht="54.75" customHeight="1">
      <c r="A449" s="1" t="s">
        <v>2039</v>
      </c>
      <c r="B449" s="1" t="s">
        <v>1984</v>
      </c>
      <c r="C449" s="7">
        <v>45684.0</v>
      </c>
      <c r="D449" s="1"/>
      <c r="E449" s="1"/>
      <c r="F449" s="1" t="s">
        <v>2040</v>
      </c>
      <c r="G449" s="1" t="s">
        <v>2041</v>
      </c>
      <c r="H449" s="3" t="s">
        <v>2042</v>
      </c>
      <c r="I449" s="8" t="s">
        <v>2043</v>
      </c>
      <c r="J449" s="1" t="s">
        <v>681</v>
      </c>
      <c r="K449" s="9" t="str">
        <f t="shared" si="1"/>
        <v/>
      </c>
      <c r="L449" s="10" t="str">
        <f t="shared" si="2"/>
        <v/>
      </c>
    </row>
    <row r="450" ht="54.75" customHeight="1">
      <c r="A450" s="1" t="s">
        <v>2044</v>
      </c>
      <c r="B450" s="1" t="s">
        <v>1984</v>
      </c>
      <c r="C450" s="7">
        <v>45684.0</v>
      </c>
      <c r="D450" s="1"/>
      <c r="E450" s="1" t="s">
        <v>18</v>
      </c>
      <c r="F450" s="1" t="s">
        <v>2045</v>
      </c>
      <c r="G450" s="1" t="s">
        <v>2046</v>
      </c>
      <c r="H450" s="3" t="s">
        <v>2047</v>
      </c>
      <c r="I450" s="8" t="s">
        <v>2048</v>
      </c>
      <c r="J450" s="1" t="s">
        <v>287</v>
      </c>
      <c r="K450" s="9" t="str">
        <f t="shared" si="1"/>
        <v/>
      </c>
      <c r="L450" s="10" t="str">
        <f t="shared" si="2"/>
        <v>Portuguese</v>
      </c>
    </row>
    <row r="451" ht="54.75" customHeight="1">
      <c r="A451" s="1" t="s">
        <v>2049</v>
      </c>
      <c r="B451" s="1" t="s">
        <v>1984</v>
      </c>
      <c r="C451" s="7">
        <v>45684.0</v>
      </c>
      <c r="D451" s="1"/>
      <c r="E451" s="1" t="s">
        <v>18</v>
      </c>
      <c r="F451" s="1" t="s">
        <v>2050</v>
      </c>
      <c r="G451" s="1" t="s">
        <v>84</v>
      </c>
      <c r="H451" s="3" t="s">
        <v>2051</v>
      </c>
      <c r="I451" s="8" t="s">
        <v>2052</v>
      </c>
      <c r="J451" s="1" t="s">
        <v>287</v>
      </c>
      <c r="K451" s="9" t="str">
        <f t="shared" si="1"/>
        <v>Yes</v>
      </c>
      <c r="L451" s="10" t="str">
        <f t="shared" si="2"/>
        <v>Portuguese</v>
      </c>
    </row>
    <row r="452" ht="54.75" customHeight="1">
      <c r="A452" s="1" t="s">
        <v>2053</v>
      </c>
      <c r="B452" s="1" t="s">
        <v>1933</v>
      </c>
      <c r="C452" s="7">
        <v>45684.0</v>
      </c>
      <c r="D452" s="1"/>
      <c r="E452" s="1" t="s">
        <v>18</v>
      </c>
      <c r="F452" s="1" t="s">
        <v>2054</v>
      </c>
      <c r="G452" s="1" t="s">
        <v>2055</v>
      </c>
      <c r="H452" s="3" t="s">
        <v>2056</v>
      </c>
      <c r="I452" s="8" t="s">
        <v>2057</v>
      </c>
      <c r="J452" s="1" t="s">
        <v>287</v>
      </c>
      <c r="K452" s="9" t="str">
        <f t="shared" si="1"/>
        <v/>
      </c>
      <c r="L452" s="10" t="str">
        <f t="shared" si="2"/>
        <v>Portuguese</v>
      </c>
    </row>
    <row r="453" ht="54.75" customHeight="1">
      <c r="A453" s="1" t="s">
        <v>2058</v>
      </c>
      <c r="B453" s="1" t="s">
        <v>1984</v>
      </c>
      <c r="C453" s="7">
        <v>45684.0</v>
      </c>
      <c r="D453" s="1"/>
      <c r="E453" s="1" t="s">
        <v>18</v>
      </c>
      <c r="F453" s="1" t="s">
        <v>61</v>
      </c>
      <c r="G453" s="1" t="s">
        <v>2059</v>
      </c>
      <c r="H453" s="3" t="s">
        <v>2060</v>
      </c>
      <c r="I453" s="8" t="s">
        <v>2061</v>
      </c>
      <c r="J453" s="1" t="s">
        <v>287</v>
      </c>
      <c r="K453" s="9" t="str">
        <f t="shared" si="1"/>
        <v>Yes</v>
      </c>
      <c r="L453" s="10" t="str">
        <f t="shared" si="2"/>
        <v>Portuguese</v>
      </c>
    </row>
    <row r="454" ht="54.75" customHeight="1">
      <c r="A454" s="1" t="s">
        <v>702</v>
      </c>
      <c r="B454" s="1" t="s">
        <v>1933</v>
      </c>
      <c r="C454" s="7">
        <v>45684.0</v>
      </c>
      <c r="D454" s="1" t="s">
        <v>2062</v>
      </c>
      <c r="E454" s="1"/>
      <c r="F454" s="1" t="s">
        <v>2063</v>
      </c>
      <c r="G454" s="1" t="s">
        <v>2064</v>
      </c>
      <c r="H454" s="3" t="s">
        <v>2065</v>
      </c>
      <c r="I454" s="8" t="s">
        <v>2066</v>
      </c>
      <c r="J454" s="1" t="s">
        <v>681</v>
      </c>
      <c r="K454" s="9" t="str">
        <f t="shared" si="1"/>
        <v>Yes</v>
      </c>
      <c r="L454" s="10" t="str">
        <f t="shared" si="2"/>
        <v/>
      </c>
    </row>
    <row r="455" ht="54.75" customHeight="1">
      <c r="A455" s="1" t="s">
        <v>2067</v>
      </c>
      <c r="B455" s="1" t="s">
        <v>1984</v>
      </c>
      <c r="C455" s="7">
        <v>45684.0</v>
      </c>
      <c r="D455" s="1"/>
      <c r="E455" s="1" t="s">
        <v>18</v>
      </c>
      <c r="F455" s="1" t="s">
        <v>933</v>
      </c>
      <c r="G455" s="1" t="s">
        <v>934</v>
      </c>
      <c r="H455" s="3" t="s">
        <v>2068</v>
      </c>
      <c r="I455" s="8" t="s">
        <v>2069</v>
      </c>
      <c r="J455" s="1" t="s">
        <v>287</v>
      </c>
      <c r="K455" s="9" t="str">
        <f t="shared" si="1"/>
        <v/>
      </c>
      <c r="L455" s="10" t="str">
        <f t="shared" si="2"/>
        <v>Portuguese</v>
      </c>
    </row>
    <row r="456" ht="54.75" customHeight="1">
      <c r="A456" s="1" t="s">
        <v>2070</v>
      </c>
      <c r="B456" s="1" t="s">
        <v>1967</v>
      </c>
      <c r="C456" s="7">
        <v>45684.0</v>
      </c>
      <c r="D456" s="1" t="s">
        <v>2071</v>
      </c>
      <c r="E456" s="1" t="s">
        <v>18</v>
      </c>
      <c r="F456" s="1" t="s">
        <v>2072</v>
      </c>
      <c r="G456" s="1" t="s">
        <v>394</v>
      </c>
      <c r="H456" s="3" t="s">
        <v>2073</v>
      </c>
      <c r="I456" s="8" t="s">
        <v>2074</v>
      </c>
      <c r="J456" s="1" t="s">
        <v>681</v>
      </c>
      <c r="K456" s="9" t="str">
        <f t="shared" si="1"/>
        <v>Yes</v>
      </c>
      <c r="L456" s="10" t="str">
        <f t="shared" si="2"/>
        <v/>
      </c>
    </row>
    <row r="457" ht="54.75" customHeight="1">
      <c r="A457" s="1" t="s">
        <v>932</v>
      </c>
      <c r="B457" s="1" t="s">
        <v>1933</v>
      </c>
      <c r="C457" s="7">
        <v>45684.0</v>
      </c>
      <c r="D457" s="1"/>
      <c r="E457" s="1" t="s">
        <v>18</v>
      </c>
      <c r="F457" s="1" t="s">
        <v>933</v>
      </c>
      <c r="G457" s="1" t="s">
        <v>934</v>
      </c>
      <c r="H457" s="3" t="s">
        <v>935</v>
      </c>
      <c r="I457" s="8" t="s">
        <v>2075</v>
      </c>
      <c r="J457" s="1" t="s">
        <v>287</v>
      </c>
      <c r="K457" s="9" t="str">
        <f t="shared" si="1"/>
        <v/>
      </c>
      <c r="L457" s="10" t="str">
        <f t="shared" si="2"/>
        <v>Portuguese</v>
      </c>
    </row>
    <row r="458" ht="54.75" customHeight="1">
      <c r="A458" s="1" t="s">
        <v>2076</v>
      </c>
      <c r="B458" s="1" t="s">
        <v>1933</v>
      </c>
      <c r="C458" s="7">
        <v>45684.0</v>
      </c>
      <c r="D458" s="1"/>
      <c r="E458" s="1" t="s">
        <v>28</v>
      </c>
      <c r="F458" s="1" t="s">
        <v>2077</v>
      </c>
      <c r="G458" s="1" t="s">
        <v>2078</v>
      </c>
      <c r="H458" s="3" t="s">
        <v>2079</v>
      </c>
      <c r="I458" s="8" t="s">
        <v>2080</v>
      </c>
      <c r="J458" s="1" t="s">
        <v>287</v>
      </c>
      <c r="K458" s="9" t="str">
        <f t="shared" si="1"/>
        <v/>
      </c>
      <c r="L458" s="10" t="str">
        <f t="shared" si="2"/>
        <v>Portuguese</v>
      </c>
    </row>
    <row r="459" ht="54.75" customHeight="1">
      <c r="A459" s="1" t="s">
        <v>2081</v>
      </c>
      <c r="B459" s="1" t="s">
        <v>1967</v>
      </c>
      <c r="C459" s="7">
        <v>45684.0</v>
      </c>
      <c r="D459" s="1"/>
      <c r="E459" s="1" t="s">
        <v>18</v>
      </c>
      <c r="F459" s="1" t="s">
        <v>2082</v>
      </c>
      <c r="G459" s="1" t="s">
        <v>2083</v>
      </c>
      <c r="H459" s="3" t="s">
        <v>2084</v>
      </c>
      <c r="I459" s="8" t="s">
        <v>2085</v>
      </c>
      <c r="J459" s="1" t="s">
        <v>681</v>
      </c>
      <c r="K459" s="9" t="str">
        <f t="shared" si="1"/>
        <v/>
      </c>
      <c r="L459" s="10" t="str">
        <f t="shared" si="2"/>
        <v/>
      </c>
    </row>
    <row r="460" ht="54.75" customHeight="1">
      <c r="A460" s="1" t="s">
        <v>2086</v>
      </c>
      <c r="B460" s="1" t="s">
        <v>1933</v>
      </c>
      <c r="C460" s="7">
        <v>45684.0</v>
      </c>
      <c r="D460" s="1"/>
      <c r="E460" s="1" t="s">
        <v>18</v>
      </c>
      <c r="F460" s="1" t="s">
        <v>1427</v>
      </c>
      <c r="G460" s="1" t="s">
        <v>801</v>
      </c>
      <c r="H460" s="3" t="s">
        <v>2087</v>
      </c>
      <c r="I460" s="8" t="s">
        <v>2088</v>
      </c>
      <c r="J460" s="1" t="s">
        <v>681</v>
      </c>
      <c r="K460" s="9" t="str">
        <f t="shared" si="1"/>
        <v/>
      </c>
      <c r="L460" s="10" t="str">
        <f t="shared" si="2"/>
        <v/>
      </c>
    </row>
    <row r="461" ht="54.75" customHeight="1">
      <c r="A461" s="1" t="s">
        <v>2089</v>
      </c>
      <c r="B461" s="1" t="s">
        <v>1984</v>
      </c>
      <c r="C461" s="7">
        <v>45684.0</v>
      </c>
      <c r="D461" s="1" t="s">
        <v>2090</v>
      </c>
      <c r="E461" s="1"/>
      <c r="F461" s="1" t="s">
        <v>2091</v>
      </c>
      <c r="G461" s="1" t="s">
        <v>2092</v>
      </c>
      <c r="H461" s="3" t="s">
        <v>2093</v>
      </c>
      <c r="I461" s="8" t="s">
        <v>2094</v>
      </c>
      <c r="J461" s="1" t="s">
        <v>287</v>
      </c>
      <c r="K461" s="9" t="str">
        <f t="shared" si="1"/>
        <v/>
      </c>
      <c r="L461" s="10" t="str">
        <f t="shared" si="2"/>
        <v>Portuguese</v>
      </c>
    </row>
    <row r="462" ht="54.75" customHeight="1">
      <c r="A462" s="1" t="s">
        <v>2095</v>
      </c>
      <c r="B462" s="1" t="s">
        <v>1984</v>
      </c>
      <c r="C462" s="7">
        <v>45684.0</v>
      </c>
      <c r="D462" s="1" t="s">
        <v>2096</v>
      </c>
      <c r="E462" s="1" t="s">
        <v>18</v>
      </c>
      <c r="F462" s="1" t="s">
        <v>158</v>
      </c>
      <c r="G462" s="1" t="s">
        <v>1475</v>
      </c>
      <c r="H462" s="3" t="s">
        <v>2097</v>
      </c>
      <c r="I462" s="8" t="s">
        <v>2098</v>
      </c>
      <c r="J462" s="1" t="s">
        <v>681</v>
      </c>
      <c r="K462" s="9" t="str">
        <f t="shared" si="1"/>
        <v/>
      </c>
      <c r="L462" s="10" t="str">
        <f t="shared" si="2"/>
        <v/>
      </c>
    </row>
    <row r="463" ht="54.75" customHeight="1">
      <c r="A463" s="1" t="s">
        <v>2099</v>
      </c>
      <c r="B463" s="1" t="s">
        <v>13</v>
      </c>
      <c r="C463" s="7">
        <v>45679.0</v>
      </c>
      <c r="D463" s="1"/>
      <c r="E463" s="1" t="s">
        <v>147</v>
      </c>
      <c r="F463" s="1" t="s">
        <v>2100</v>
      </c>
      <c r="G463" s="1" t="s">
        <v>10</v>
      </c>
      <c r="H463" s="3" t="s">
        <v>2101</v>
      </c>
      <c r="I463" s="8" t="s">
        <v>2102</v>
      </c>
      <c r="J463" s="1" t="s">
        <v>12</v>
      </c>
      <c r="K463" s="9" t="str">
        <f t="shared" si="1"/>
        <v>Yes</v>
      </c>
      <c r="L463" s="10" t="str">
        <f t="shared" si="2"/>
        <v/>
      </c>
    </row>
    <row r="464" ht="54.75" customHeight="1">
      <c r="A464" s="1" t="s">
        <v>2103</v>
      </c>
      <c r="B464" s="1" t="s">
        <v>13</v>
      </c>
      <c r="C464" s="7">
        <v>45679.0</v>
      </c>
      <c r="D464" s="1" t="s">
        <v>2104</v>
      </c>
      <c r="E464" s="1" t="s">
        <v>18</v>
      </c>
      <c r="F464" s="1" t="s">
        <v>2105</v>
      </c>
      <c r="G464" s="1" t="s">
        <v>10</v>
      </c>
      <c r="H464" s="3" t="s">
        <v>2106</v>
      </c>
      <c r="I464" s="8" t="s">
        <v>2107</v>
      </c>
      <c r="J464" s="1" t="s">
        <v>12</v>
      </c>
      <c r="K464" s="9" t="str">
        <f t="shared" si="1"/>
        <v>Yes</v>
      </c>
      <c r="L464" s="10" t="str">
        <f t="shared" si="2"/>
        <v/>
      </c>
    </row>
    <row r="465" ht="54.75" customHeight="1">
      <c r="A465" s="1" t="s">
        <v>2108</v>
      </c>
      <c r="B465" s="1" t="s">
        <v>13</v>
      </c>
      <c r="C465" s="7">
        <v>45679.0</v>
      </c>
      <c r="D465" s="1"/>
      <c r="E465" s="1" t="s">
        <v>18</v>
      </c>
      <c r="F465" s="1" t="s">
        <v>2109</v>
      </c>
      <c r="G465" s="1" t="s">
        <v>2110</v>
      </c>
      <c r="H465" s="3" t="s">
        <v>2111</v>
      </c>
      <c r="I465" s="8" t="s">
        <v>2112</v>
      </c>
      <c r="J465" s="1" t="s">
        <v>12</v>
      </c>
      <c r="K465" s="9" t="str">
        <f t="shared" si="1"/>
        <v/>
      </c>
      <c r="L465" s="10" t="str">
        <f t="shared" si="2"/>
        <v/>
      </c>
    </row>
    <row r="466" ht="54.75" customHeight="1">
      <c r="A466" s="1" t="s">
        <v>12</v>
      </c>
      <c r="B466" s="1" t="s">
        <v>13</v>
      </c>
      <c r="C466" s="7">
        <v>45679.0</v>
      </c>
      <c r="D466" s="1" t="s">
        <v>2113</v>
      </c>
      <c r="E466" s="1" t="s">
        <v>18</v>
      </c>
      <c r="F466" s="1" t="s">
        <v>2114</v>
      </c>
      <c r="G466" s="1" t="s">
        <v>2115</v>
      </c>
      <c r="H466" s="3" t="s">
        <v>2116</v>
      </c>
      <c r="I466" s="8" t="s">
        <v>2117</v>
      </c>
      <c r="J466" s="1" t="s">
        <v>12</v>
      </c>
      <c r="K466" s="9" t="str">
        <f t="shared" si="1"/>
        <v/>
      </c>
      <c r="L466" s="10" t="str">
        <f t="shared" si="2"/>
        <v/>
      </c>
    </row>
    <row r="467" ht="54.75" customHeight="1">
      <c r="A467" s="1" t="s">
        <v>2118</v>
      </c>
      <c r="B467" s="1" t="s">
        <v>13</v>
      </c>
      <c r="C467" s="7">
        <v>45679.0</v>
      </c>
      <c r="D467" s="1" t="s">
        <v>2119</v>
      </c>
      <c r="E467" s="1" t="s">
        <v>1235</v>
      </c>
      <c r="F467" s="1" t="s">
        <v>2120</v>
      </c>
      <c r="G467" s="1" t="s">
        <v>10</v>
      </c>
      <c r="H467" s="3" t="s">
        <v>2121</v>
      </c>
      <c r="I467" s="8" t="s">
        <v>2122</v>
      </c>
      <c r="J467" s="1" t="s">
        <v>12</v>
      </c>
      <c r="K467" s="9" t="str">
        <f t="shared" si="1"/>
        <v>Yes</v>
      </c>
      <c r="L467" s="10" t="str">
        <f t="shared" si="2"/>
        <v/>
      </c>
    </row>
    <row r="468" ht="54.75" customHeight="1">
      <c r="A468" s="1" t="s">
        <v>2123</v>
      </c>
      <c r="B468" s="1" t="s">
        <v>13</v>
      </c>
      <c r="C468" s="7">
        <v>45679.0</v>
      </c>
      <c r="D468" s="1"/>
      <c r="E468" s="1" t="s">
        <v>18</v>
      </c>
      <c r="F468" s="1" t="s">
        <v>2124</v>
      </c>
      <c r="G468" s="1" t="s">
        <v>2125</v>
      </c>
      <c r="H468" s="3" t="s">
        <v>2126</v>
      </c>
      <c r="I468" s="8" t="s">
        <v>2127</v>
      </c>
      <c r="J468" s="1" t="s">
        <v>12</v>
      </c>
      <c r="K468" s="9" t="str">
        <f t="shared" si="1"/>
        <v/>
      </c>
      <c r="L468" s="10" t="str">
        <f t="shared" si="2"/>
        <v/>
      </c>
    </row>
    <row r="469" ht="54.75" customHeight="1">
      <c r="A469" s="1" t="s">
        <v>2128</v>
      </c>
      <c r="B469" s="1" t="s">
        <v>13</v>
      </c>
      <c r="C469" s="7">
        <v>45679.0</v>
      </c>
      <c r="D469" s="1"/>
      <c r="E469" s="1"/>
      <c r="F469" s="1" t="s">
        <v>2129</v>
      </c>
      <c r="G469" s="1" t="s">
        <v>1164</v>
      </c>
      <c r="H469" s="3" t="s">
        <v>2130</v>
      </c>
      <c r="I469" s="8" t="s">
        <v>2131</v>
      </c>
      <c r="J469" s="1" t="s">
        <v>12</v>
      </c>
      <c r="K469" s="9" t="str">
        <f t="shared" si="1"/>
        <v/>
      </c>
      <c r="L469" s="10" t="str">
        <f t="shared" si="2"/>
        <v/>
      </c>
    </row>
    <row r="470" ht="54.75" customHeight="1">
      <c r="A470" s="1" t="s">
        <v>2132</v>
      </c>
      <c r="B470" s="1" t="s">
        <v>13</v>
      </c>
      <c r="C470" s="7">
        <v>45679.0</v>
      </c>
      <c r="D470" s="1"/>
      <c r="E470" s="1"/>
      <c r="F470" s="1" t="s">
        <v>2133</v>
      </c>
      <c r="G470" s="1" t="s">
        <v>2134</v>
      </c>
      <c r="H470" s="3" t="s">
        <v>2135</v>
      </c>
      <c r="I470" s="8" t="s">
        <v>2136</v>
      </c>
      <c r="J470" s="1" t="s">
        <v>12</v>
      </c>
      <c r="K470" s="9" t="str">
        <f t="shared" si="1"/>
        <v/>
      </c>
      <c r="L470" s="10" t="str">
        <f t="shared" si="2"/>
        <v/>
      </c>
    </row>
    <row r="471" ht="54.75" customHeight="1">
      <c r="A471" s="1" t="s">
        <v>2137</v>
      </c>
      <c r="B471" s="1" t="s">
        <v>13</v>
      </c>
      <c r="C471" s="7">
        <v>45679.0</v>
      </c>
      <c r="D471" s="1"/>
      <c r="E471" s="1" t="s">
        <v>147</v>
      </c>
      <c r="F471" s="1" t="s">
        <v>2138</v>
      </c>
      <c r="G471" s="1" t="s">
        <v>56</v>
      </c>
      <c r="H471" s="3" t="s">
        <v>2139</v>
      </c>
      <c r="I471" s="8" t="s">
        <v>2140</v>
      </c>
      <c r="J471" s="1" t="s">
        <v>12</v>
      </c>
      <c r="K471" s="9" t="str">
        <f t="shared" si="1"/>
        <v>Yes</v>
      </c>
      <c r="L471" s="10" t="str">
        <f t="shared" si="2"/>
        <v/>
      </c>
    </row>
    <row r="472" ht="54.75" customHeight="1">
      <c r="A472" s="1" t="s">
        <v>2141</v>
      </c>
      <c r="B472" s="1" t="s">
        <v>13</v>
      </c>
      <c r="C472" s="7">
        <v>45679.0</v>
      </c>
      <c r="D472" s="1"/>
      <c r="E472" s="1" t="s">
        <v>18</v>
      </c>
      <c r="F472" s="1" t="s">
        <v>2142</v>
      </c>
      <c r="G472" s="1" t="s">
        <v>2143</v>
      </c>
      <c r="H472" s="3" t="s">
        <v>2144</v>
      </c>
      <c r="I472" s="8" t="s">
        <v>2145</v>
      </c>
      <c r="J472" s="1" t="s">
        <v>12</v>
      </c>
      <c r="K472" s="9" t="str">
        <f t="shared" si="1"/>
        <v/>
      </c>
      <c r="L472" s="10" t="str">
        <f t="shared" si="2"/>
        <v/>
      </c>
    </row>
    <row r="473" ht="54.75" customHeight="1">
      <c r="A473" s="1" t="s">
        <v>2146</v>
      </c>
      <c r="B473" s="1" t="s">
        <v>13</v>
      </c>
      <c r="C473" s="7">
        <v>45679.0</v>
      </c>
      <c r="D473" s="1"/>
      <c r="E473" s="1"/>
      <c r="F473" s="1" t="s">
        <v>2147</v>
      </c>
      <c r="G473" s="1" t="s">
        <v>2148</v>
      </c>
      <c r="H473" s="3" t="s">
        <v>2149</v>
      </c>
      <c r="I473" s="8" t="s">
        <v>2150</v>
      </c>
      <c r="J473" s="1" t="s">
        <v>12</v>
      </c>
      <c r="K473" s="9" t="str">
        <f t="shared" si="1"/>
        <v/>
      </c>
      <c r="L473" s="10" t="str">
        <f t="shared" si="2"/>
        <v/>
      </c>
    </row>
    <row r="474" ht="54.75" customHeight="1">
      <c r="A474" s="1" t="s">
        <v>2151</v>
      </c>
      <c r="B474" s="1" t="s">
        <v>13</v>
      </c>
      <c r="C474" s="7">
        <v>45679.0</v>
      </c>
      <c r="D474" s="1" t="s">
        <v>2152</v>
      </c>
      <c r="E474" s="1" t="s">
        <v>18</v>
      </c>
      <c r="F474" s="1" t="s">
        <v>2153</v>
      </c>
      <c r="G474" s="1" t="s">
        <v>2154</v>
      </c>
      <c r="H474" s="3" t="s">
        <v>2155</v>
      </c>
      <c r="I474" s="8" t="s">
        <v>2156</v>
      </c>
      <c r="J474" s="1" t="s">
        <v>12</v>
      </c>
      <c r="K474" s="9" t="str">
        <f t="shared" si="1"/>
        <v>Yes</v>
      </c>
      <c r="L474" s="10" t="str">
        <f t="shared" si="2"/>
        <v/>
      </c>
    </row>
    <row r="475" ht="54.75" customHeight="1">
      <c r="A475" s="1" t="s">
        <v>2157</v>
      </c>
      <c r="B475" s="1" t="s">
        <v>13</v>
      </c>
      <c r="C475" s="7">
        <v>45679.0</v>
      </c>
      <c r="D475" s="1"/>
      <c r="E475" s="1" t="s">
        <v>18</v>
      </c>
      <c r="F475" s="1" t="s">
        <v>2158</v>
      </c>
      <c r="G475" s="1" t="s">
        <v>10</v>
      </c>
      <c r="H475" s="3" t="s">
        <v>2159</v>
      </c>
      <c r="I475" s="8" t="s">
        <v>2160</v>
      </c>
      <c r="J475" s="1" t="s">
        <v>12</v>
      </c>
      <c r="K475" s="9" t="str">
        <f t="shared" si="1"/>
        <v>Yes</v>
      </c>
      <c r="L475" s="10" t="str">
        <f t="shared" si="2"/>
        <v/>
      </c>
    </row>
    <row r="476" ht="54.75" customHeight="1">
      <c r="A476" s="1" t="s">
        <v>2161</v>
      </c>
      <c r="B476" s="1" t="s">
        <v>13</v>
      </c>
      <c r="C476" s="7">
        <v>45679.0</v>
      </c>
      <c r="D476" s="1" t="s">
        <v>530</v>
      </c>
      <c r="E476" s="1" t="s">
        <v>410</v>
      </c>
      <c r="F476" s="1" t="s">
        <v>2162</v>
      </c>
      <c r="G476" s="1" t="s">
        <v>2163</v>
      </c>
      <c r="H476" s="3" t="s">
        <v>2164</v>
      </c>
      <c r="I476" s="8" t="s">
        <v>2165</v>
      </c>
      <c r="J476" s="1" t="s">
        <v>12</v>
      </c>
      <c r="K476" s="9" t="str">
        <f t="shared" si="1"/>
        <v>Yes</v>
      </c>
      <c r="L476" s="10" t="str">
        <f t="shared" si="2"/>
        <v/>
      </c>
    </row>
    <row r="477" ht="54.75" customHeight="1">
      <c r="A477" s="1" t="s">
        <v>2166</v>
      </c>
      <c r="B477" s="1" t="s">
        <v>13</v>
      </c>
      <c r="C477" s="7">
        <v>45679.0</v>
      </c>
      <c r="D477" s="1"/>
      <c r="E477" s="1"/>
      <c r="F477" s="1" t="s">
        <v>2167</v>
      </c>
      <c r="G477" s="1" t="s">
        <v>84</v>
      </c>
      <c r="H477" s="3" t="s">
        <v>2168</v>
      </c>
      <c r="I477" s="8" t="s">
        <v>2169</v>
      </c>
      <c r="J477" s="1" t="s">
        <v>12</v>
      </c>
      <c r="K477" s="9" t="str">
        <f t="shared" si="1"/>
        <v/>
      </c>
      <c r="L477" s="10" t="str">
        <f t="shared" si="2"/>
        <v/>
      </c>
    </row>
    <row r="478" ht="54.75" customHeight="1">
      <c r="A478" s="1" t="s">
        <v>2170</v>
      </c>
      <c r="B478" s="1" t="s">
        <v>13</v>
      </c>
      <c r="C478" s="7">
        <v>45679.0</v>
      </c>
      <c r="D478" s="1"/>
      <c r="E478" s="1"/>
      <c r="F478" s="1" t="s">
        <v>2171</v>
      </c>
      <c r="G478" s="1" t="s">
        <v>1294</v>
      </c>
      <c r="H478" s="3" t="s">
        <v>2172</v>
      </c>
      <c r="I478" s="8" t="s">
        <v>2173</v>
      </c>
      <c r="J478" s="1" t="s">
        <v>12</v>
      </c>
      <c r="K478" s="9" t="str">
        <f t="shared" si="1"/>
        <v/>
      </c>
      <c r="L478" s="10" t="str">
        <f t="shared" si="2"/>
        <v/>
      </c>
    </row>
    <row r="479" ht="54.75" customHeight="1">
      <c r="A479" s="1" t="s">
        <v>2174</v>
      </c>
      <c r="B479" s="1" t="s">
        <v>13</v>
      </c>
      <c r="C479" s="7">
        <v>45679.0</v>
      </c>
      <c r="D479" s="1" t="s">
        <v>2175</v>
      </c>
      <c r="E479" s="1"/>
      <c r="F479" s="1" t="s">
        <v>2176</v>
      </c>
      <c r="G479" s="1" t="s">
        <v>10</v>
      </c>
      <c r="H479" s="3" t="s">
        <v>2177</v>
      </c>
      <c r="I479" s="8" t="s">
        <v>2178</v>
      </c>
      <c r="J479" s="1" t="s">
        <v>12</v>
      </c>
      <c r="K479" s="9" t="str">
        <f t="shared" si="1"/>
        <v/>
      </c>
      <c r="L479" s="10" t="str">
        <f t="shared" si="2"/>
        <v/>
      </c>
    </row>
    <row r="480" ht="54.75" customHeight="1">
      <c r="A480" s="1" t="s">
        <v>2179</v>
      </c>
      <c r="B480" s="1" t="s">
        <v>13</v>
      </c>
      <c r="C480" s="7">
        <v>45679.0</v>
      </c>
      <c r="D480" s="1"/>
      <c r="E480" s="1" t="s">
        <v>18</v>
      </c>
      <c r="F480" s="1" t="s">
        <v>2180</v>
      </c>
      <c r="G480" s="1" t="s">
        <v>2181</v>
      </c>
      <c r="H480" s="3" t="s">
        <v>2182</v>
      </c>
      <c r="I480" s="8" t="s">
        <v>2183</v>
      </c>
      <c r="J480" s="1" t="s">
        <v>12</v>
      </c>
      <c r="K480" s="9" t="str">
        <f t="shared" si="1"/>
        <v/>
      </c>
      <c r="L480" s="10" t="str">
        <f t="shared" si="2"/>
        <v/>
      </c>
    </row>
    <row r="481" ht="54.75" customHeight="1">
      <c r="A481" s="1" t="s">
        <v>2184</v>
      </c>
      <c r="B481" s="1" t="s">
        <v>13</v>
      </c>
      <c r="C481" s="7">
        <v>45679.0</v>
      </c>
      <c r="D481" s="1"/>
      <c r="E481" s="1" t="s">
        <v>18</v>
      </c>
      <c r="F481" s="1" t="s">
        <v>2185</v>
      </c>
      <c r="G481" s="1" t="s">
        <v>2186</v>
      </c>
      <c r="H481" s="3" t="s">
        <v>2187</v>
      </c>
      <c r="I481" s="8" t="s">
        <v>2188</v>
      </c>
      <c r="J481" s="1" t="s">
        <v>12</v>
      </c>
      <c r="K481" s="9" t="str">
        <f t="shared" si="1"/>
        <v/>
      </c>
      <c r="L481" s="10" t="str">
        <f t="shared" si="2"/>
        <v/>
      </c>
    </row>
    <row r="482" ht="54.75" customHeight="1">
      <c r="A482" s="1" t="s">
        <v>12</v>
      </c>
      <c r="B482" s="1" t="s">
        <v>13</v>
      </c>
      <c r="C482" s="7">
        <v>45679.0</v>
      </c>
      <c r="D482" s="1"/>
      <c r="E482" s="1"/>
      <c r="F482" s="1" t="s">
        <v>2189</v>
      </c>
      <c r="G482" s="1" t="s">
        <v>40</v>
      </c>
      <c r="H482" s="3" t="s">
        <v>2190</v>
      </c>
      <c r="I482" s="8" t="s">
        <v>2191</v>
      </c>
      <c r="J482" s="1" t="s">
        <v>12</v>
      </c>
      <c r="K482" s="9" t="str">
        <f t="shared" si="1"/>
        <v/>
      </c>
      <c r="L482" s="10" t="str">
        <f t="shared" si="2"/>
        <v/>
      </c>
    </row>
    <row r="483" ht="54.75" customHeight="1">
      <c r="A483" s="1" t="s">
        <v>2192</v>
      </c>
      <c r="B483" s="1" t="s">
        <v>13</v>
      </c>
      <c r="C483" s="7">
        <v>45679.0</v>
      </c>
      <c r="D483" s="1"/>
      <c r="E483" s="1" t="s">
        <v>18</v>
      </c>
      <c r="F483" s="1" t="s">
        <v>2193</v>
      </c>
      <c r="G483" s="1" t="s">
        <v>10</v>
      </c>
      <c r="H483" s="3" t="s">
        <v>2194</v>
      </c>
      <c r="I483" s="8" t="s">
        <v>2195</v>
      </c>
      <c r="J483" s="1" t="s">
        <v>12</v>
      </c>
      <c r="K483" s="9" t="str">
        <f t="shared" si="1"/>
        <v>Yes</v>
      </c>
      <c r="L483" s="10" t="str">
        <f t="shared" si="2"/>
        <v/>
      </c>
    </row>
    <row r="484" ht="54.75" customHeight="1">
      <c r="A484" s="1" t="s">
        <v>1011</v>
      </c>
      <c r="B484" s="1" t="s">
        <v>13</v>
      </c>
      <c r="C484" s="7">
        <v>45679.0</v>
      </c>
      <c r="D484" s="1"/>
      <c r="E484" s="1" t="s">
        <v>18</v>
      </c>
      <c r="F484" s="1" t="s">
        <v>2196</v>
      </c>
      <c r="G484" s="1" t="s">
        <v>2197</v>
      </c>
      <c r="H484" s="3" t="s">
        <v>2198</v>
      </c>
      <c r="I484" s="8" t="s">
        <v>2199</v>
      </c>
      <c r="J484" s="1" t="s">
        <v>12</v>
      </c>
      <c r="K484" s="9" t="str">
        <f t="shared" si="1"/>
        <v/>
      </c>
      <c r="L484" s="10" t="str">
        <f t="shared" si="2"/>
        <v/>
      </c>
    </row>
    <row r="485" ht="54.75" customHeight="1">
      <c r="A485" s="1" t="s">
        <v>2200</v>
      </c>
      <c r="B485" s="1" t="s">
        <v>13</v>
      </c>
      <c r="C485" s="7">
        <v>45679.0</v>
      </c>
      <c r="D485" s="1" t="s">
        <v>2201</v>
      </c>
      <c r="E485" s="1" t="s">
        <v>18</v>
      </c>
      <c r="F485" s="1" t="s">
        <v>2202</v>
      </c>
      <c r="G485" s="1" t="s">
        <v>2203</v>
      </c>
      <c r="H485" s="3" t="s">
        <v>2204</v>
      </c>
      <c r="I485" s="8" t="s">
        <v>2205</v>
      </c>
      <c r="J485" s="1" t="s">
        <v>12</v>
      </c>
      <c r="K485" s="9" t="str">
        <f t="shared" si="1"/>
        <v>Yes</v>
      </c>
      <c r="L485" s="10" t="str">
        <f t="shared" si="2"/>
        <v/>
      </c>
    </row>
    <row r="486" ht="54.75" customHeight="1">
      <c r="A486" s="1" t="s">
        <v>12</v>
      </c>
      <c r="B486" s="1" t="s">
        <v>13</v>
      </c>
      <c r="C486" s="7">
        <v>45679.0</v>
      </c>
      <c r="D486" s="1"/>
      <c r="E486" s="1"/>
      <c r="F486" s="1" t="s">
        <v>148</v>
      </c>
      <c r="G486" s="1" t="s">
        <v>2206</v>
      </c>
      <c r="H486" s="3" t="s">
        <v>2207</v>
      </c>
      <c r="I486" s="8" t="s">
        <v>2208</v>
      </c>
      <c r="J486" s="1" t="s">
        <v>12</v>
      </c>
      <c r="K486" s="9" t="str">
        <f t="shared" si="1"/>
        <v/>
      </c>
      <c r="L486" s="10" t="str">
        <f t="shared" si="2"/>
        <v/>
      </c>
    </row>
    <row r="487" ht="54.75" customHeight="1">
      <c r="A487" s="1" t="s">
        <v>2209</v>
      </c>
      <c r="B487" s="1" t="s">
        <v>13</v>
      </c>
      <c r="C487" s="7">
        <v>45679.0</v>
      </c>
      <c r="D487" s="1"/>
      <c r="E487" s="1" t="s">
        <v>18</v>
      </c>
      <c r="F487" s="1" t="s">
        <v>2210</v>
      </c>
      <c r="G487" s="1" t="s">
        <v>983</v>
      </c>
      <c r="H487" s="3" t="s">
        <v>2211</v>
      </c>
      <c r="I487" s="8" t="s">
        <v>2212</v>
      </c>
      <c r="J487" s="1" t="s">
        <v>12</v>
      </c>
      <c r="K487" s="9" t="str">
        <f t="shared" si="1"/>
        <v/>
      </c>
      <c r="L487" s="10" t="str">
        <f t="shared" si="2"/>
        <v/>
      </c>
    </row>
    <row r="488" ht="54.75" customHeight="1">
      <c r="A488" s="1" t="s">
        <v>2213</v>
      </c>
      <c r="B488" s="1" t="s">
        <v>1967</v>
      </c>
      <c r="C488" s="7">
        <v>45679.0</v>
      </c>
      <c r="D488" s="1" t="s">
        <v>2214</v>
      </c>
      <c r="E488" s="1"/>
      <c r="F488" s="1" t="s">
        <v>2215</v>
      </c>
      <c r="G488" s="1" t="s">
        <v>2216</v>
      </c>
      <c r="H488" s="3" t="s">
        <v>2217</v>
      </c>
      <c r="I488" s="8" t="s">
        <v>2218</v>
      </c>
      <c r="J488" s="1" t="s">
        <v>287</v>
      </c>
      <c r="K488" s="9" t="str">
        <f t="shared" si="1"/>
        <v/>
      </c>
      <c r="L488" s="10" t="str">
        <f t="shared" si="2"/>
        <v>Portuguese</v>
      </c>
    </row>
    <row r="489" ht="54.75" customHeight="1">
      <c r="A489" s="1" t="s">
        <v>2219</v>
      </c>
      <c r="B489" s="1" t="s">
        <v>1967</v>
      </c>
      <c r="C489" s="7">
        <v>45679.0</v>
      </c>
      <c r="D489" s="1"/>
      <c r="E489" s="1"/>
      <c r="F489" s="1" t="s">
        <v>2220</v>
      </c>
      <c r="G489" s="1" t="s">
        <v>385</v>
      </c>
      <c r="H489" s="3" t="s">
        <v>2221</v>
      </c>
      <c r="I489" s="8" t="s">
        <v>2222</v>
      </c>
      <c r="J489" s="1" t="s">
        <v>287</v>
      </c>
      <c r="K489" s="9" t="str">
        <f t="shared" si="1"/>
        <v/>
      </c>
      <c r="L489" s="10" t="str">
        <f t="shared" si="2"/>
        <v>Portuguese</v>
      </c>
    </row>
    <row r="490" ht="54.75" customHeight="1">
      <c r="A490" s="1" t="s">
        <v>2223</v>
      </c>
      <c r="B490" s="1" t="s">
        <v>1984</v>
      </c>
      <c r="C490" s="7">
        <v>45679.0</v>
      </c>
      <c r="D490" s="1" t="s">
        <v>2224</v>
      </c>
      <c r="E490" s="1" t="s">
        <v>18</v>
      </c>
      <c r="F490" s="1" t="s">
        <v>318</v>
      </c>
      <c r="G490" s="1" t="s">
        <v>1957</v>
      </c>
      <c r="H490" s="3" t="s">
        <v>2225</v>
      </c>
      <c r="I490" s="8" t="s">
        <v>2226</v>
      </c>
      <c r="J490" s="1" t="s">
        <v>287</v>
      </c>
      <c r="K490" s="9" t="str">
        <f t="shared" si="1"/>
        <v/>
      </c>
      <c r="L490" s="10" t="str">
        <f t="shared" si="2"/>
        <v>Portuguese</v>
      </c>
    </row>
    <row r="491" ht="54.75" customHeight="1">
      <c r="A491" s="1" t="s">
        <v>2227</v>
      </c>
      <c r="B491" s="1" t="s">
        <v>1967</v>
      </c>
      <c r="C491" s="7">
        <v>45679.0</v>
      </c>
      <c r="D491" s="1"/>
      <c r="E491" s="1" t="s">
        <v>18</v>
      </c>
      <c r="F491" s="1" t="s">
        <v>2228</v>
      </c>
      <c r="G491" s="1" t="s">
        <v>385</v>
      </c>
      <c r="H491" s="3" t="s">
        <v>2229</v>
      </c>
      <c r="I491" s="8" t="s">
        <v>2230</v>
      </c>
      <c r="J491" s="1" t="s">
        <v>287</v>
      </c>
      <c r="K491" s="9" t="str">
        <f t="shared" si="1"/>
        <v/>
      </c>
      <c r="L491" s="10" t="str">
        <f t="shared" si="2"/>
        <v>Portuguese</v>
      </c>
    </row>
    <row r="492" ht="54.75" customHeight="1">
      <c r="A492" s="1" t="s">
        <v>2231</v>
      </c>
      <c r="B492" s="1" t="s">
        <v>1967</v>
      </c>
      <c r="C492" s="7">
        <v>45679.0</v>
      </c>
      <c r="D492" s="1"/>
      <c r="E492" s="1" t="s">
        <v>2232</v>
      </c>
      <c r="F492" s="1" t="s">
        <v>318</v>
      </c>
      <c r="G492" s="1" t="s">
        <v>84</v>
      </c>
      <c r="H492" s="3" t="s">
        <v>2233</v>
      </c>
      <c r="I492" s="8" t="s">
        <v>2234</v>
      </c>
      <c r="J492" s="1" t="s">
        <v>287</v>
      </c>
      <c r="K492" s="9" t="str">
        <f t="shared" si="1"/>
        <v/>
      </c>
      <c r="L492" s="10" t="str">
        <f t="shared" si="2"/>
        <v>Portuguese</v>
      </c>
    </row>
    <row r="493" ht="54.75" customHeight="1">
      <c r="A493" s="1" t="s">
        <v>2235</v>
      </c>
      <c r="B493" s="1" t="s">
        <v>316</v>
      </c>
      <c r="C493" s="7">
        <v>45679.0</v>
      </c>
      <c r="D493" s="1"/>
      <c r="E493" s="1" t="s">
        <v>18</v>
      </c>
      <c r="F493" s="1" t="s">
        <v>2236</v>
      </c>
      <c r="G493" s="1" t="s">
        <v>2237</v>
      </c>
      <c r="H493" s="3" t="s">
        <v>2238</v>
      </c>
      <c r="I493" s="8" t="s">
        <v>2239</v>
      </c>
      <c r="J493" s="1" t="s">
        <v>287</v>
      </c>
      <c r="K493" s="9" t="str">
        <f t="shared" si="1"/>
        <v/>
      </c>
      <c r="L493" s="10" t="str">
        <f t="shared" si="2"/>
        <v>Portuguese</v>
      </c>
    </row>
    <row r="494" ht="54.75" customHeight="1">
      <c r="A494" s="1" t="s">
        <v>2240</v>
      </c>
      <c r="B494" s="1" t="s">
        <v>607</v>
      </c>
      <c r="C494" s="7">
        <v>45679.0</v>
      </c>
      <c r="D494" s="1"/>
      <c r="E494" s="1" t="s">
        <v>18</v>
      </c>
      <c r="F494" s="1" t="s">
        <v>2045</v>
      </c>
      <c r="G494" s="1" t="s">
        <v>2046</v>
      </c>
      <c r="H494" s="3" t="s">
        <v>2241</v>
      </c>
      <c r="I494" s="8" t="s">
        <v>2242</v>
      </c>
      <c r="J494" s="1" t="s">
        <v>287</v>
      </c>
      <c r="K494" s="9" t="str">
        <f t="shared" si="1"/>
        <v/>
      </c>
      <c r="L494" s="10" t="str">
        <f t="shared" si="2"/>
        <v>Portuguese</v>
      </c>
    </row>
    <row r="495" ht="54.75" customHeight="1">
      <c r="A495" s="1" t="s">
        <v>1440</v>
      </c>
      <c r="B495" s="1" t="s">
        <v>316</v>
      </c>
      <c r="C495" s="7">
        <v>45679.0</v>
      </c>
      <c r="D495" s="1" t="s">
        <v>2243</v>
      </c>
      <c r="E495" s="1" t="s">
        <v>147</v>
      </c>
      <c r="F495" s="1" t="s">
        <v>1441</v>
      </c>
      <c r="G495" s="1" t="s">
        <v>2244</v>
      </c>
      <c r="H495" s="3" t="s">
        <v>2245</v>
      </c>
      <c r="I495" s="8" t="s">
        <v>2246</v>
      </c>
      <c r="J495" s="1" t="s">
        <v>287</v>
      </c>
      <c r="K495" s="9" t="str">
        <f t="shared" si="1"/>
        <v>Yes</v>
      </c>
      <c r="L495" s="10" t="str">
        <f t="shared" si="2"/>
        <v>Portuguese</v>
      </c>
    </row>
    <row r="496" ht="54.75" customHeight="1">
      <c r="A496" s="1" t="s">
        <v>2247</v>
      </c>
      <c r="B496" s="1" t="s">
        <v>316</v>
      </c>
      <c r="C496" s="7">
        <v>45679.0</v>
      </c>
      <c r="D496" s="1"/>
      <c r="E496" s="1" t="s">
        <v>18</v>
      </c>
      <c r="F496" s="1" t="s">
        <v>1994</v>
      </c>
      <c r="G496" s="1" t="s">
        <v>352</v>
      </c>
      <c r="H496" s="3" t="s">
        <v>2248</v>
      </c>
      <c r="I496" s="8" t="s">
        <v>2249</v>
      </c>
      <c r="J496" s="1" t="s">
        <v>287</v>
      </c>
      <c r="K496" s="9" t="str">
        <f t="shared" si="1"/>
        <v/>
      </c>
      <c r="L496" s="10" t="str">
        <f t="shared" si="2"/>
        <v>Portuguese</v>
      </c>
    </row>
    <row r="497" ht="54.75" customHeight="1">
      <c r="A497" s="1" t="s">
        <v>2250</v>
      </c>
      <c r="B497" s="1" t="s">
        <v>607</v>
      </c>
      <c r="C497" s="7">
        <v>45679.0</v>
      </c>
      <c r="D497" s="1"/>
      <c r="E497" s="1"/>
      <c r="F497" s="1" t="s">
        <v>2251</v>
      </c>
      <c r="G497" s="1" t="s">
        <v>2252</v>
      </c>
      <c r="H497" s="3" t="s">
        <v>2253</v>
      </c>
      <c r="I497" s="8" t="s">
        <v>2254</v>
      </c>
      <c r="J497" s="1" t="s">
        <v>681</v>
      </c>
      <c r="K497" s="9" t="str">
        <f t="shared" si="1"/>
        <v/>
      </c>
      <c r="L497" s="10" t="str">
        <f t="shared" si="2"/>
        <v/>
      </c>
    </row>
    <row r="498" ht="54.75" customHeight="1">
      <c r="A498" s="1" t="s">
        <v>2255</v>
      </c>
      <c r="B498" s="1" t="s">
        <v>316</v>
      </c>
      <c r="C498" s="7">
        <v>45679.0</v>
      </c>
      <c r="D498" s="1"/>
      <c r="E498" s="1" t="s">
        <v>18</v>
      </c>
      <c r="F498" s="1" t="s">
        <v>2256</v>
      </c>
      <c r="G498" s="1" t="s">
        <v>2257</v>
      </c>
      <c r="H498" s="3" t="s">
        <v>2258</v>
      </c>
      <c r="I498" s="8" t="s">
        <v>2259</v>
      </c>
      <c r="J498" s="1" t="s">
        <v>287</v>
      </c>
      <c r="K498" s="9" t="str">
        <f t="shared" si="1"/>
        <v/>
      </c>
      <c r="L498" s="10" t="str">
        <f t="shared" si="2"/>
        <v>Portuguese</v>
      </c>
    </row>
    <row r="499" ht="54.75" customHeight="1">
      <c r="A499" s="1" t="s">
        <v>1966</v>
      </c>
      <c r="B499" s="1" t="s">
        <v>13</v>
      </c>
      <c r="C499" s="7">
        <v>45679.0</v>
      </c>
      <c r="D499" s="1" t="s">
        <v>372</v>
      </c>
      <c r="E499" s="1" t="s">
        <v>18</v>
      </c>
      <c r="F499" s="1" t="s">
        <v>1198</v>
      </c>
      <c r="G499" s="1" t="s">
        <v>1199</v>
      </c>
      <c r="H499" s="3" t="s">
        <v>1968</v>
      </c>
      <c r="I499" s="8" t="s">
        <v>1969</v>
      </c>
      <c r="J499" s="1" t="s">
        <v>287</v>
      </c>
      <c r="K499" s="9" t="str">
        <f t="shared" si="1"/>
        <v/>
      </c>
      <c r="L499" s="10" t="str">
        <f t="shared" si="2"/>
        <v>Portuguese</v>
      </c>
    </row>
    <row r="500" ht="54.75" customHeight="1">
      <c r="A500" s="1" t="s">
        <v>2260</v>
      </c>
      <c r="B500" s="1" t="s">
        <v>13</v>
      </c>
      <c r="C500" s="7">
        <v>45679.0</v>
      </c>
      <c r="D500" s="1"/>
      <c r="E500" s="1" t="s">
        <v>18</v>
      </c>
      <c r="F500" s="1" t="s">
        <v>1994</v>
      </c>
      <c r="G500" s="1" t="s">
        <v>483</v>
      </c>
      <c r="H500" s="3" t="s">
        <v>2261</v>
      </c>
      <c r="I500" s="8" t="s">
        <v>2262</v>
      </c>
      <c r="J500" s="1" t="s">
        <v>287</v>
      </c>
      <c r="K500" s="9" t="str">
        <f t="shared" si="1"/>
        <v/>
      </c>
      <c r="L500" s="10" t="str">
        <f t="shared" si="2"/>
        <v>Portuguese</v>
      </c>
    </row>
    <row r="501" ht="54.75" customHeight="1">
      <c r="A501" s="1" t="s">
        <v>2263</v>
      </c>
      <c r="B501" s="1" t="s">
        <v>316</v>
      </c>
      <c r="C501" s="7">
        <v>45679.0</v>
      </c>
      <c r="D501" s="1"/>
      <c r="E501" s="1" t="s">
        <v>18</v>
      </c>
      <c r="F501" s="1" t="s">
        <v>2264</v>
      </c>
      <c r="G501" s="1" t="s">
        <v>10</v>
      </c>
      <c r="H501" s="3" t="s">
        <v>2265</v>
      </c>
      <c r="I501" s="8" t="s">
        <v>2266</v>
      </c>
      <c r="J501" s="1" t="s">
        <v>287</v>
      </c>
      <c r="K501" s="9" t="str">
        <f t="shared" si="1"/>
        <v>Yes</v>
      </c>
      <c r="L501" s="10" t="str">
        <f t="shared" si="2"/>
        <v>Portuguese</v>
      </c>
    </row>
    <row r="502" ht="54.75" customHeight="1">
      <c r="A502" s="1" t="s">
        <v>2267</v>
      </c>
      <c r="B502" s="1" t="s">
        <v>316</v>
      </c>
      <c r="C502" s="7">
        <v>45679.0</v>
      </c>
      <c r="D502" s="1"/>
      <c r="E502" s="1"/>
      <c r="F502" s="1" t="s">
        <v>2268</v>
      </c>
      <c r="G502" s="1" t="s">
        <v>2269</v>
      </c>
      <c r="H502" s="3" t="s">
        <v>2270</v>
      </c>
      <c r="I502" s="8" t="s">
        <v>2271</v>
      </c>
      <c r="J502" s="1" t="s">
        <v>287</v>
      </c>
      <c r="K502" s="9" t="str">
        <f t="shared" si="1"/>
        <v>Yes</v>
      </c>
      <c r="L502" s="10" t="str">
        <f t="shared" si="2"/>
        <v>Portuguese</v>
      </c>
    </row>
    <row r="503" ht="54.75" customHeight="1">
      <c r="A503" s="1" t="s">
        <v>2272</v>
      </c>
      <c r="B503" s="1" t="s">
        <v>13</v>
      </c>
      <c r="C503" s="7">
        <v>45677.0</v>
      </c>
      <c r="D503" s="1"/>
      <c r="E503" s="1" t="s">
        <v>18</v>
      </c>
      <c r="F503" s="1" t="s">
        <v>2273</v>
      </c>
      <c r="G503" s="1" t="s">
        <v>2274</v>
      </c>
      <c r="H503" s="3" t="s">
        <v>2275</v>
      </c>
      <c r="I503" s="8" t="s">
        <v>2276</v>
      </c>
      <c r="J503" s="1" t="s">
        <v>681</v>
      </c>
      <c r="K503" s="9" t="str">
        <f t="shared" si="1"/>
        <v/>
      </c>
      <c r="L503" s="10" t="str">
        <f t="shared" si="2"/>
        <v/>
      </c>
    </row>
    <row r="504" ht="54.75" customHeight="1">
      <c r="A504" s="1" t="s">
        <v>2277</v>
      </c>
      <c r="B504" s="1" t="s">
        <v>13</v>
      </c>
      <c r="C504" s="7">
        <v>45677.0</v>
      </c>
      <c r="D504" s="1"/>
      <c r="E504" s="1" t="s">
        <v>18</v>
      </c>
      <c r="F504" s="1" t="s">
        <v>2273</v>
      </c>
      <c r="G504" s="1" t="s">
        <v>2278</v>
      </c>
      <c r="H504" s="3" t="s">
        <v>2279</v>
      </c>
      <c r="I504" s="8" t="s">
        <v>2280</v>
      </c>
      <c r="J504" s="1" t="s">
        <v>681</v>
      </c>
      <c r="K504" s="9" t="str">
        <f t="shared" si="1"/>
        <v/>
      </c>
      <c r="L504" s="10" t="str">
        <f t="shared" si="2"/>
        <v/>
      </c>
    </row>
    <row r="505" ht="54.75" customHeight="1">
      <c r="A505" s="1" t="s">
        <v>2281</v>
      </c>
      <c r="B505" s="1" t="s">
        <v>316</v>
      </c>
      <c r="C505" s="7">
        <v>45677.0</v>
      </c>
      <c r="D505" s="1" t="s">
        <v>2282</v>
      </c>
      <c r="E505" s="1" t="s">
        <v>2283</v>
      </c>
      <c r="F505" s="1" t="s">
        <v>2284</v>
      </c>
      <c r="G505" s="1" t="s">
        <v>84</v>
      </c>
      <c r="H505" s="3" t="s">
        <v>2285</v>
      </c>
      <c r="I505" s="8" t="s">
        <v>2286</v>
      </c>
      <c r="J505" s="1" t="s">
        <v>681</v>
      </c>
      <c r="K505" s="9" t="str">
        <f t="shared" si="1"/>
        <v/>
      </c>
      <c r="L505" s="10" t="str">
        <f t="shared" si="2"/>
        <v/>
      </c>
    </row>
    <row r="506" ht="54.75" customHeight="1">
      <c r="A506" s="1" t="s">
        <v>925</v>
      </c>
      <c r="B506" s="1" t="s">
        <v>13</v>
      </c>
      <c r="C506" s="7">
        <v>45677.0</v>
      </c>
      <c r="D506" s="1"/>
      <c r="E506" s="1" t="s">
        <v>18</v>
      </c>
      <c r="F506" s="1" t="s">
        <v>2273</v>
      </c>
      <c r="G506" s="1" t="s">
        <v>2278</v>
      </c>
      <c r="H506" s="3" t="s">
        <v>2287</v>
      </c>
      <c r="I506" s="8" t="s">
        <v>2288</v>
      </c>
      <c r="J506" s="1" t="s">
        <v>681</v>
      </c>
      <c r="K506" s="9" t="str">
        <f t="shared" si="1"/>
        <v/>
      </c>
      <c r="L506" s="10" t="str">
        <f t="shared" si="2"/>
        <v/>
      </c>
    </row>
    <row r="507" ht="54.75" customHeight="1">
      <c r="A507" s="1" t="s">
        <v>2240</v>
      </c>
      <c r="B507" s="1" t="s">
        <v>13</v>
      </c>
      <c r="C507" s="7">
        <v>45677.0</v>
      </c>
      <c r="D507" s="1"/>
      <c r="E507" s="1" t="s">
        <v>18</v>
      </c>
      <c r="F507" s="1" t="s">
        <v>2045</v>
      </c>
      <c r="G507" s="1" t="s">
        <v>2046</v>
      </c>
      <c r="H507" s="3" t="s">
        <v>2241</v>
      </c>
      <c r="I507" s="8" t="s">
        <v>2242</v>
      </c>
      <c r="J507" s="1" t="s">
        <v>2289</v>
      </c>
      <c r="K507" s="9" t="str">
        <f t="shared" si="1"/>
        <v/>
      </c>
      <c r="L507" s="10" t="str">
        <f t="shared" si="2"/>
        <v>Portuguese</v>
      </c>
    </row>
    <row r="508" ht="54.75" customHeight="1">
      <c r="A508" s="1" t="s">
        <v>2290</v>
      </c>
      <c r="B508" s="1" t="s">
        <v>607</v>
      </c>
      <c r="C508" s="7">
        <v>45677.0</v>
      </c>
      <c r="D508" s="1" t="s">
        <v>2291</v>
      </c>
      <c r="E508" s="1" t="s">
        <v>18</v>
      </c>
      <c r="F508" s="1" t="s">
        <v>238</v>
      </c>
      <c r="G508" s="1" t="s">
        <v>1898</v>
      </c>
      <c r="H508" s="3" t="s">
        <v>2292</v>
      </c>
      <c r="I508" s="8" t="s">
        <v>2293</v>
      </c>
      <c r="J508" s="1" t="s">
        <v>681</v>
      </c>
      <c r="K508" s="9" t="str">
        <f t="shared" si="1"/>
        <v/>
      </c>
      <c r="L508" s="10" t="str">
        <f t="shared" si="2"/>
        <v/>
      </c>
    </row>
    <row r="509" ht="54.75" customHeight="1">
      <c r="A509" s="1" t="s">
        <v>2223</v>
      </c>
      <c r="B509" s="1" t="s">
        <v>607</v>
      </c>
      <c r="C509" s="7">
        <v>45677.0</v>
      </c>
      <c r="D509" s="1" t="s">
        <v>2224</v>
      </c>
      <c r="E509" s="1" t="s">
        <v>18</v>
      </c>
      <c r="F509" s="1" t="s">
        <v>318</v>
      </c>
      <c r="G509" s="1" t="s">
        <v>1957</v>
      </c>
      <c r="H509" s="3" t="s">
        <v>2225</v>
      </c>
      <c r="I509" s="8" t="s">
        <v>2226</v>
      </c>
      <c r="J509" s="1" t="s">
        <v>2289</v>
      </c>
      <c r="K509" s="9" t="str">
        <f t="shared" si="1"/>
        <v/>
      </c>
      <c r="L509" s="10" t="str">
        <f t="shared" si="2"/>
        <v>Portuguese</v>
      </c>
    </row>
    <row r="510" ht="54.75" customHeight="1">
      <c r="A510" s="1" t="s">
        <v>2294</v>
      </c>
      <c r="B510" s="1" t="s">
        <v>607</v>
      </c>
      <c r="C510" s="7">
        <v>45677.0</v>
      </c>
      <c r="D510" s="1" t="s">
        <v>2295</v>
      </c>
      <c r="E510" s="1" t="s">
        <v>18</v>
      </c>
      <c r="F510" s="1" t="s">
        <v>2296</v>
      </c>
      <c r="G510" s="1" t="s">
        <v>2297</v>
      </c>
      <c r="H510" s="3" t="s">
        <v>2298</v>
      </c>
      <c r="I510" s="8" t="s">
        <v>2299</v>
      </c>
      <c r="J510" s="1" t="s">
        <v>681</v>
      </c>
      <c r="K510" s="9" t="str">
        <f t="shared" si="1"/>
        <v/>
      </c>
      <c r="L510" s="10" t="str">
        <f t="shared" si="2"/>
        <v/>
      </c>
    </row>
    <row r="511" ht="54.75" customHeight="1">
      <c r="A511" s="1" t="s">
        <v>2300</v>
      </c>
      <c r="B511" s="1" t="s">
        <v>316</v>
      </c>
      <c r="C511" s="7">
        <v>45677.0</v>
      </c>
      <c r="D511" s="1" t="s">
        <v>2301</v>
      </c>
      <c r="E511" s="1" t="s">
        <v>18</v>
      </c>
      <c r="F511" s="1" t="s">
        <v>2302</v>
      </c>
      <c r="G511" s="1" t="s">
        <v>2303</v>
      </c>
      <c r="H511" s="3" t="s">
        <v>2304</v>
      </c>
      <c r="I511" s="8" t="s">
        <v>2305</v>
      </c>
      <c r="J511" s="1" t="s">
        <v>681</v>
      </c>
      <c r="K511" s="9" t="str">
        <f t="shared" si="1"/>
        <v/>
      </c>
      <c r="L511" s="10" t="str">
        <f t="shared" si="2"/>
        <v/>
      </c>
    </row>
    <row r="512" ht="54.75" customHeight="1">
      <c r="A512" s="1" t="s">
        <v>2306</v>
      </c>
      <c r="B512" s="1" t="s">
        <v>607</v>
      </c>
      <c r="C512" s="7">
        <v>45677.0</v>
      </c>
      <c r="D512" s="1"/>
      <c r="E512" s="1" t="s">
        <v>18</v>
      </c>
      <c r="F512" s="1" t="s">
        <v>2307</v>
      </c>
      <c r="G512" s="1" t="s">
        <v>1428</v>
      </c>
      <c r="H512" s="3" t="s">
        <v>2308</v>
      </c>
      <c r="I512" s="8" t="s">
        <v>2309</v>
      </c>
      <c r="J512" s="1" t="s">
        <v>681</v>
      </c>
      <c r="K512" s="9" t="str">
        <f t="shared" si="1"/>
        <v/>
      </c>
      <c r="L512" s="10" t="str">
        <f t="shared" si="2"/>
        <v/>
      </c>
    </row>
    <row r="513" ht="54.75" customHeight="1">
      <c r="A513" s="1" t="s">
        <v>2310</v>
      </c>
      <c r="B513" s="1" t="s">
        <v>607</v>
      </c>
      <c r="C513" s="7">
        <v>45677.0</v>
      </c>
      <c r="D513" s="1" t="s">
        <v>2311</v>
      </c>
      <c r="E513" s="1" t="s">
        <v>18</v>
      </c>
      <c r="F513" s="1" t="s">
        <v>2312</v>
      </c>
      <c r="G513" s="1" t="s">
        <v>2313</v>
      </c>
      <c r="H513" s="3" t="s">
        <v>2314</v>
      </c>
      <c r="I513" s="8" t="s">
        <v>2315</v>
      </c>
      <c r="J513" s="1" t="s">
        <v>681</v>
      </c>
      <c r="K513" s="9" t="str">
        <f t="shared" si="1"/>
        <v>Yes</v>
      </c>
      <c r="L513" s="10" t="str">
        <f t="shared" si="2"/>
        <v/>
      </c>
    </row>
    <row r="514" ht="54.75" customHeight="1">
      <c r="A514" s="1" t="s">
        <v>2316</v>
      </c>
      <c r="B514" s="1" t="s">
        <v>607</v>
      </c>
      <c r="C514" s="7">
        <v>45677.0</v>
      </c>
      <c r="D514" s="1" t="s">
        <v>2317</v>
      </c>
      <c r="E514" s="1" t="s">
        <v>18</v>
      </c>
      <c r="F514" s="1" t="s">
        <v>318</v>
      </c>
      <c r="G514" s="1" t="s">
        <v>1957</v>
      </c>
      <c r="H514" s="3" t="s">
        <v>2318</v>
      </c>
      <c r="I514" s="8" t="s">
        <v>2319</v>
      </c>
      <c r="J514" s="1" t="s">
        <v>681</v>
      </c>
      <c r="K514" s="9" t="str">
        <f t="shared" si="1"/>
        <v/>
      </c>
      <c r="L514" s="10" t="str">
        <f t="shared" si="2"/>
        <v/>
      </c>
    </row>
    <row r="515" ht="54.75" customHeight="1">
      <c r="A515" s="1" t="s">
        <v>2320</v>
      </c>
      <c r="B515" s="1" t="s">
        <v>13</v>
      </c>
      <c r="C515" s="7">
        <v>45677.0</v>
      </c>
      <c r="D515" s="1" t="s">
        <v>49</v>
      </c>
      <c r="E515" s="1" t="s">
        <v>28</v>
      </c>
      <c r="F515" s="1" t="s">
        <v>2321</v>
      </c>
      <c r="G515" s="1" t="s">
        <v>2322</v>
      </c>
      <c r="H515" s="3" t="s">
        <v>2323</v>
      </c>
      <c r="I515" s="8" t="s">
        <v>2324</v>
      </c>
      <c r="J515" s="1" t="s">
        <v>681</v>
      </c>
      <c r="K515" s="9" t="str">
        <f t="shared" si="1"/>
        <v/>
      </c>
      <c r="L515" s="10" t="str">
        <f t="shared" si="2"/>
        <v/>
      </c>
    </row>
    <row r="516" ht="54.75" customHeight="1">
      <c r="A516" s="1" t="s">
        <v>2325</v>
      </c>
      <c r="B516" s="1" t="s">
        <v>316</v>
      </c>
      <c r="C516" s="7">
        <v>45677.0</v>
      </c>
      <c r="D516" s="1" t="s">
        <v>2326</v>
      </c>
      <c r="E516" s="1" t="s">
        <v>18</v>
      </c>
      <c r="F516" s="1" t="s">
        <v>2327</v>
      </c>
      <c r="G516" s="1" t="s">
        <v>2328</v>
      </c>
      <c r="H516" s="3" t="s">
        <v>2329</v>
      </c>
      <c r="I516" s="8" t="s">
        <v>2330</v>
      </c>
      <c r="J516" s="1" t="s">
        <v>681</v>
      </c>
      <c r="K516" s="9" t="str">
        <f t="shared" si="1"/>
        <v/>
      </c>
      <c r="L516" s="10" t="str">
        <f t="shared" si="2"/>
        <v/>
      </c>
    </row>
    <row r="517" ht="54.75" customHeight="1">
      <c r="A517" s="1" t="s">
        <v>2331</v>
      </c>
      <c r="B517" s="1" t="s">
        <v>13</v>
      </c>
      <c r="C517" s="7">
        <v>45677.0</v>
      </c>
      <c r="D517" s="1"/>
      <c r="E517" s="1" t="s">
        <v>18</v>
      </c>
      <c r="F517" s="1" t="s">
        <v>2332</v>
      </c>
      <c r="G517" s="1" t="s">
        <v>2333</v>
      </c>
      <c r="H517" s="3" t="s">
        <v>2334</v>
      </c>
      <c r="I517" s="8" t="s">
        <v>2335</v>
      </c>
      <c r="J517" s="1" t="s">
        <v>681</v>
      </c>
      <c r="K517" s="9" t="str">
        <f t="shared" si="1"/>
        <v/>
      </c>
      <c r="L517" s="10" t="str">
        <f t="shared" si="2"/>
        <v/>
      </c>
    </row>
    <row r="518" ht="54.75" customHeight="1"/>
    <row r="519" ht="54.75" customHeight="1"/>
    <row r="520" ht="54.75" customHeight="1"/>
    <row r="521" ht="54.75" customHeight="1"/>
    <row r="522" ht="54.75" customHeight="1"/>
    <row r="523" ht="54.75" customHeight="1"/>
    <row r="524" ht="54.75" customHeight="1"/>
    <row r="525" ht="54.75" customHeight="1"/>
    <row r="526" ht="54.75" customHeight="1"/>
    <row r="527" ht="54.75" customHeight="1"/>
    <row r="528" ht="54.75" customHeight="1"/>
    <row r="529" ht="54.75" customHeight="1"/>
    <row r="530" ht="54.75" customHeight="1"/>
    <row r="531" ht="54.75" customHeight="1"/>
    <row r="532" ht="54.75" customHeight="1"/>
    <row r="533" ht="54.75" customHeight="1"/>
    <row r="534" ht="54.75" customHeight="1"/>
    <row r="535" ht="54.75" customHeight="1"/>
    <row r="536" ht="54.75" customHeight="1"/>
    <row r="537" ht="54.75" customHeight="1"/>
    <row r="538" ht="54.75" customHeight="1"/>
    <row r="539" ht="54.75" customHeight="1"/>
    <row r="540" ht="54.75" customHeight="1"/>
    <row r="541" ht="54.75" customHeight="1"/>
    <row r="542" ht="54.75" customHeight="1"/>
    <row r="543" ht="54.75" customHeight="1"/>
    <row r="544" ht="54.75" customHeight="1"/>
    <row r="545" ht="54.75" customHeight="1"/>
    <row r="546" ht="54.75" customHeight="1"/>
    <row r="547" ht="54.75" customHeight="1"/>
    <row r="548" ht="54.75" customHeight="1"/>
    <row r="549" ht="54.75" customHeight="1"/>
    <row r="550" ht="54.75" customHeight="1"/>
    <row r="551" ht="54.75" customHeight="1"/>
    <row r="552" ht="54.75" customHeight="1"/>
    <row r="553" ht="54.75" customHeight="1"/>
    <row r="554" ht="54.75" customHeight="1"/>
    <row r="555" ht="54.75" customHeight="1"/>
    <row r="556" ht="54.75" customHeight="1"/>
    <row r="557" ht="54.75" customHeight="1"/>
    <row r="558" ht="54.75" customHeight="1"/>
    <row r="559" ht="54.75" customHeight="1"/>
    <row r="560" ht="54.75" customHeight="1"/>
    <row r="561" ht="54.75" customHeight="1"/>
    <row r="562" ht="54.75" customHeight="1"/>
    <row r="563" ht="54.75" customHeight="1"/>
    <row r="564" ht="54.75" customHeight="1"/>
    <row r="565" ht="54.75" customHeight="1"/>
    <row r="566" ht="54.75" customHeight="1"/>
    <row r="567" ht="54.75" customHeight="1"/>
    <row r="568" ht="54.75" customHeight="1"/>
    <row r="569" ht="54.75" customHeight="1"/>
    <row r="570" ht="54.75" customHeight="1"/>
    <row r="571" ht="54.75" customHeight="1"/>
    <row r="572" ht="54.75" customHeight="1"/>
    <row r="573" ht="54.75" customHeight="1"/>
    <row r="574" ht="54.75" customHeight="1"/>
    <row r="575" ht="54.75" customHeight="1"/>
    <row r="576" ht="54.75" customHeight="1"/>
    <row r="577" ht="54.75" customHeight="1"/>
    <row r="578" ht="54.75" customHeight="1"/>
    <row r="579" ht="54.75" customHeight="1"/>
    <row r="580" ht="54.75" customHeight="1"/>
    <row r="581" ht="54.75" customHeight="1"/>
    <row r="582" ht="54.75" customHeight="1"/>
    <row r="583" ht="54.75" customHeight="1"/>
    <row r="584" ht="54.75" customHeight="1"/>
    <row r="585" ht="54.75" customHeight="1"/>
    <row r="586" ht="54.75" customHeight="1"/>
    <row r="587" ht="54.75" customHeight="1"/>
    <row r="588" ht="54.75" customHeight="1"/>
    <row r="589" ht="54.75" customHeight="1"/>
    <row r="590" ht="54.75" customHeight="1"/>
    <row r="591" ht="54.75" customHeight="1"/>
    <row r="592" ht="54.75" customHeight="1"/>
    <row r="593" ht="54.75" customHeight="1"/>
    <row r="594" ht="54.75" customHeight="1"/>
    <row r="595" ht="54.75" customHeight="1"/>
    <row r="596" ht="54.75" customHeight="1"/>
    <row r="597" ht="54.75" customHeight="1"/>
    <row r="598" ht="54.75" customHeight="1"/>
    <row r="599" ht="54.75" customHeight="1"/>
    <row r="600" ht="54.75" customHeight="1"/>
    <row r="601" ht="54.75" customHeight="1"/>
    <row r="602" ht="54.75" customHeight="1"/>
    <row r="603" ht="54.75" customHeight="1"/>
    <row r="604" ht="54.75" customHeight="1"/>
    <row r="605" ht="54.75" customHeight="1"/>
    <row r="606" ht="54.75" customHeight="1"/>
    <row r="607" ht="54.75" customHeight="1"/>
    <row r="608" ht="54.75" customHeight="1"/>
    <row r="609" ht="54.75" customHeight="1"/>
    <row r="610" ht="54.75" customHeight="1"/>
    <row r="611" ht="54.75" customHeight="1"/>
    <row r="612" ht="54.75" customHeight="1"/>
    <row r="613" ht="54.75" customHeight="1"/>
    <row r="614" ht="54.75" customHeight="1"/>
    <row r="615" ht="54.75" customHeight="1"/>
    <row r="616" ht="54.75" customHeight="1"/>
    <row r="617" ht="54.75" customHeight="1"/>
    <row r="618" ht="54.75" customHeight="1"/>
    <row r="619" ht="54.75" customHeight="1"/>
    <row r="620" ht="54.75" customHeight="1"/>
    <row r="621" ht="54.75" customHeight="1"/>
    <row r="622" ht="54.75" customHeight="1"/>
    <row r="623" ht="54.75" customHeight="1"/>
    <row r="624" ht="54.75" customHeight="1"/>
    <row r="625" ht="54.75" customHeight="1"/>
    <row r="626" ht="54.75" customHeight="1"/>
    <row r="627" ht="54.75" customHeight="1"/>
    <row r="628" ht="54.75" customHeight="1"/>
    <row r="629" ht="54.75" customHeight="1"/>
    <row r="630" ht="54.75" customHeight="1"/>
    <row r="631" ht="54.75" customHeight="1"/>
    <row r="632" ht="54.75" customHeight="1"/>
    <row r="633" ht="54.75" customHeight="1"/>
    <row r="634" ht="54.75" customHeight="1"/>
    <row r="635" ht="54.75" customHeight="1"/>
    <row r="636" ht="54.75" customHeight="1"/>
    <row r="637" ht="54.75" customHeight="1"/>
    <row r="638" ht="54.75" customHeight="1"/>
    <row r="639" ht="54.75" customHeight="1"/>
    <row r="640" ht="54.75" customHeight="1"/>
    <row r="641" ht="54.75" customHeight="1"/>
    <row r="642" ht="54.75" customHeight="1"/>
    <row r="643" ht="54.75" customHeight="1"/>
    <row r="644" ht="54.75" customHeight="1"/>
    <row r="645" ht="54.75" customHeight="1"/>
    <row r="646" ht="54.75" customHeight="1"/>
    <row r="647" ht="54.75" customHeight="1"/>
    <row r="648" ht="54.75" customHeight="1"/>
    <row r="649" ht="54.75" customHeight="1"/>
    <row r="650" ht="54.75" customHeight="1"/>
    <row r="651" ht="54.75" customHeight="1"/>
    <row r="652" ht="54.75" customHeight="1"/>
    <row r="653" ht="54.75" customHeight="1"/>
    <row r="654" ht="54.75" customHeight="1"/>
    <row r="655" ht="54.75" customHeight="1"/>
    <row r="656" ht="54.75" customHeight="1"/>
    <row r="657" ht="54.75" customHeight="1"/>
    <row r="658" ht="54.75" customHeight="1"/>
    <row r="659" ht="54.75" customHeight="1"/>
    <row r="660" ht="54.75" customHeight="1"/>
    <row r="661" ht="54.75" customHeight="1"/>
    <row r="662" ht="54.75" customHeight="1"/>
    <row r="663" ht="54.75" customHeight="1"/>
    <row r="664" ht="54.75" customHeight="1"/>
    <row r="665" ht="54.75" customHeight="1"/>
    <row r="666" ht="54.75" customHeight="1"/>
    <row r="667" ht="54.75" customHeight="1"/>
    <row r="668" ht="54.75" customHeight="1"/>
    <row r="669" ht="54.75" customHeight="1"/>
    <row r="670" ht="54.75" customHeight="1"/>
    <row r="671" ht="54.75" customHeight="1"/>
    <row r="672" ht="54.75" customHeight="1"/>
    <row r="673" ht="54.75" customHeight="1"/>
    <row r="674" ht="54.75" customHeight="1"/>
    <row r="675" ht="54.75" customHeight="1"/>
    <row r="676" ht="54.75" customHeight="1"/>
    <row r="677" ht="54.75" customHeight="1"/>
    <row r="678" ht="54.75" customHeight="1"/>
    <row r="679" ht="54.75" customHeight="1"/>
    <row r="680" ht="54.75" customHeight="1"/>
    <row r="681" ht="54.75" customHeight="1"/>
    <row r="682" ht="54.75" customHeight="1"/>
    <row r="683" ht="54.75" customHeight="1"/>
    <row r="684" ht="54.75" customHeight="1"/>
    <row r="685" ht="54.75" customHeight="1"/>
    <row r="686" ht="54.75" customHeight="1"/>
    <row r="687" ht="54.75" customHeight="1"/>
    <row r="688" ht="54.75" customHeight="1"/>
    <row r="689" ht="54.75" customHeight="1"/>
    <row r="690" ht="54.75" customHeight="1"/>
    <row r="691" ht="54.75" customHeight="1"/>
    <row r="692" ht="54.75" customHeight="1"/>
    <row r="693" ht="54.75" customHeight="1"/>
    <row r="694" ht="54.75" customHeight="1"/>
    <row r="695" ht="54.75" customHeight="1"/>
    <row r="696" ht="54.75" customHeight="1"/>
    <row r="697" ht="54.75" customHeight="1"/>
    <row r="698" ht="54.75" customHeight="1"/>
    <row r="699" ht="54.75" customHeight="1"/>
    <row r="700" ht="54.75" customHeight="1"/>
    <row r="701" ht="54.75" customHeight="1"/>
    <row r="702" ht="54.75" customHeight="1"/>
    <row r="703" ht="54.75" customHeight="1"/>
    <row r="704" ht="54.75" customHeight="1"/>
    <row r="705" ht="54.75" customHeight="1"/>
    <row r="706" ht="54.75" customHeight="1"/>
    <row r="707" ht="54.75" customHeight="1"/>
    <row r="708" ht="54.75" customHeight="1"/>
    <row r="709" ht="54.75" customHeight="1"/>
    <row r="710" ht="54.75" customHeight="1"/>
    <row r="711" ht="54.75" customHeight="1"/>
    <row r="712" ht="54.75" customHeight="1"/>
    <row r="713" ht="54.75" customHeight="1"/>
    <row r="714" ht="54.75" customHeight="1"/>
    <row r="715" ht="54.75" customHeight="1"/>
    <row r="716" ht="54.75" customHeight="1"/>
    <row r="717" ht="54.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L$517">
    <sortState ref="A1:L517">
      <sortCondition descending="1" ref="C1:C517"/>
    </sortState>
  </autoFilter>
  <conditionalFormatting sqref="C279:C529">
    <cfRule type="timePeriod" dxfId="0" priority="1" timePeriod="today"/>
  </conditionalFormatting>
  <conditionalFormatting sqref="C279:C529">
    <cfRule type="timePeriod" dxfId="0" priority="2" timePeriod="tomorrow"/>
  </conditionalFormatting>
  <conditionalFormatting sqref="C267:C278 C530:C556">
    <cfRule type="timePeriod" dxfId="0" priority="3" timePeriod="today"/>
  </conditionalFormatting>
  <conditionalFormatting sqref="C267:C278 C530:C556">
    <cfRule type="timePeriod" dxfId="0" priority="4" timePeriod="tomorrow"/>
  </conditionalFormatting>
  <conditionalFormatting sqref="K1:K556 K567:K1000 L2:L529">
    <cfRule type="cellIs" dxfId="1" priority="5" operator="equal">
      <formula>"Yes"</formula>
    </cfRule>
  </conditionalFormatting>
  <conditionalFormatting sqref="C1:C266 C567:C1000">
    <cfRule type="timePeriod" dxfId="0" priority="6" timePeriod="today"/>
  </conditionalFormatting>
  <conditionalFormatting sqref="C1:C266 C567:C1000">
    <cfRule type="timePeriod" dxfId="2" priority="7" timePeriod="tomorrow"/>
  </conditionalFormatting>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I191"/>
    <hyperlink r:id="rId191" ref="I192"/>
    <hyperlink r:id="rId192" ref="I193"/>
    <hyperlink r:id="rId193" ref="I194"/>
    <hyperlink r:id="rId194" ref="I195"/>
    <hyperlink r:id="rId195" ref="I196"/>
    <hyperlink r:id="rId196" ref="I197"/>
    <hyperlink r:id="rId197" ref="I198"/>
    <hyperlink r:id="rId198" ref="I199"/>
    <hyperlink r:id="rId199" ref="I200"/>
    <hyperlink r:id="rId200" ref="I201"/>
    <hyperlink r:id="rId201" ref="I202"/>
    <hyperlink r:id="rId202" ref="I203"/>
    <hyperlink r:id="rId203" ref="I204"/>
    <hyperlink r:id="rId204" ref="I205"/>
    <hyperlink r:id="rId205" ref="I206"/>
    <hyperlink r:id="rId206" ref="I207"/>
    <hyperlink r:id="rId207" ref="I208"/>
    <hyperlink r:id="rId208" ref="I209"/>
    <hyperlink r:id="rId209" ref="I210"/>
    <hyperlink r:id="rId210" ref="I211"/>
    <hyperlink r:id="rId211" ref="I212"/>
    <hyperlink r:id="rId212" ref="I213"/>
    <hyperlink r:id="rId213" ref="I214"/>
    <hyperlink r:id="rId214" ref="I215"/>
    <hyperlink r:id="rId215" ref="I216"/>
    <hyperlink r:id="rId216" ref="I217"/>
    <hyperlink r:id="rId217" ref="I218"/>
    <hyperlink r:id="rId218" ref="I219"/>
    <hyperlink r:id="rId219" ref="I220"/>
    <hyperlink r:id="rId220" ref="I221"/>
    <hyperlink r:id="rId221" ref="I222"/>
    <hyperlink r:id="rId222" ref="I223"/>
    <hyperlink r:id="rId223" ref="I224"/>
    <hyperlink r:id="rId224" ref="I225"/>
    <hyperlink r:id="rId225" ref="I226"/>
    <hyperlink r:id="rId226" ref="I227"/>
    <hyperlink r:id="rId227" ref="I228"/>
    <hyperlink r:id="rId228" ref="I229"/>
    <hyperlink r:id="rId229" ref="I230"/>
    <hyperlink r:id="rId230" ref="I231"/>
    <hyperlink r:id="rId231" ref="I232"/>
    <hyperlink r:id="rId232" ref="I233"/>
    <hyperlink r:id="rId233" ref="I234"/>
    <hyperlink r:id="rId234" ref="I235"/>
    <hyperlink r:id="rId235" ref="I236"/>
    <hyperlink r:id="rId236" ref="I237"/>
    <hyperlink r:id="rId237" ref="I238"/>
    <hyperlink r:id="rId238" ref="I239"/>
    <hyperlink r:id="rId239" ref="I240"/>
    <hyperlink r:id="rId240" ref="I241"/>
    <hyperlink r:id="rId241" ref="I242"/>
    <hyperlink r:id="rId242" ref="I243"/>
    <hyperlink r:id="rId243" ref="I244"/>
    <hyperlink r:id="rId244" ref="I245"/>
    <hyperlink r:id="rId245" ref="I246"/>
    <hyperlink r:id="rId246" ref="I247"/>
    <hyperlink r:id="rId247" ref="I248"/>
    <hyperlink r:id="rId248" ref="I249"/>
    <hyperlink r:id="rId249" ref="I250"/>
    <hyperlink r:id="rId250" ref="I251"/>
    <hyperlink r:id="rId251" ref="I252"/>
    <hyperlink r:id="rId252" ref="I253"/>
    <hyperlink r:id="rId253" ref="I254"/>
    <hyperlink r:id="rId254" ref="I255"/>
    <hyperlink r:id="rId255" ref="I256"/>
    <hyperlink r:id="rId256" ref="I257"/>
    <hyperlink r:id="rId257" ref="I258"/>
    <hyperlink r:id="rId258" ref="I259"/>
    <hyperlink r:id="rId259" ref="I260"/>
    <hyperlink r:id="rId260" ref="I261"/>
    <hyperlink r:id="rId261" ref="I262"/>
    <hyperlink r:id="rId262" ref="I263"/>
    <hyperlink r:id="rId263" ref="I264"/>
    <hyperlink r:id="rId264" ref="I265"/>
    <hyperlink r:id="rId265" ref="I266"/>
    <hyperlink r:id="rId266" ref="I267"/>
    <hyperlink r:id="rId267" ref="I268"/>
    <hyperlink r:id="rId268" ref="I269"/>
    <hyperlink r:id="rId269" ref="I270"/>
    <hyperlink r:id="rId270" ref="I271"/>
    <hyperlink r:id="rId271" ref="I272"/>
    <hyperlink r:id="rId272" ref="I273"/>
    <hyperlink r:id="rId273" ref="I274"/>
    <hyperlink r:id="rId274" ref="I275"/>
    <hyperlink r:id="rId275" ref="I276"/>
    <hyperlink r:id="rId276" ref="I277"/>
    <hyperlink r:id="rId277" ref="I278"/>
    <hyperlink r:id="rId278" ref="I279"/>
    <hyperlink r:id="rId279" ref="I280"/>
    <hyperlink r:id="rId280" ref="I281"/>
    <hyperlink r:id="rId281" ref="I282"/>
    <hyperlink r:id="rId282" ref="I283"/>
    <hyperlink r:id="rId283" ref="I284"/>
    <hyperlink r:id="rId284" ref="I285"/>
    <hyperlink r:id="rId285" ref="I286"/>
    <hyperlink r:id="rId286" ref="I287"/>
    <hyperlink r:id="rId287" ref="I288"/>
    <hyperlink r:id="rId288" ref="I289"/>
    <hyperlink r:id="rId289" ref="I290"/>
    <hyperlink r:id="rId290" ref="I291"/>
    <hyperlink r:id="rId291" ref="I292"/>
    <hyperlink r:id="rId292" ref="I293"/>
    <hyperlink r:id="rId293" ref="I294"/>
    <hyperlink r:id="rId294" ref="I295"/>
    <hyperlink r:id="rId295" ref="I296"/>
    <hyperlink r:id="rId296" ref="I297"/>
    <hyperlink r:id="rId297" ref="I298"/>
    <hyperlink r:id="rId298" ref="I299"/>
    <hyperlink r:id="rId299" ref="I300"/>
    <hyperlink r:id="rId300" ref="I301"/>
    <hyperlink r:id="rId301" ref="I302"/>
    <hyperlink r:id="rId302" ref="I303"/>
    <hyperlink r:id="rId303" ref="I304"/>
    <hyperlink r:id="rId304" ref="I305"/>
    <hyperlink r:id="rId305" ref="I306"/>
    <hyperlink r:id="rId306" ref="I307"/>
    <hyperlink r:id="rId307" ref="I308"/>
    <hyperlink r:id="rId308" ref="I309"/>
    <hyperlink r:id="rId309" ref="I310"/>
    <hyperlink r:id="rId310" ref="I311"/>
    <hyperlink r:id="rId311" ref="I312"/>
    <hyperlink r:id="rId312" ref="I313"/>
    <hyperlink r:id="rId313" ref="I314"/>
    <hyperlink r:id="rId314" ref="I315"/>
    <hyperlink r:id="rId315" ref="I316"/>
    <hyperlink r:id="rId316" ref="I317"/>
    <hyperlink r:id="rId317" ref="I318"/>
    <hyperlink r:id="rId318" ref="I319"/>
    <hyperlink r:id="rId319" ref="I320"/>
    <hyperlink r:id="rId320" ref="I321"/>
    <hyperlink r:id="rId321" ref="I322"/>
    <hyperlink r:id="rId322" ref="I323"/>
    <hyperlink r:id="rId323" ref="I324"/>
    <hyperlink r:id="rId324" ref="I325"/>
    <hyperlink r:id="rId325" ref="I326"/>
    <hyperlink r:id="rId326" ref="I327"/>
    <hyperlink r:id="rId327" ref="I328"/>
    <hyperlink r:id="rId328" ref="I329"/>
    <hyperlink r:id="rId329" ref="I330"/>
    <hyperlink r:id="rId330" ref="I331"/>
    <hyperlink r:id="rId331" ref="I332"/>
    <hyperlink r:id="rId332" ref="I333"/>
    <hyperlink r:id="rId333" ref="I334"/>
    <hyperlink r:id="rId334" ref="I335"/>
    <hyperlink r:id="rId335" ref="I336"/>
    <hyperlink r:id="rId336" ref="I337"/>
    <hyperlink r:id="rId337" ref="I338"/>
    <hyperlink r:id="rId338" ref="I339"/>
    <hyperlink r:id="rId339" ref="I340"/>
    <hyperlink r:id="rId340" ref="I341"/>
    <hyperlink r:id="rId341" ref="I342"/>
    <hyperlink r:id="rId342" ref="I343"/>
    <hyperlink r:id="rId343" ref="I344"/>
    <hyperlink r:id="rId344" ref="I345"/>
    <hyperlink r:id="rId345" ref="I346"/>
    <hyperlink r:id="rId346" ref="I347"/>
    <hyperlink r:id="rId347" ref="I348"/>
    <hyperlink r:id="rId348" ref="I349"/>
    <hyperlink r:id="rId349" ref="I350"/>
    <hyperlink r:id="rId350" ref="I351"/>
    <hyperlink r:id="rId351" ref="I352"/>
    <hyperlink r:id="rId352" ref="I353"/>
    <hyperlink r:id="rId353" ref="I354"/>
    <hyperlink r:id="rId354" ref="I355"/>
    <hyperlink r:id="rId355" ref="I356"/>
    <hyperlink r:id="rId356" ref="I357"/>
    <hyperlink r:id="rId357" ref="I358"/>
    <hyperlink r:id="rId358" ref="I359"/>
    <hyperlink r:id="rId359" ref="I360"/>
    <hyperlink r:id="rId360" ref="I361"/>
    <hyperlink r:id="rId361" ref="I362"/>
    <hyperlink r:id="rId362" ref="I363"/>
    <hyperlink r:id="rId363" ref="I364"/>
    <hyperlink r:id="rId364" ref="I365"/>
    <hyperlink r:id="rId365" ref="I366"/>
    <hyperlink r:id="rId366" ref="I367"/>
    <hyperlink r:id="rId367" ref="I368"/>
    <hyperlink r:id="rId368" ref="I369"/>
    <hyperlink r:id="rId369" ref="I370"/>
    <hyperlink r:id="rId370" ref="I371"/>
    <hyperlink r:id="rId371" ref="I372"/>
    <hyperlink r:id="rId372" ref="I373"/>
    <hyperlink r:id="rId373" ref="I374"/>
    <hyperlink r:id="rId374" ref="I375"/>
    <hyperlink r:id="rId375" ref="I376"/>
    <hyperlink r:id="rId376" ref="I377"/>
    <hyperlink r:id="rId377" ref="I378"/>
    <hyperlink r:id="rId378" ref="I379"/>
    <hyperlink r:id="rId379" ref="I380"/>
    <hyperlink r:id="rId380" ref="I381"/>
    <hyperlink r:id="rId381" ref="I382"/>
    <hyperlink r:id="rId382" ref="I383"/>
    <hyperlink r:id="rId383" ref="I384"/>
    <hyperlink r:id="rId384" ref="I385"/>
    <hyperlink r:id="rId385" ref="I386"/>
    <hyperlink r:id="rId386" ref="I387"/>
    <hyperlink r:id="rId387" ref="I388"/>
    <hyperlink r:id="rId388" ref="I389"/>
    <hyperlink r:id="rId389" ref="I390"/>
    <hyperlink r:id="rId390" ref="I391"/>
    <hyperlink r:id="rId391" ref="I392"/>
    <hyperlink r:id="rId392" ref="I393"/>
    <hyperlink r:id="rId393" ref="I394"/>
    <hyperlink r:id="rId394" ref="I395"/>
    <hyperlink r:id="rId395" ref="I396"/>
    <hyperlink r:id="rId396" ref="I397"/>
    <hyperlink r:id="rId397" ref="I398"/>
    <hyperlink r:id="rId398" ref="I399"/>
    <hyperlink r:id="rId399" ref="I400"/>
    <hyperlink r:id="rId400" ref="I401"/>
    <hyperlink r:id="rId401" ref="I402"/>
    <hyperlink r:id="rId402" ref="I403"/>
    <hyperlink r:id="rId403" ref="I404"/>
    <hyperlink r:id="rId404" ref="I405"/>
    <hyperlink r:id="rId405" ref="I406"/>
    <hyperlink r:id="rId406" ref="I407"/>
    <hyperlink r:id="rId407" ref="I408"/>
    <hyperlink r:id="rId408" ref="I409"/>
    <hyperlink r:id="rId409" ref="I410"/>
    <hyperlink r:id="rId410" ref="I411"/>
    <hyperlink r:id="rId411" ref="I412"/>
    <hyperlink r:id="rId412" ref="I413"/>
    <hyperlink r:id="rId413" ref="I414"/>
    <hyperlink r:id="rId414" ref="I415"/>
    <hyperlink r:id="rId415" ref="I416"/>
    <hyperlink r:id="rId416" ref="I417"/>
    <hyperlink r:id="rId417" ref="I418"/>
    <hyperlink r:id="rId418" ref="I419"/>
    <hyperlink r:id="rId419" ref="I420"/>
    <hyperlink r:id="rId420" ref="I421"/>
    <hyperlink r:id="rId421" ref="I422"/>
    <hyperlink r:id="rId422" ref="I423"/>
    <hyperlink r:id="rId423" ref="I424"/>
    <hyperlink r:id="rId424" ref="I425"/>
    <hyperlink r:id="rId425" ref="I426"/>
    <hyperlink r:id="rId426" ref="I427"/>
    <hyperlink r:id="rId427" ref="I428"/>
    <hyperlink r:id="rId428" ref="I429"/>
    <hyperlink r:id="rId429" ref="I430"/>
    <hyperlink r:id="rId430" ref="I431"/>
    <hyperlink r:id="rId431" ref="I432"/>
    <hyperlink r:id="rId432" ref="I433"/>
    <hyperlink r:id="rId433" ref="I434"/>
    <hyperlink r:id="rId434" ref="I435"/>
    <hyperlink r:id="rId435" ref="I436"/>
    <hyperlink r:id="rId436" ref="I437"/>
    <hyperlink r:id="rId437" ref="I438"/>
    <hyperlink r:id="rId438" ref="I439"/>
    <hyperlink r:id="rId439" ref="I440"/>
    <hyperlink r:id="rId440" ref="I441"/>
    <hyperlink r:id="rId441" ref="I442"/>
    <hyperlink r:id="rId442" ref="I443"/>
    <hyperlink r:id="rId443" ref="I444"/>
    <hyperlink r:id="rId444" ref="I445"/>
    <hyperlink r:id="rId445" ref="I446"/>
    <hyperlink r:id="rId446" ref="I447"/>
    <hyperlink r:id="rId447" ref="I448"/>
    <hyperlink r:id="rId448" ref="I449"/>
    <hyperlink r:id="rId449" ref="I450"/>
    <hyperlink r:id="rId450" ref="I451"/>
    <hyperlink r:id="rId451" ref="I452"/>
    <hyperlink r:id="rId452" ref="I453"/>
    <hyperlink r:id="rId453" ref="I454"/>
    <hyperlink r:id="rId454" ref="I455"/>
    <hyperlink r:id="rId455" ref="I456"/>
    <hyperlink r:id="rId456" ref="I457"/>
    <hyperlink r:id="rId457" ref="I458"/>
    <hyperlink r:id="rId458" ref="I459"/>
    <hyperlink r:id="rId459" ref="I460"/>
    <hyperlink r:id="rId460" ref="I461"/>
    <hyperlink r:id="rId461" ref="I462"/>
    <hyperlink r:id="rId462" ref="I463"/>
    <hyperlink r:id="rId463" ref="I464"/>
    <hyperlink r:id="rId464" ref="I465"/>
    <hyperlink r:id="rId465" ref="I466"/>
    <hyperlink r:id="rId466" ref="I467"/>
    <hyperlink r:id="rId467" ref="I468"/>
    <hyperlink r:id="rId468" ref="I469"/>
    <hyperlink r:id="rId469" ref="I470"/>
    <hyperlink r:id="rId470" ref="I471"/>
    <hyperlink r:id="rId471" ref="I472"/>
    <hyperlink r:id="rId472" ref="I473"/>
    <hyperlink r:id="rId473" ref="I474"/>
    <hyperlink r:id="rId474" ref="I475"/>
    <hyperlink r:id="rId475" ref="I476"/>
    <hyperlink r:id="rId476" ref="I477"/>
    <hyperlink r:id="rId477" ref="I478"/>
    <hyperlink r:id="rId478" ref="I479"/>
    <hyperlink r:id="rId479" ref="I480"/>
    <hyperlink r:id="rId480" ref="I481"/>
    <hyperlink r:id="rId481" ref="I482"/>
    <hyperlink r:id="rId482" ref="I483"/>
    <hyperlink r:id="rId483" ref="I484"/>
    <hyperlink r:id="rId484" ref="I485"/>
    <hyperlink r:id="rId485" ref="I486"/>
    <hyperlink r:id="rId486" ref="I487"/>
    <hyperlink r:id="rId487" ref="I488"/>
    <hyperlink r:id="rId488" ref="I489"/>
    <hyperlink r:id="rId489" ref="I490"/>
    <hyperlink r:id="rId490" ref="I491"/>
    <hyperlink r:id="rId491" ref="I492"/>
    <hyperlink r:id="rId492" ref="I493"/>
    <hyperlink r:id="rId493" ref="I494"/>
    <hyperlink r:id="rId494" ref="I495"/>
    <hyperlink r:id="rId495" ref="I496"/>
    <hyperlink r:id="rId496" ref="I497"/>
    <hyperlink r:id="rId497" ref="I498"/>
    <hyperlink r:id="rId498" ref="I499"/>
    <hyperlink r:id="rId499" ref="I500"/>
    <hyperlink r:id="rId500" ref="I501"/>
    <hyperlink r:id="rId501" ref="I502"/>
    <hyperlink r:id="rId502" ref="I503"/>
    <hyperlink r:id="rId503" ref="I504"/>
    <hyperlink r:id="rId504" ref="I505"/>
    <hyperlink r:id="rId505" ref="I506"/>
    <hyperlink r:id="rId506" ref="I507"/>
    <hyperlink r:id="rId507" ref="I508"/>
    <hyperlink r:id="rId508" ref="I509"/>
    <hyperlink r:id="rId509" ref="I510"/>
    <hyperlink r:id="rId510" ref="I511"/>
    <hyperlink r:id="rId511" ref="I512"/>
    <hyperlink r:id="rId512" ref="I513"/>
    <hyperlink r:id="rId513" ref="I514"/>
    <hyperlink r:id="rId514" ref="I515"/>
    <hyperlink r:id="rId515" ref="I516"/>
    <hyperlink r:id="rId516" ref="I517"/>
  </hyperlinks>
  <drawing r:id="rId51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34.38"/>
    <col customWidth="1" min="2" max="2" width="12.63"/>
    <col customWidth="1" min="3" max="3" width="25.75"/>
    <col customWidth="1" min="4" max="4" width="28.38"/>
    <col customWidth="1" min="5" max="5" width="12.63"/>
    <col customWidth="1" min="6" max="6" width="30.63"/>
    <col customWidth="1" min="7" max="7" width="23.88"/>
    <col customWidth="1" min="8" max="8" width="39.88"/>
    <col customWidth="1" min="9" max="9" width="26.25"/>
    <col customWidth="1" min="10" max="10" width="21.0"/>
  </cols>
  <sheetData>
    <row r="1" ht="47.25" customHeight="1">
      <c r="A1" s="1" t="s">
        <v>0</v>
      </c>
      <c r="B1" s="3" t="s">
        <v>1</v>
      </c>
      <c r="C1" s="17" t="s">
        <v>2</v>
      </c>
      <c r="D1" s="1" t="s">
        <v>3</v>
      </c>
      <c r="E1" s="1" t="s">
        <v>4</v>
      </c>
      <c r="F1" s="1" t="s">
        <v>5</v>
      </c>
      <c r="G1" s="1" t="s">
        <v>6</v>
      </c>
      <c r="H1" s="3" t="s">
        <v>7</v>
      </c>
      <c r="I1" s="1" t="s">
        <v>8</v>
      </c>
      <c r="J1" s="3" t="s">
        <v>9</v>
      </c>
      <c r="K1" s="4" t="s">
        <v>10</v>
      </c>
      <c r="L1" s="6"/>
      <c r="M1" s="6"/>
      <c r="N1" s="6"/>
      <c r="O1" s="6"/>
      <c r="P1" s="6"/>
      <c r="Q1" s="6"/>
      <c r="R1" s="6"/>
      <c r="S1" s="6"/>
      <c r="T1" s="6"/>
      <c r="U1" s="6"/>
      <c r="V1" s="6"/>
      <c r="W1" s="6"/>
      <c r="X1" s="6"/>
      <c r="Y1" s="6"/>
      <c r="Z1" s="6"/>
      <c r="AA1" s="6"/>
      <c r="AB1" s="6"/>
    </row>
    <row r="2" ht="78.0" customHeight="1">
      <c r="A2" s="1" t="s">
        <v>2336</v>
      </c>
      <c r="B2" s="3" t="s">
        <v>13</v>
      </c>
      <c r="C2" s="18">
        <v>45692.0</v>
      </c>
      <c r="D2" s="1" t="s">
        <v>2337</v>
      </c>
      <c r="E2" s="1" t="s">
        <v>18</v>
      </c>
      <c r="F2" s="1" t="s">
        <v>2338</v>
      </c>
      <c r="G2" s="1" t="s">
        <v>2339</v>
      </c>
      <c r="H2" s="3" t="s">
        <v>2340</v>
      </c>
      <c r="I2" s="8" t="s">
        <v>2341</v>
      </c>
      <c r="J2" s="3" t="s">
        <v>2342</v>
      </c>
      <c r="K2" s="9" t="str">
        <f t="shared" ref="K2:K352" si="1">IFERROR(IF(search("remote",H2),"Yes","No"),)</f>
        <v>Yes</v>
      </c>
      <c r="L2" s="10"/>
      <c r="M2" s="10"/>
      <c r="N2" s="19"/>
      <c r="O2" s="19"/>
      <c r="P2" s="19"/>
      <c r="Q2" s="19"/>
      <c r="R2" s="19"/>
      <c r="S2" s="19"/>
      <c r="T2" s="19"/>
      <c r="U2" s="19"/>
      <c r="V2" s="19"/>
      <c r="W2" s="19"/>
      <c r="X2" s="19"/>
      <c r="Y2" s="19"/>
      <c r="Z2" s="19"/>
      <c r="AA2" s="19"/>
      <c r="AB2" s="19"/>
    </row>
    <row r="3" ht="78.0" customHeight="1">
      <c r="A3" s="1" t="s">
        <v>2343</v>
      </c>
      <c r="B3" s="3" t="s">
        <v>13</v>
      </c>
      <c r="C3" s="18">
        <v>45692.0</v>
      </c>
      <c r="D3" s="1" t="s">
        <v>2344</v>
      </c>
      <c r="E3" s="1" t="s">
        <v>2345</v>
      </c>
      <c r="F3" s="1" t="s">
        <v>2346</v>
      </c>
      <c r="G3" s="1" t="s">
        <v>10</v>
      </c>
      <c r="H3" s="3" t="s">
        <v>2347</v>
      </c>
      <c r="I3" s="8" t="s">
        <v>2348</v>
      </c>
      <c r="J3" s="3" t="s">
        <v>2342</v>
      </c>
      <c r="K3" s="9" t="str">
        <f t="shared" si="1"/>
        <v/>
      </c>
      <c r="L3" s="10"/>
      <c r="M3" s="10"/>
      <c r="N3" s="19"/>
      <c r="O3" s="19"/>
      <c r="P3" s="19"/>
      <c r="Q3" s="19"/>
      <c r="R3" s="19"/>
      <c r="S3" s="19"/>
      <c r="T3" s="19"/>
      <c r="U3" s="19"/>
      <c r="V3" s="19"/>
      <c r="W3" s="19"/>
      <c r="X3" s="19"/>
      <c r="Y3" s="19"/>
      <c r="Z3" s="19"/>
      <c r="AA3" s="19"/>
      <c r="AB3" s="19"/>
    </row>
    <row r="4" ht="78.0" customHeight="1">
      <c r="A4" s="1" t="s">
        <v>2349</v>
      </c>
      <c r="B4" s="3" t="s">
        <v>13</v>
      </c>
      <c r="C4" s="18">
        <v>45692.0</v>
      </c>
      <c r="D4" s="1" t="s">
        <v>2350</v>
      </c>
      <c r="E4" s="1" t="s">
        <v>18</v>
      </c>
      <c r="F4" s="1" t="s">
        <v>2351</v>
      </c>
      <c r="G4" s="1" t="s">
        <v>10</v>
      </c>
      <c r="H4" s="3" t="s">
        <v>2352</v>
      </c>
      <c r="I4" s="8" t="s">
        <v>2353</v>
      </c>
      <c r="J4" s="3" t="s">
        <v>2342</v>
      </c>
      <c r="K4" s="9" t="str">
        <f t="shared" si="1"/>
        <v>Yes</v>
      </c>
      <c r="L4" s="10"/>
      <c r="M4" s="10"/>
      <c r="N4" s="19"/>
      <c r="O4" s="19"/>
      <c r="P4" s="19"/>
      <c r="Q4" s="19"/>
      <c r="R4" s="19"/>
      <c r="S4" s="19"/>
      <c r="T4" s="19"/>
      <c r="U4" s="19"/>
      <c r="V4" s="19"/>
      <c r="W4" s="19"/>
      <c r="X4" s="19"/>
      <c r="Y4" s="19"/>
      <c r="Z4" s="19"/>
      <c r="AA4" s="19"/>
      <c r="AB4" s="19"/>
    </row>
    <row r="5" ht="78.0" customHeight="1">
      <c r="A5" s="1" t="s">
        <v>2354</v>
      </c>
      <c r="B5" s="3" t="s">
        <v>13</v>
      </c>
      <c r="C5" s="18">
        <v>45692.0</v>
      </c>
      <c r="D5" s="1" t="s">
        <v>2355</v>
      </c>
      <c r="E5" s="1" t="s">
        <v>18</v>
      </c>
      <c r="F5" s="1" t="s">
        <v>2356</v>
      </c>
      <c r="G5" s="1" t="s">
        <v>1764</v>
      </c>
      <c r="H5" s="3" t="s">
        <v>2357</v>
      </c>
      <c r="I5" s="8" t="s">
        <v>2358</v>
      </c>
      <c r="J5" s="3" t="s">
        <v>2342</v>
      </c>
      <c r="K5" s="9" t="str">
        <f t="shared" si="1"/>
        <v/>
      </c>
      <c r="L5" s="10"/>
      <c r="M5" s="10"/>
      <c r="N5" s="19"/>
      <c r="O5" s="19"/>
      <c r="P5" s="19"/>
      <c r="Q5" s="19"/>
      <c r="R5" s="19"/>
      <c r="S5" s="19"/>
      <c r="T5" s="19"/>
      <c r="U5" s="19"/>
      <c r="V5" s="19"/>
      <c r="W5" s="19"/>
      <c r="X5" s="19"/>
      <c r="Y5" s="19"/>
      <c r="Z5" s="19"/>
      <c r="AA5" s="19"/>
      <c r="AB5" s="19"/>
    </row>
    <row r="6" ht="78.0" customHeight="1">
      <c r="A6" s="1" t="s">
        <v>2359</v>
      </c>
      <c r="B6" s="3" t="s">
        <v>13</v>
      </c>
      <c r="C6" s="18">
        <v>45692.0</v>
      </c>
      <c r="D6" s="1" t="s">
        <v>2360</v>
      </c>
      <c r="E6" s="1" t="s">
        <v>18</v>
      </c>
      <c r="F6" s="1" t="s">
        <v>1387</v>
      </c>
      <c r="G6" s="1" t="s">
        <v>84</v>
      </c>
      <c r="H6" s="3" t="s">
        <v>2361</v>
      </c>
      <c r="I6" s="8" t="s">
        <v>2362</v>
      </c>
      <c r="J6" s="3" t="s">
        <v>2342</v>
      </c>
      <c r="K6" s="9" t="str">
        <f t="shared" si="1"/>
        <v/>
      </c>
      <c r="L6" s="10"/>
      <c r="M6" s="10"/>
      <c r="N6" s="19"/>
      <c r="O6" s="19"/>
      <c r="P6" s="19"/>
      <c r="Q6" s="19"/>
      <c r="R6" s="19"/>
      <c r="S6" s="19"/>
      <c r="T6" s="19"/>
      <c r="U6" s="19"/>
      <c r="V6" s="19"/>
      <c r="W6" s="19"/>
      <c r="X6" s="19"/>
      <c r="Y6" s="19"/>
      <c r="Z6" s="19"/>
      <c r="AA6" s="19"/>
      <c r="AB6" s="19"/>
    </row>
    <row r="7" ht="78.0" customHeight="1">
      <c r="A7" s="1" t="s">
        <v>2363</v>
      </c>
      <c r="B7" s="3" t="s">
        <v>13</v>
      </c>
      <c r="C7" s="18">
        <v>45692.0</v>
      </c>
      <c r="D7" s="1" t="s">
        <v>2364</v>
      </c>
      <c r="E7" s="1" t="s">
        <v>18</v>
      </c>
      <c r="F7" s="1" t="s">
        <v>2365</v>
      </c>
      <c r="G7" s="1" t="s">
        <v>10</v>
      </c>
      <c r="H7" s="3" t="s">
        <v>2366</v>
      </c>
      <c r="I7" s="8" t="s">
        <v>2367</v>
      </c>
      <c r="J7" s="3" t="s">
        <v>2342</v>
      </c>
      <c r="K7" s="9" t="str">
        <f t="shared" si="1"/>
        <v>Yes</v>
      </c>
      <c r="L7" s="10"/>
      <c r="M7" s="10"/>
      <c r="N7" s="19"/>
      <c r="O7" s="19"/>
      <c r="P7" s="19"/>
      <c r="Q7" s="19"/>
      <c r="R7" s="19"/>
      <c r="S7" s="19"/>
      <c r="T7" s="19"/>
      <c r="U7" s="19"/>
      <c r="V7" s="19"/>
      <c r="W7" s="19"/>
      <c r="X7" s="19"/>
      <c r="Y7" s="19"/>
      <c r="Z7" s="19"/>
      <c r="AA7" s="19"/>
      <c r="AB7" s="19"/>
    </row>
    <row r="8" ht="78.0" customHeight="1">
      <c r="A8" s="1" t="s">
        <v>2368</v>
      </c>
      <c r="B8" s="3" t="s">
        <v>13</v>
      </c>
      <c r="C8" s="18">
        <v>45692.0</v>
      </c>
      <c r="D8" s="1" t="s">
        <v>2369</v>
      </c>
      <c r="E8" s="1" t="s">
        <v>147</v>
      </c>
      <c r="F8" s="1" t="s">
        <v>2370</v>
      </c>
      <c r="G8" s="1" t="s">
        <v>1452</v>
      </c>
      <c r="H8" s="3" t="s">
        <v>2371</v>
      </c>
      <c r="I8" s="8" t="s">
        <v>2372</v>
      </c>
      <c r="J8" s="3" t="s">
        <v>2342</v>
      </c>
      <c r="K8" s="9" t="str">
        <f t="shared" si="1"/>
        <v>Yes</v>
      </c>
      <c r="L8" s="10"/>
      <c r="M8" s="10"/>
      <c r="N8" s="19"/>
      <c r="O8" s="19"/>
      <c r="P8" s="19"/>
      <c r="Q8" s="19"/>
      <c r="R8" s="19"/>
      <c r="S8" s="19"/>
      <c r="T8" s="19"/>
      <c r="U8" s="19"/>
      <c r="V8" s="19"/>
      <c r="W8" s="19"/>
      <c r="X8" s="19"/>
      <c r="Y8" s="19"/>
      <c r="Z8" s="19"/>
      <c r="AA8" s="19"/>
      <c r="AB8" s="19"/>
    </row>
    <row r="9" ht="78.0" customHeight="1">
      <c r="A9" s="1" t="s">
        <v>2373</v>
      </c>
      <c r="B9" s="3" t="s">
        <v>13</v>
      </c>
      <c r="C9" s="18">
        <v>45692.0</v>
      </c>
      <c r="D9" s="1" t="s">
        <v>2374</v>
      </c>
      <c r="E9" s="1" t="s">
        <v>18</v>
      </c>
      <c r="F9" s="1" t="s">
        <v>2375</v>
      </c>
      <c r="G9" s="1" t="s">
        <v>2376</v>
      </c>
      <c r="H9" s="3" t="s">
        <v>2377</v>
      </c>
      <c r="I9" s="8" t="s">
        <v>2378</v>
      </c>
      <c r="J9" s="3" t="s">
        <v>2342</v>
      </c>
      <c r="K9" s="9" t="str">
        <f t="shared" si="1"/>
        <v>Yes</v>
      </c>
      <c r="L9" s="10"/>
      <c r="M9" s="10"/>
      <c r="N9" s="19"/>
      <c r="O9" s="19"/>
      <c r="P9" s="19"/>
      <c r="Q9" s="19"/>
      <c r="R9" s="19"/>
      <c r="S9" s="19"/>
      <c r="T9" s="19"/>
      <c r="U9" s="19"/>
      <c r="V9" s="19"/>
      <c r="W9" s="19"/>
      <c r="X9" s="19"/>
      <c r="Y9" s="19"/>
      <c r="Z9" s="19"/>
      <c r="AA9" s="19"/>
      <c r="AB9" s="19"/>
    </row>
    <row r="10" ht="78.0" customHeight="1">
      <c r="A10" s="1" t="s">
        <v>2379</v>
      </c>
      <c r="B10" s="3" t="s">
        <v>13</v>
      </c>
      <c r="C10" s="18">
        <v>45692.0</v>
      </c>
      <c r="D10" s="1"/>
      <c r="E10" s="1" t="s">
        <v>18</v>
      </c>
      <c r="F10" s="1" t="s">
        <v>2380</v>
      </c>
      <c r="G10" s="1" t="s">
        <v>191</v>
      </c>
      <c r="H10" s="3" t="s">
        <v>2381</v>
      </c>
      <c r="I10" s="8" t="s">
        <v>2382</v>
      </c>
      <c r="J10" s="3" t="s">
        <v>2342</v>
      </c>
      <c r="K10" s="9" t="str">
        <f t="shared" si="1"/>
        <v/>
      </c>
      <c r="L10" s="10"/>
      <c r="M10" s="10"/>
      <c r="N10" s="19"/>
      <c r="O10" s="19"/>
      <c r="P10" s="19"/>
      <c r="Q10" s="19"/>
      <c r="R10" s="19"/>
      <c r="S10" s="19"/>
      <c r="T10" s="19"/>
      <c r="U10" s="19"/>
      <c r="V10" s="19"/>
      <c r="W10" s="19"/>
      <c r="X10" s="19"/>
      <c r="Y10" s="19"/>
      <c r="Z10" s="19"/>
      <c r="AA10" s="19"/>
      <c r="AB10" s="19"/>
    </row>
    <row r="11" ht="78.0" customHeight="1">
      <c r="A11" s="1" t="s">
        <v>2383</v>
      </c>
      <c r="B11" s="3" t="s">
        <v>13</v>
      </c>
      <c r="C11" s="18">
        <v>45692.0</v>
      </c>
      <c r="D11" s="1" t="s">
        <v>1575</v>
      </c>
      <c r="E11" s="1" t="s">
        <v>18</v>
      </c>
      <c r="F11" s="1" t="s">
        <v>2384</v>
      </c>
      <c r="G11" s="1" t="s">
        <v>2385</v>
      </c>
      <c r="H11" s="3" t="s">
        <v>2386</v>
      </c>
      <c r="I11" s="8" t="s">
        <v>2387</v>
      </c>
      <c r="J11" s="3" t="s">
        <v>2342</v>
      </c>
      <c r="K11" s="9" t="str">
        <f t="shared" si="1"/>
        <v/>
      </c>
      <c r="L11" s="10"/>
      <c r="M11" s="10"/>
      <c r="N11" s="19"/>
      <c r="O11" s="19"/>
      <c r="P11" s="19"/>
      <c r="Q11" s="19"/>
      <c r="R11" s="19"/>
      <c r="S11" s="19"/>
      <c r="T11" s="19"/>
      <c r="U11" s="19"/>
      <c r="V11" s="19"/>
      <c r="W11" s="19"/>
      <c r="X11" s="19"/>
      <c r="Y11" s="19"/>
      <c r="Z11" s="19"/>
      <c r="AA11" s="19"/>
      <c r="AB11" s="19"/>
    </row>
    <row r="12" ht="78.0" customHeight="1">
      <c r="A12" s="1" t="s">
        <v>2388</v>
      </c>
      <c r="B12" s="3" t="s">
        <v>13</v>
      </c>
      <c r="C12" s="18">
        <v>45692.0</v>
      </c>
      <c r="D12" s="1"/>
      <c r="E12" s="1" t="s">
        <v>18</v>
      </c>
      <c r="F12" s="1" t="s">
        <v>2389</v>
      </c>
      <c r="G12" s="1" t="s">
        <v>352</v>
      </c>
      <c r="H12" s="3" t="s">
        <v>2390</v>
      </c>
      <c r="I12" s="8" t="s">
        <v>2391</v>
      </c>
      <c r="J12" s="3" t="s">
        <v>2342</v>
      </c>
      <c r="K12" s="9" t="str">
        <f t="shared" si="1"/>
        <v/>
      </c>
      <c r="L12" s="10"/>
      <c r="M12" s="10"/>
      <c r="N12" s="19"/>
      <c r="O12" s="19"/>
      <c r="P12" s="19"/>
      <c r="Q12" s="19"/>
      <c r="R12" s="19"/>
      <c r="S12" s="19"/>
      <c r="T12" s="19"/>
      <c r="U12" s="19"/>
      <c r="V12" s="19"/>
      <c r="W12" s="19"/>
      <c r="X12" s="19"/>
      <c r="Y12" s="19"/>
      <c r="Z12" s="19"/>
      <c r="AA12" s="19"/>
      <c r="AB12" s="19"/>
    </row>
    <row r="13" ht="78.0" customHeight="1">
      <c r="A13" s="1" t="s">
        <v>2392</v>
      </c>
      <c r="B13" s="3" t="s">
        <v>13</v>
      </c>
      <c r="C13" s="18">
        <v>45692.0</v>
      </c>
      <c r="D13" s="1"/>
      <c r="E13" s="1"/>
      <c r="F13" s="1" t="s">
        <v>2393</v>
      </c>
      <c r="G13" s="1" t="s">
        <v>1673</v>
      </c>
      <c r="H13" s="3" t="s">
        <v>2394</v>
      </c>
      <c r="I13" s="8" t="s">
        <v>2395</v>
      </c>
      <c r="J13" s="3" t="s">
        <v>2342</v>
      </c>
      <c r="K13" s="9" t="str">
        <f t="shared" si="1"/>
        <v/>
      </c>
      <c r="L13" s="10"/>
      <c r="M13" s="10"/>
      <c r="N13" s="19"/>
      <c r="O13" s="19"/>
      <c r="P13" s="19"/>
      <c r="Q13" s="19"/>
      <c r="R13" s="19"/>
      <c r="S13" s="19"/>
      <c r="T13" s="19"/>
      <c r="U13" s="19"/>
      <c r="V13" s="19"/>
      <c r="W13" s="19"/>
      <c r="X13" s="19"/>
      <c r="Y13" s="19"/>
      <c r="Z13" s="19"/>
      <c r="AA13" s="19"/>
      <c r="AB13" s="19"/>
    </row>
    <row r="14" ht="78.0" customHeight="1">
      <c r="A14" s="1" t="s">
        <v>2396</v>
      </c>
      <c r="B14" s="3" t="s">
        <v>13</v>
      </c>
      <c r="C14" s="18">
        <v>45692.0</v>
      </c>
      <c r="D14" s="1"/>
      <c r="E14" s="1"/>
      <c r="F14" s="1" t="s">
        <v>2397</v>
      </c>
      <c r="G14" s="1" t="s">
        <v>342</v>
      </c>
      <c r="H14" s="3" t="s">
        <v>2398</v>
      </c>
      <c r="I14" s="8" t="s">
        <v>2399</v>
      </c>
      <c r="J14" s="3" t="s">
        <v>2342</v>
      </c>
      <c r="K14" s="9" t="str">
        <f t="shared" si="1"/>
        <v/>
      </c>
      <c r="L14" s="10"/>
      <c r="M14" s="10"/>
      <c r="N14" s="19"/>
      <c r="O14" s="19"/>
      <c r="P14" s="19"/>
      <c r="Q14" s="19"/>
      <c r="R14" s="19"/>
      <c r="S14" s="19"/>
      <c r="T14" s="19"/>
      <c r="U14" s="19"/>
      <c r="V14" s="19"/>
      <c r="W14" s="19"/>
      <c r="X14" s="19"/>
      <c r="Y14" s="19"/>
      <c r="Z14" s="19"/>
      <c r="AA14" s="19"/>
      <c r="AB14" s="19"/>
    </row>
    <row r="15" ht="78.0" customHeight="1">
      <c r="A15" s="1" t="s">
        <v>2400</v>
      </c>
      <c r="B15" s="3" t="s">
        <v>13</v>
      </c>
      <c r="C15" s="18">
        <v>45692.0</v>
      </c>
      <c r="D15" s="1" t="s">
        <v>2401</v>
      </c>
      <c r="E15" s="1" t="s">
        <v>18</v>
      </c>
      <c r="F15" s="1" t="s">
        <v>2402</v>
      </c>
      <c r="G15" s="1" t="s">
        <v>2403</v>
      </c>
      <c r="H15" s="3" t="s">
        <v>2404</v>
      </c>
      <c r="I15" s="8" t="s">
        <v>2405</v>
      </c>
      <c r="J15" s="3" t="s">
        <v>2342</v>
      </c>
      <c r="K15" s="9" t="str">
        <f t="shared" si="1"/>
        <v/>
      </c>
      <c r="L15" s="10"/>
      <c r="M15" s="10"/>
      <c r="N15" s="19"/>
      <c r="O15" s="19"/>
      <c r="P15" s="19"/>
      <c r="Q15" s="19"/>
      <c r="R15" s="19"/>
      <c r="S15" s="19"/>
      <c r="T15" s="19"/>
      <c r="U15" s="19"/>
      <c r="V15" s="19"/>
      <c r="W15" s="19"/>
      <c r="X15" s="19"/>
      <c r="Y15" s="19"/>
      <c r="Z15" s="19"/>
      <c r="AA15" s="19"/>
      <c r="AB15" s="19"/>
    </row>
    <row r="16" ht="78.0" customHeight="1">
      <c r="A16" s="1" t="s">
        <v>2406</v>
      </c>
      <c r="B16" s="3" t="s">
        <v>13</v>
      </c>
      <c r="C16" s="18">
        <v>45692.0</v>
      </c>
      <c r="D16" s="1"/>
      <c r="E16" s="1" t="s">
        <v>18</v>
      </c>
      <c r="F16" s="1" t="s">
        <v>2407</v>
      </c>
      <c r="G16" s="1" t="s">
        <v>10</v>
      </c>
      <c r="H16" s="3" t="s">
        <v>2408</v>
      </c>
      <c r="I16" s="8" t="s">
        <v>2409</v>
      </c>
      <c r="J16" s="3" t="s">
        <v>2342</v>
      </c>
      <c r="K16" s="9" t="str">
        <f t="shared" si="1"/>
        <v>Yes</v>
      </c>
      <c r="L16" s="10"/>
      <c r="M16" s="10"/>
      <c r="N16" s="19"/>
      <c r="O16" s="19"/>
      <c r="P16" s="19"/>
      <c r="Q16" s="19"/>
      <c r="R16" s="19"/>
      <c r="S16" s="19"/>
      <c r="T16" s="19"/>
      <c r="U16" s="19"/>
      <c r="V16" s="19"/>
      <c r="W16" s="19"/>
      <c r="X16" s="19"/>
      <c r="Y16" s="19"/>
      <c r="Z16" s="19"/>
      <c r="AA16" s="19"/>
      <c r="AB16" s="19"/>
    </row>
    <row r="17" ht="78.0" customHeight="1">
      <c r="A17" s="1" t="s">
        <v>2410</v>
      </c>
      <c r="B17" s="3" t="s">
        <v>13</v>
      </c>
      <c r="C17" s="18">
        <v>45692.0</v>
      </c>
      <c r="D17" s="1"/>
      <c r="E17" s="1" t="s">
        <v>18</v>
      </c>
      <c r="F17" s="1" t="s">
        <v>2411</v>
      </c>
      <c r="G17" s="1" t="s">
        <v>2412</v>
      </c>
      <c r="H17" s="3" t="s">
        <v>2413</v>
      </c>
      <c r="I17" s="8" t="s">
        <v>2414</v>
      </c>
      <c r="J17" s="3" t="s">
        <v>2342</v>
      </c>
      <c r="K17" s="9" t="str">
        <f t="shared" si="1"/>
        <v/>
      </c>
      <c r="L17" s="10"/>
      <c r="M17" s="10"/>
      <c r="N17" s="19"/>
      <c r="O17" s="19"/>
      <c r="P17" s="19"/>
      <c r="Q17" s="19"/>
      <c r="R17" s="19"/>
      <c r="S17" s="19"/>
      <c r="T17" s="19"/>
      <c r="U17" s="19"/>
      <c r="V17" s="19"/>
      <c r="W17" s="19"/>
      <c r="X17" s="19"/>
      <c r="Y17" s="19"/>
      <c r="Z17" s="19"/>
      <c r="AA17" s="19"/>
      <c r="AB17" s="19"/>
    </row>
    <row r="18" ht="78.0" customHeight="1">
      <c r="A18" s="1" t="s">
        <v>2415</v>
      </c>
      <c r="B18" s="3" t="s">
        <v>13</v>
      </c>
      <c r="C18" s="18">
        <v>45692.0</v>
      </c>
      <c r="D18" s="1" t="s">
        <v>2416</v>
      </c>
      <c r="E18" s="1" t="s">
        <v>18</v>
      </c>
      <c r="F18" s="1" t="s">
        <v>2417</v>
      </c>
      <c r="G18" s="1" t="s">
        <v>132</v>
      </c>
      <c r="H18" s="3" t="s">
        <v>2418</v>
      </c>
      <c r="I18" s="8" t="s">
        <v>2419</v>
      </c>
      <c r="J18" s="3" t="s">
        <v>2342</v>
      </c>
      <c r="K18" s="9" t="str">
        <f t="shared" si="1"/>
        <v/>
      </c>
      <c r="L18" s="10"/>
      <c r="M18" s="10"/>
      <c r="N18" s="19"/>
      <c r="O18" s="19"/>
      <c r="P18" s="19"/>
      <c r="Q18" s="19"/>
      <c r="R18" s="19"/>
      <c r="S18" s="19"/>
      <c r="T18" s="19"/>
      <c r="U18" s="19"/>
      <c r="V18" s="19"/>
      <c r="W18" s="19"/>
      <c r="X18" s="19"/>
      <c r="Y18" s="19"/>
      <c r="Z18" s="19"/>
      <c r="AA18" s="19"/>
      <c r="AB18" s="19"/>
    </row>
    <row r="19" ht="78.0" customHeight="1">
      <c r="A19" s="1" t="s">
        <v>2388</v>
      </c>
      <c r="B19" s="3" t="s">
        <v>13</v>
      </c>
      <c r="C19" s="18">
        <v>45692.0</v>
      </c>
      <c r="D19" s="1"/>
      <c r="E19" s="1"/>
      <c r="F19" s="1" t="s">
        <v>2420</v>
      </c>
      <c r="G19" s="1" t="s">
        <v>56</v>
      </c>
      <c r="H19" s="3" t="s">
        <v>2421</v>
      </c>
      <c r="I19" s="8" t="s">
        <v>2422</v>
      </c>
      <c r="J19" s="3" t="s">
        <v>2342</v>
      </c>
      <c r="K19" s="9" t="str">
        <f t="shared" si="1"/>
        <v/>
      </c>
      <c r="L19" s="10"/>
      <c r="M19" s="10"/>
      <c r="N19" s="19"/>
      <c r="O19" s="19"/>
      <c r="P19" s="19"/>
      <c r="Q19" s="19"/>
      <c r="R19" s="19"/>
      <c r="S19" s="19"/>
      <c r="T19" s="19"/>
      <c r="U19" s="19"/>
      <c r="V19" s="19"/>
      <c r="W19" s="19"/>
      <c r="X19" s="19"/>
      <c r="Y19" s="19"/>
      <c r="Z19" s="19"/>
      <c r="AA19" s="19"/>
      <c r="AB19" s="19"/>
    </row>
    <row r="20" ht="78.0" customHeight="1">
      <c r="A20" s="1" t="s">
        <v>2423</v>
      </c>
      <c r="B20" s="3" t="s">
        <v>13</v>
      </c>
      <c r="C20" s="18">
        <v>45692.0</v>
      </c>
      <c r="D20" s="1"/>
      <c r="E20" s="1" t="s">
        <v>18</v>
      </c>
      <c r="F20" s="1" t="s">
        <v>2424</v>
      </c>
      <c r="G20" s="1" t="s">
        <v>2425</v>
      </c>
      <c r="H20" s="3" t="s">
        <v>2426</v>
      </c>
      <c r="I20" s="8" t="s">
        <v>2427</v>
      </c>
      <c r="J20" s="3" t="s">
        <v>2342</v>
      </c>
      <c r="K20" s="9" t="str">
        <f t="shared" si="1"/>
        <v/>
      </c>
      <c r="L20" s="10"/>
      <c r="M20" s="10"/>
      <c r="N20" s="19"/>
      <c r="O20" s="19"/>
      <c r="P20" s="19"/>
      <c r="Q20" s="19"/>
      <c r="R20" s="19"/>
      <c r="S20" s="19"/>
      <c r="T20" s="19"/>
      <c r="U20" s="19"/>
      <c r="V20" s="19"/>
      <c r="W20" s="19"/>
      <c r="X20" s="19"/>
      <c r="Y20" s="19"/>
      <c r="Z20" s="19"/>
      <c r="AA20" s="19"/>
      <c r="AB20" s="19"/>
    </row>
    <row r="21" ht="78.0" customHeight="1">
      <c r="A21" s="1" t="s">
        <v>2428</v>
      </c>
      <c r="B21" s="3" t="s">
        <v>13</v>
      </c>
      <c r="C21" s="18">
        <v>45692.0</v>
      </c>
      <c r="D21" s="1"/>
      <c r="E21" s="1"/>
      <c r="F21" s="1" t="s">
        <v>2429</v>
      </c>
      <c r="G21" s="1" t="s">
        <v>10</v>
      </c>
      <c r="H21" s="3" t="s">
        <v>2430</v>
      </c>
      <c r="I21" s="8" t="s">
        <v>2431</v>
      </c>
      <c r="J21" s="3" t="s">
        <v>2342</v>
      </c>
      <c r="K21" s="9" t="str">
        <f t="shared" si="1"/>
        <v>Yes</v>
      </c>
      <c r="L21" s="10"/>
      <c r="M21" s="10"/>
      <c r="N21" s="19"/>
      <c r="O21" s="19"/>
      <c r="P21" s="19"/>
      <c r="Q21" s="19"/>
      <c r="R21" s="19"/>
      <c r="S21" s="19"/>
      <c r="T21" s="19"/>
      <c r="U21" s="19"/>
      <c r="V21" s="19"/>
      <c r="W21" s="19"/>
      <c r="X21" s="19"/>
      <c r="Y21" s="19"/>
      <c r="Z21" s="19"/>
      <c r="AA21" s="19"/>
      <c r="AB21" s="19"/>
    </row>
    <row r="22" ht="78.0" customHeight="1">
      <c r="A22" s="1" t="s">
        <v>2388</v>
      </c>
      <c r="B22" s="3" t="s">
        <v>13</v>
      </c>
      <c r="C22" s="18">
        <v>45692.0</v>
      </c>
      <c r="D22" s="1" t="s">
        <v>2432</v>
      </c>
      <c r="E22" s="1" t="s">
        <v>18</v>
      </c>
      <c r="F22" s="1" t="s">
        <v>2433</v>
      </c>
      <c r="G22" s="1" t="s">
        <v>1402</v>
      </c>
      <c r="H22" s="3" t="s">
        <v>2434</v>
      </c>
      <c r="I22" s="8" t="s">
        <v>2435</v>
      </c>
      <c r="J22" s="3" t="s">
        <v>2342</v>
      </c>
      <c r="K22" s="9" t="str">
        <f t="shared" si="1"/>
        <v/>
      </c>
      <c r="L22" s="10"/>
      <c r="M22" s="10"/>
      <c r="N22" s="19"/>
      <c r="O22" s="19"/>
      <c r="P22" s="19"/>
      <c r="Q22" s="19"/>
      <c r="R22" s="19"/>
      <c r="S22" s="19"/>
      <c r="T22" s="19"/>
      <c r="U22" s="19"/>
      <c r="V22" s="19"/>
      <c r="W22" s="19"/>
      <c r="X22" s="19"/>
      <c r="Y22" s="19"/>
      <c r="Z22" s="19"/>
      <c r="AA22" s="19"/>
      <c r="AB22" s="19"/>
    </row>
    <row r="23" ht="78.0" customHeight="1">
      <c r="A23" s="1" t="s">
        <v>2388</v>
      </c>
      <c r="B23" s="3" t="s">
        <v>13</v>
      </c>
      <c r="C23" s="18">
        <v>45692.0</v>
      </c>
      <c r="D23" s="1"/>
      <c r="E23" s="1" t="s">
        <v>18</v>
      </c>
      <c r="F23" s="1" t="s">
        <v>2436</v>
      </c>
      <c r="G23" s="1" t="s">
        <v>2437</v>
      </c>
      <c r="H23" s="3" t="s">
        <v>2438</v>
      </c>
      <c r="I23" s="8" t="s">
        <v>2439</v>
      </c>
      <c r="J23" s="3" t="s">
        <v>2342</v>
      </c>
      <c r="K23" s="9" t="str">
        <f t="shared" si="1"/>
        <v>Yes</v>
      </c>
      <c r="L23" s="10"/>
      <c r="M23" s="10"/>
      <c r="N23" s="19"/>
      <c r="O23" s="19"/>
      <c r="P23" s="19"/>
      <c r="Q23" s="19"/>
      <c r="R23" s="19"/>
      <c r="S23" s="19"/>
      <c r="T23" s="19"/>
      <c r="U23" s="19"/>
      <c r="V23" s="19"/>
      <c r="W23" s="19"/>
      <c r="X23" s="19"/>
      <c r="Y23" s="19"/>
      <c r="Z23" s="19"/>
      <c r="AA23" s="19"/>
      <c r="AB23" s="19"/>
    </row>
    <row r="24" ht="78.0" customHeight="1">
      <c r="A24" s="1" t="s">
        <v>2379</v>
      </c>
      <c r="B24" s="3" t="s">
        <v>13</v>
      </c>
      <c r="C24" s="18">
        <v>45692.0</v>
      </c>
      <c r="D24" s="1"/>
      <c r="E24" s="1" t="s">
        <v>18</v>
      </c>
      <c r="F24" s="1" t="s">
        <v>2440</v>
      </c>
      <c r="G24" s="1" t="s">
        <v>2441</v>
      </c>
      <c r="H24" s="3" t="s">
        <v>2442</v>
      </c>
      <c r="I24" s="8" t="s">
        <v>2443</v>
      </c>
      <c r="J24" s="3" t="s">
        <v>2342</v>
      </c>
      <c r="K24" s="9" t="str">
        <f t="shared" si="1"/>
        <v/>
      </c>
      <c r="L24" s="10"/>
      <c r="M24" s="10"/>
      <c r="N24" s="19"/>
      <c r="O24" s="19"/>
      <c r="P24" s="19"/>
      <c r="Q24" s="19"/>
      <c r="R24" s="19"/>
      <c r="S24" s="19"/>
      <c r="T24" s="19"/>
      <c r="U24" s="19"/>
      <c r="V24" s="19"/>
      <c r="W24" s="19"/>
      <c r="X24" s="19"/>
      <c r="Y24" s="19"/>
      <c r="Z24" s="19"/>
      <c r="AA24" s="19"/>
      <c r="AB24" s="19"/>
    </row>
    <row r="25" ht="78.0" customHeight="1">
      <c r="A25" s="1" t="s">
        <v>2444</v>
      </c>
      <c r="B25" s="3" t="s">
        <v>13</v>
      </c>
      <c r="C25" s="18">
        <v>45692.0</v>
      </c>
      <c r="D25" s="1" t="s">
        <v>2445</v>
      </c>
      <c r="E25" s="1" t="s">
        <v>18</v>
      </c>
      <c r="F25" s="1" t="s">
        <v>2446</v>
      </c>
      <c r="G25" s="1" t="s">
        <v>2447</v>
      </c>
      <c r="H25" s="3" t="s">
        <v>2448</v>
      </c>
      <c r="I25" s="8" t="s">
        <v>2449</v>
      </c>
      <c r="J25" s="3" t="s">
        <v>2342</v>
      </c>
      <c r="K25" s="9" t="str">
        <f t="shared" si="1"/>
        <v/>
      </c>
      <c r="L25" s="10"/>
      <c r="M25" s="10"/>
      <c r="N25" s="19"/>
      <c r="O25" s="19"/>
      <c r="P25" s="19"/>
      <c r="Q25" s="19"/>
      <c r="R25" s="19"/>
      <c r="S25" s="19"/>
      <c r="T25" s="19"/>
      <c r="U25" s="19"/>
      <c r="V25" s="19"/>
      <c r="W25" s="19"/>
      <c r="X25" s="19"/>
      <c r="Y25" s="19"/>
      <c r="Z25" s="19"/>
      <c r="AA25" s="19"/>
      <c r="AB25" s="19"/>
    </row>
    <row r="26" ht="78.0" customHeight="1">
      <c r="A26" s="1" t="s">
        <v>2388</v>
      </c>
      <c r="B26" s="3" t="s">
        <v>13</v>
      </c>
      <c r="C26" s="18">
        <v>45692.0</v>
      </c>
      <c r="D26" s="1" t="s">
        <v>2450</v>
      </c>
      <c r="E26" s="1" t="s">
        <v>18</v>
      </c>
      <c r="F26" s="1" t="s">
        <v>2451</v>
      </c>
      <c r="G26" s="1" t="s">
        <v>2452</v>
      </c>
      <c r="H26" s="3" t="s">
        <v>2453</v>
      </c>
      <c r="I26" s="8" t="s">
        <v>2454</v>
      </c>
      <c r="J26" s="3" t="s">
        <v>2342</v>
      </c>
      <c r="K26" s="9" t="str">
        <f t="shared" si="1"/>
        <v>Yes</v>
      </c>
      <c r="L26" s="10"/>
      <c r="M26" s="10"/>
      <c r="N26" s="19"/>
      <c r="O26" s="19"/>
      <c r="P26" s="19"/>
      <c r="Q26" s="19"/>
      <c r="R26" s="19"/>
      <c r="S26" s="19"/>
      <c r="T26" s="19"/>
      <c r="U26" s="19"/>
      <c r="V26" s="19"/>
      <c r="W26" s="19"/>
      <c r="X26" s="19"/>
      <c r="Y26" s="19"/>
      <c r="Z26" s="19"/>
      <c r="AA26" s="19"/>
      <c r="AB26" s="19"/>
    </row>
    <row r="27" ht="78.0" customHeight="1">
      <c r="A27" s="1" t="s">
        <v>2400</v>
      </c>
      <c r="B27" s="3" t="s">
        <v>13</v>
      </c>
      <c r="C27" s="18">
        <v>45692.0</v>
      </c>
      <c r="D27" s="1" t="s">
        <v>2455</v>
      </c>
      <c r="E27" s="1" t="s">
        <v>18</v>
      </c>
      <c r="F27" s="1" t="s">
        <v>2456</v>
      </c>
      <c r="G27" s="1" t="s">
        <v>84</v>
      </c>
      <c r="H27" s="3" t="s">
        <v>2457</v>
      </c>
      <c r="I27" s="8" t="s">
        <v>2458</v>
      </c>
      <c r="J27" s="3" t="s">
        <v>2342</v>
      </c>
      <c r="K27" s="9" t="str">
        <f t="shared" si="1"/>
        <v/>
      </c>
      <c r="L27" s="10"/>
      <c r="M27" s="10"/>
      <c r="N27" s="19"/>
      <c r="O27" s="19"/>
      <c r="P27" s="19"/>
      <c r="Q27" s="19"/>
      <c r="R27" s="19"/>
      <c r="S27" s="19"/>
      <c r="T27" s="19"/>
      <c r="U27" s="19"/>
      <c r="V27" s="19"/>
      <c r="W27" s="19"/>
      <c r="X27" s="19"/>
      <c r="Y27" s="19"/>
      <c r="Z27" s="19"/>
      <c r="AA27" s="19"/>
      <c r="AB27" s="19"/>
    </row>
    <row r="28" ht="78.0" customHeight="1">
      <c r="A28" s="1" t="s">
        <v>2459</v>
      </c>
      <c r="B28" s="3" t="s">
        <v>13</v>
      </c>
      <c r="C28" s="18">
        <v>45692.0</v>
      </c>
      <c r="D28" s="1"/>
      <c r="E28" s="1" t="s">
        <v>18</v>
      </c>
      <c r="F28" s="1" t="s">
        <v>2460</v>
      </c>
      <c r="G28" s="1" t="s">
        <v>10</v>
      </c>
      <c r="H28" s="3" t="s">
        <v>2461</v>
      </c>
      <c r="I28" s="8" t="s">
        <v>2462</v>
      </c>
      <c r="J28" s="3" t="s">
        <v>2342</v>
      </c>
      <c r="K28" s="9" t="str">
        <f t="shared" si="1"/>
        <v>Yes</v>
      </c>
      <c r="L28" s="10"/>
      <c r="M28" s="10"/>
      <c r="N28" s="19"/>
      <c r="O28" s="19"/>
      <c r="P28" s="19"/>
      <c r="Q28" s="19"/>
      <c r="R28" s="19"/>
      <c r="S28" s="19"/>
      <c r="T28" s="19"/>
      <c r="U28" s="19"/>
      <c r="V28" s="19"/>
      <c r="W28" s="19"/>
      <c r="X28" s="19"/>
      <c r="Y28" s="19"/>
      <c r="Z28" s="19"/>
      <c r="AA28" s="19"/>
      <c r="AB28" s="19"/>
    </row>
    <row r="29" ht="78.0" customHeight="1">
      <c r="A29" s="1" t="s">
        <v>2463</v>
      </c>
      <c r="B29" s="3" t="s">
        <v>13</v>
      </c>
      <c r="C29" s="18">
        <v>45692.0</v>
      </c>
      <c r="D29" s="1"/>
      <c r="E29" s="1" t="s">
        <v>18</v>
      </c>
      <c r="F29" s="1" t="s">
        <v>2460</v>
      </c>
      <c r="G29" s="1" t="s">
        <v>10</v>
      </c>
      <c r="H29" s="3" t="s">
        <v>2464</v>
      </c>
      <c r="I29" s="8" t="s">
        <v>2465</v>
      </c>
      <c r="J29" s="3" t="s">
        <v>2342</v>
      </c>
      <c r="K29" s="9" t="str">
        <f t="shared" si="1"/>
        <v>Yes</v>
      </c>
      <c r="L29" s="10"/>
      <c r="M29" s="10"/>
      <c r="N29" s="19"/>
      <c r="O29" s="19"/>
      <c r="P29" s="19"/>
      <c r="Q29" s="19"/>
      <c r="R29" s="19"/>
      <c r="S29" s="19"/>
      <c r="T29" s="19"/>
      <c r="U29" s="19"/>
      <c r="V29" s="19"/>
      <c r="W29" s="19"/>
      <c r="X29" s="19"/>
      <c r="Y29" s="19"/>
      <c r="Z29" s="19"/>
      <c r="AA29" s="19"/>
      <c r="AB29" s="19"/>
    </row>
    <row r="30" ht="78.0" customHeight="1">
      <c r="A30" s="1" t="s">
        <v>2466</v>
      </c>
      <c r="B30" s="3" t="s">
        <v>13</v>
      </c>
      <c r="C30" s="18">
        <v>45692.0</v>
      </c>
      <c r="D30" s="1"/>
      <c r="E30" s="1" t="s">
        <v>18</v>
      </c>
      <c r="F30" s="1" t="s">
        <v>2467</v>
      </c>
      <c r="G30" s="1" t="s">
        <v>2468</v>
      </c>
      <c r="H30" s="3" t="s">
        <v>2469</v>
      </c>
      <c r="I30" s="8" t="s">
        <v>2470</v>
      </c>
      <c r="J30" s="3" t="s">
        <v>2342</v>
      </c>
      <c r="K30" s="9" t="str">
        <f t="shared" si="1"/>
        <v/>
      </c>
      <c r="L30" s="10"/>
      <c r="M30" s="10"/>
      <c r="N30" s="19"/>
      <c r="O30" s="19"/>
      <c r="P30" s="19"/>
      <c r="Q30" s="19"/>
      <c r="R30" s="19"/>
      <c r="S30" s="19"/>
      <c r="T30" s="19"/>
      <c r="U30" s="19"/>
      <c r="V30" s="19"/>
      <c r="W30" s="19"/>
      <c r="X30" s="19"/>
      <c r="Y30" s="19"/>
      <c r="Z30" s="19"/>
      <c r="AA30" s="19"/>
      <c r="AB30" s="19"/>
    </row>
    <row r="31" ht="78.0" customHeight="1">
      <c r="A31" s="1" t="s">
        <v>2471</v>
      </c>
      <c r="B31" s="3" t="s">
        <v>13</v>
      </c>
      <c r="C31" s="18">
        <v>45692.0</v>
      </c>
      <c r="D31" s="1"/>
      <c r="E31" s="1"/>
      <c r="F31" s="1" t="s">
        <v>2472</v>
      </c>
      <c r="G31" s="1" t="s">
        <v>2473</v>
      </c>
      <c r="H31" s="3" t="s">
        <v>2474</v>
      </c>
      <c r="I31" s="8" t="s">
        <v>2475</v>
      </c>
      <c r="J31" s="3" t="s">
        <v>2342</v>
      </c>
      <c r="K31" s="9" t="str">
        <f t="shared" si="1"/>
        <v/>
      </c>
      <c r="L31" s="10"/>
      <c r="M31" s="10"/>
      <c r="N31" s="19"/>
      <c r="O31" s="19"/>
      <c r="P31" s="19"/>
      <c r="Q31" s="19"/>
      <c r="R31" s="19"/>
      <c r="S31" s="19"/>
      <c r="T31" s="19"/>
      <c r="U31" s="19"/>
      <c r="V31" s="19"/>
      <c r="W31" s="19"/>
      <c r="X31" s="19"/>
      <c r="Y31" s="19"/>
      <c r="Z31" s="19"/>
      <c r="AA31" s="19"/>
      <c r="AB31" s="19"/>
    </row>
    <row r="32" ht="78.0" customHeight="1">
      <c r="A32" s="1" t="s">
        <v>2476</v>
      </c>
      <c r="B32" s="3" t="s">
        <v>13</v>
      </c>
      <c r="C32" s="18">
        <v>45692.0</v>
      </c>
      <c r="D32" s="1"/>
      <c r="E32" s="1" t="s">
        <v>18</v>
      </c>
      <c r="F32" s="1" t="s">
        <v>2477</v>
      </c>
      <c r="G32" s="1" t="s">
        <v>2478</v>
      </c>
      <c r="H32" s="3" t="s">
        <v>2479</v>
      </c>
      <c r="I32" s="8" t="s">
        <v>2480</v>
      </c>
      <c r="J32" s="3" t="s">
        <v>2342</v>
      </c>
      <c r="K32" s="9" t="str">
        <f t="shared" si="1"/>
        <v/>
      </c>
      <c r="L32" s="10"/>
      <c r="M32" s="10"/>
      <c r="N32" s="19"/>
      <c r="O32" s="19"/>
      <c r="P32" s="19"/>
      <c r="Q32" s="19"/>
      <c r="R32" s="19"/>
      <c r="S32" s="19"/>
      <c r="T32" s="19"/>
      <c r="U32" s="19"/>
      <c r="V32" s="19"/>
      <c r="W32" s="19"/>
      <c r="X32" s="19"/>
      <c r="Y32" s="19"/>
      <c r="Z32" s="19"/>
      <c r="AA32" s="19"/>
      <c r="AB32" s="19"/>
    </row>
    <row r="33" ht="78.0" customHeight="1">
      <c r="A33" s="1" t="s">
        <v>2481</v>
      </c>
      <c r="B33" s="3" t="s">
        <v>13</v>
      </c>
      <c r="C33" s="18">
        <v>45692.0</v>
      </c>
      <c r="D33" s="1" t="s">
        <v>2482</v>
      </c>
      <c r="E33" s="1" t="s">
        <v>18</v>
      </c>
      <c r="F33" s="1" t="s">
        <v>1188</v>
      </c>
      <c r="G33" s="1" t="s">
        <v>10</v>
      </c>
      <c r="H33" s="3" t="s">
        <v>2483</v>
      </c>
      <c r="I33" s="8" t="s">
        <v>2484</v>
      </c>
      <c r="J33" s="3" t="s">
        <v>2342</v>
      </c>
      <c r="K33" s="9" t="str">
        <f t="shared" si="1"/>
        <v/>
      </c>
      <c r="L33" s="10"/>
      <c r="M33" s="10"/>
      <c r="N33" s="19"/>
      <c r="O33" s="19"/>
      <c r="P33" s="19"/>
      <c r="Q33" s="19"/>
      <c r="R33" s="19"/>
      <c r="S33" s="19"/>
      <c r="T33" s="19"/>
      <c r="U33" s="19"/>
      <c r="V33" s="19"/>
      <c r="W33" s="19"/>
      <c r="X33" s="19"/>
      <c r="Y33" s="19"/>
      <c r="Z33" s="19"/>
      <c r="AA33" s="19"/>
      <c r="AB33" s="19"/>
    </row>
    <row r="34" ht="78.0" customHeight="1">
      <c r="A34" s="1" t="s">
        <v>2400</v>
      </c>
      <c r="B34" s="3" t="s">
        <v>13</v>
      </c>
      <c r="C34" s="18">
        <v>45692.0</v>
      </c>
      <c r="D34" s="1" t="s">
        <v>2485</v>
      </c>
      <c r="E34" s="1" t="s">
        <v>18</v>
      </c>
      <c r="F34" s="1" t="s">
        <v>2486</v>
      </c>
      <c r="G34" s="1" t="s">
        <v>56</v>
      </c>
      <c r="H34" s="3" t="s">
        <v>2487</v>
      </c>
      <c r="I34" s="8" t="s">
        <v>2488</v>
      </c>
      <c r="J34" s="3" t="s">
        <v>2342</v>
      </c>
      <c r="K34" s="9" t="str">
        <f t="shared" si="1"/>
        <v/>
      </c>
      <c r="L34" s="10"/>
      <c r="M34" s="10"/>
      <c r="N34" s="19"/>
      <c r="O34" s="19"/>
      <c r="P34" s="19"/>
      <c r="Q34" s="19"/>
      <c r="R34" s="19"/>
      <c r="S34" s="19"/>
      <c r="T34" s="19"/>
      <c r="U34" s="19"/>
      <c r="V34" s="19"/>
      <c r="W34" s="19"/>
      <c r="X34" s="19"/>
      <c r="Y34" s="19"/>
      <c r="Z34" s="19"/>
      <c r="AA34" s="19"/>
      <c r="AB34" s="19"/>
    </row>
    <row r="35" ht="78.0" customHeight="1">
      <c r="A35" s="1" t="s">
        <v>2489</v>
      </c>
      <c r="B35" s="3" t="s">
        <v>13</v>
      </c>
      <c r="C35" s="18">
        <v>45692.0</v>
      </c>
      <c r="D35" s="1" t="s">
        <v>2490</v>
      </c>
      <c r="E35" s="1"/>
      <c r="F35" s="1" t="s">
        <v>2176</v>
      </c>
      <c r="G35" s="1" t="s">
        <v>10</v>
      </c>
      <c r="H35" s="3" t="s">
        <v>2491</v>
      </c>
      <c r="I35" s="8" t="s">
        <v>2492</v>
      </c>
      <c r="J35" s="3" t="s">
        <v>2342</v>
      </c>
      <c r="K35" s="9" t="str">
        <f t="shared" si="1"/>
        <v/>
      </c>
      <c r="L35" s="10"/>
      <c r="M35" s="10"/>
      <c r="N35" s="19"/>
      <c r="O35" s="19"/>
      <c r="P35" s="19"/>
      <c r="Q35" s="19"/>
      <c r="R35" s="19"/>
      <c r="S35" s="19"/>
      <c r="T35" s="19"/>
      <c r="U35" s="19"/>
      <c r="V35" s="19"/>
      <c r="W35" s="19"/>
      <c r="X35" s="19"/>
      <c r="Y35" s="19"/>
      <c r="Z35" s="19"/>
      <c r="AA35" s="19"/>
      <c r="AB35" s="19"/>
    </row>
    <row r="36" ht="78.0" customHeight="1">
      <c r="A36" s="1" t="s">
        <v>2493</v>
      </c>
      <c r="B36" s="3" t="s">
        <v>13</v>
      </c>
      <c r="C36" s="18">
        <v>45692.0</v>
      </c>
      <c r="D36" s="1" t="s">
        <v>2494</v>
      </c>
      <c r="E36" s="1"/>
      <c r="F36" s="1" t="s">
        <v>2495</v>
      </c>
      <c r="G36" s="1" t="s">
        <v>10</v>
      </c>
      <c r="H36" s="3" t="s">
        <v>2496</v>
      </c>
      <c r="I36" s="8" t="s">
        <v>2497</v>
      </c>
      <c r="J36" s="3" t="s">
        <v>2342</v>
      </c>
      <c r="K36" s="9" t="str">
        <f t="shared" si="1"/>
        <v>Yes</v>
      </c>
      <c r="L36" s="10"/>
      <c r="M36" s="10"/>
      <c r="N36" s="19"/>
      <c r="O36" s="19"/>
      <c r="P36" s="19"/>
      <c r="Q36" s="19"/>
      <c r="R36" s="19"/>
      <c r="S36" s="19"/>
      <c r="T36" s="19"/>
      <c r="U36" s="19"/>
      <c r="V36" s="19"/>
      <c r="W36" s="19"/>
      <c r="X36" s="19"/>
      <c r="Y36" s="19"/>
      <c r="Z36" s="19"/>
      <c r="AA36" s="19"/>
      <c r="AB36" s="19"/>
    </row>
    <row r="37" ht="78.0" customHeight="1">
      <c r="A37" s="1" t="s">
        <v>2498</v>
      </c>
      <c r="B37" s="3" t="s">
        <v>13</v>
      </c>
      <c r="C37" s="18">
        <v>45692.0</v>
      </c>
      <c r="D37" s="1"/>
      <c r="E37" s="1" t="s">
        <v>18</v>
      </c>
      <c r="F37" s="1" t="s">
        <v>2499</v>
      </c>
      <c r="G37" s="1" t="s">
        <v>2500</v>
      </c>
      <c r="H37" s="3" t="s">
        <v>2501</v>
      </c>
      <c r="I37" s="8" t="s">
        <v>2502</v>
      </c>
      <c r="J37" s="3" t="s">
        <v>2342</v>
      </c>
      <c r="K37" s="9" t="str">
        <f t="shared" si="1"/>
        <v/>
      </c>
      <c r="L37" s="10"/>
      <c r="M37" s="10"/>
      <c r="N37" s="19"/>
      <c r="O37" s="19"/>
      <c r="P37" s="19"/>
      <c r="Q37" s="19"/>
      <c r="R37" s="19"/>
      <c r="S37" s="19"/>
      <c r="T37" s="19"/>
      <c r="U37" s="19"/>
      <c r="V37" s="19"/>
      <c r="W37" s="19"/>
      <c r="X37" s="19"/>
      <c r="Y37" s="19"/>
      <c r="Z37" s="19"/>
      <c r="AA37" s="19"/>
      <c r="AB37" s="19"/>
    </row>
    <row r="38" ht="78.0" customHeight="1">
      <c r="A38" s="1" t="s">
        <v>2503</v>
      </c>
      <c r="B38" s="3" t="s">
        <v>13</v>
      </c>
      <c r="C38" s="18">
        <v>45692.0</v>
      </c>
      <c r="D38" s="1" t="s">
        <v>2504</v>
      </c>
      <c r="E38" s="1"/>
      <c r="F38" s="1" t="s">
        <v>2505</v>
      </c>
      <c r="G38" s="1" t="s">
        <v>2506</v>
      </c>
      <c r="H38" s="3" t="s">
        <v>2507</v>
      </c>
      <c r="I38" s="8" t="s">
        <v>2508</v>
      </c>
      <c r="J38" s="3" t="s">
        <v>2342</v>
      </c>
      <c r="K38" s="9" t="str">
        <f t="shared" si="1"/>
        <v/>
      </c>
      <c r="L38" s="10"/>
      <c r="M38" s="10"/>
      <c r="N38" s="19"/>
      <c r="O38" s="19"/>
      <c r="P38" s="19"/>
      <c r="Q38" s="19"/>
      <c r="R38" s="19"/>
      <c r="S38" s="19"/>
      <c r="T38" s="19"/>
      <c r="U38" s="19"/>
      <c r="V38" s="19"/>
      <c r="W38" s="19"/>
      <c r="X38" s="19"/>
      <c r="Y38" s="19"/>
      <c r="Z38" s="19"/>
      <c r="AA38" s="19"/>
      <c r="AB38" s="19"/>
    </row>
    <row r="39" ht="78.0" customHeight="1">
      <c r="A39" s="1" t="s">
        <v>2509</v>
      </c>
      <c r="B39" s="3" t="s">
        <v>13</v>
      </c>
      <c r="C39" s="18">
        <v>45692.0</v>
      </c>
      <c r="D39" s="1"/>
      <c r="E39" s="1" t="s">
        <v>18</v>
      </c>
      <c r="F39" s="1" t="s">
        <v>1948</v>
      </c>
      <c r="G39" s="1" t="s">
        <v>881</v>
      </c>
      <c r="H39" s="3" t="s">
        <v>2510</v>
      </c>
      <c r="I39" s="8" t="s">
        <v>2511</v>
      </c>
      <c r="J39" s="3" t="s">
        <v>2342</v>
      </c>
      <c r="K39" s="9" t="str">
        <f t="shared" si="1"/>
        <v>Yes</v>
      </c>
      <c r="L39" s="10"/>
      <c r="M39" s="10"/>
      <c r="N39" s="19"/>
      <c r="O39" s="19"/>
      <c r="P39" s="19"/>
      <c r="Q39" s="19"/>
      <c r="R39" s="19"/>
      <c r="S39" s="19"/>
      <c r="T39" s="19"/>
      <c r="U39" s="19"/>
      <c r="V39" s="19"/>
      <c r="W39" s="19"/>
      <c r="X39" s="19"/>
      <c r="Y39" s="19"/>
      <c r="Z39" s="19"/>
      <c r="AA39" s="19"/>
      <c r="AB39" s="19"/>
    </row>
    <row r="40" ht="78.0" customHeight="1">
      <c r="A40" s="1" t="s">
        <v>2512</v>
      </c>
      <c r="B40" s="3" t="s">
        <v>13</v>
      </c>
      <c r="C40" s="18">
        <v>45692.0</v>
      </c>
      <c r="D40" s="1" t="s">
        <v>2513</v>
      </c>
      <c r="E40" s="1"/>
      <c r="F40" s="1" t="s">
        <v>2514</v>
      </c>
      <c r="G40" s="1" t="s">
        <v>84</v>
      </c>
      <c r="H40" s="3" t="s">
        <v>2515</v>
      </c>
      <c r="I40" s="8" t="s">
        <v>2516</v>
      </c>
      <c r="J40" s="3" t="s">
        <v>2342</v>
      </c>
      <c r="K40" s="9" t="str">
        <f t="shared" si="1"/>
        <v/>
      </c>
      <c r="L40" s="10"/>
      <c r="M40" s="10"/>
      <c r="N40" s="19"/>
      <c r="O40" s="19"/>
      <c r="P40" s="19"/>
      <c r="Q40" s="19"/>
      <c r="R40" s="19"/>
      <c r="S40" s="19"/>
      <c r="T40" s="19"/>
      <c r="U40" s="19"/>
      <c r="V40" s="19"/>
      <c r="W40" s="19"/>
      <c r="X40" s="19"/>
      <c r="Y40" s="19"/>
      <c r="Z40" s="19"/>
      <c r="AA40" s="19"/>
      <c r="AB40" s="19"/>
    </row>
    <row r="41" ht="78.0" customHeight="1">
      <c r="A41" s="1" t="s">
        <v>2517</v>
      </c>
      <c r="B41" s="3" t="s">
        <v>13</v>
      </c>
      <c r="C41" s="18">
        <v>45692.0</v>
      </c>
      <c r="D41" s="1" t="s">
        <v>2518</v>
      </c>
      <c r="E41" s="1" t="s">
        <v>18</v>
      </c>
      <c r="F41" s="1" t="s">
        <v>1948</v>
      </c>
      <c r="G41" s="1" t="s">
        <v>943</v>
      </c>
      <c r="H41" s="3" t="s">
        <v>2519</v>
      </c>
      <c r="I41" s="8" t="s">
        <v>2520</v>
      </c>
      <c r="J41" s="3" t="s">
        <v>2342</v>
      </c>
      <c r="K41" s="9" t="str">
        <f t="shared" si="1"/>
        <v>Yes</v>
      </c>
      <c r="L41" s="10"/>
      <c r="M41" s="10"/>
      <c r="N41" s="19"/>
      <c r="O41" s="19"/>
      <c r="P41" s="19"/>
      <c r="Q41" s="19"/>
      <c r="R41" s="19"/>
      <c r="S41" s="19"/>
      <c r="T41" s="19"/>
      <c r="U41" s="19"/>
      <c r="V41" s="19"/>
      <c r="W41" s="19"/>
      <c r="X41" s="19"/>
      <c r="Y41" s="19"/>
      <c r="Z41" s="19"/>
      <c r="AA41" s="19"/>
      <c r="AB41" s="19"/>
    </row>
    <row r="42" ht="78.0" customHeight="1">
      <c r="A42" s="1" t="s">
        <v>2521</v>
      </c>
      <c r="B42" s="3" t="s">
        <v>13</v>
      </c>
      <c r="C42" s="18">
        <v>45692.0</v>
      </c>
      <c r="D42" s="1" t="s">
        <v>2522</v>
      </c>
      <c r="E42" s="1" t="s">
        <v>18</v>
      </c>
      <c r="F42" s="1" t="s">
        <v>2523</v>
      </c>
      <c r="G42" s="1" t="s">
        <v>2524</v>
      </c>
      <c r="H42" s="3" t="s">
        <v>2525</v>
      </c>
      <c r="I42" s="8" t="s">
        <v>2526</v>
      </c>
      <c r="J42" s="3" t="s">
        <v>2342</v>
      </c>
      <c r="K42" s="9" t="str">
        <f t="shared" si="1"/>
        <v/>
      </c>
      <c r="L42" s="10"/>
      <c r="M42" s="10"/>
      <c r="N42" s="19"/>
      <c r="O42" s="19"/>
      <c r="P42" s="19"/>
      <c r="Q42" s="19"/>
      <c r="R42" s="19"/>
      <c r="S42" s="19"/>
      <c r="T42" s="19"/>
      <c r="U42" s="19"/>
      <c r="V42" s="19"/>
      <c r="W42" s="19"/>
      <c r="X42" s="19"/>
      <c r="Y42" s="19"/>
      <c r="Z42" s="19"/>
      <c r="AA42" s="19"/>
      <c r="AB42" s="19"/>
    </row>
    <row r="43" ht="78.0" customHeight="1">
      <c r="A43" s="1" t="s">
        <v>2527</v>
      </c>
      <c r="B43" s="3" t="s">
        <v>13</v>
      </c>
      <c r="C43" s="18">
        <v>45692.0</v>
      </c>
      <c r="D43" s="1"/>
      <c r="E43" s="1" t="s">
        <v>18</v>
      </c>
      <c r="F43" s="1" t="s">
        <v>2528</v>
      </c>
      <c r="G43" s="1" t="s">
        <v>1164</v>
      </c>
      <c r="H43" s="3" t="s">
        <v>2529</v>
      </c>
      <c r="I43" s="8" t="s">
        <v>2530</v>
      </c>
      <c r="J43" s="3" t="s">
        <v>2342</v>
      </c>
      <c r="K43" s="9" t="str">
        <f t="shared" si="1"/>
        <v>Yes</v>
      </c>
      <c r="L43" s="10"/>
      <c r="M43" s="10"/>
      <c r="N43" s="19"/>
      <c r="O43" s="19"/>
      <c r="P43" s="19"/>
      <c r="Q43" s="19"/>
      <c r="R43" s="19"/>
      <c r="S43" s="19"/>
      <c r="T43" s="19"/>
      <c r="U43" s="19"/>
      <c r="V43" s="19"/>
      <c r="W43" s="19"/>
      <c r="X43" s="19"/>
      <c r="Y43" s="19"/>
      <c r="Z43" s="19"/>
      <c r="AA43" s="19"/>
      <c r="AB43" s="19"/>
    </row>
    <row r="44" ht="78.0" customHeight="1">
      <c r="A44" s="1" t="s">
        <v>2531</v>
      </c>
      <c r="B44" s="3" t="s">
        <v>13</v>
      </c>
      <c r="C44" s="18">
        <v>45692.0</v>
      </c>
      <c r="D44" s="1"/>
      <c r="E44" s="1" t="s">
        <v>18</v>
      </c>
      <c r="F44" s="1" t="s">
        <v>2532</v>
      </c>
      <c r="G44" s="1" t="s">
        <v>2533</v>
      </c>
      <c r="H44" s="3" t="s">
        <v>2534</v>
      </c>
      <c r="I44" s="8" t="s">
        <v>2535</v>
      </c>
      <c r="J44" s="3" t="s">
        <v>2342</v>
      </c>
      <c r="K44" s="9" t="str">
        <f t="shared" si="1"/>
        <v/>
      </c>
      <c r="L44" s="10"/>
      <c r="M44" s="10"/>
      <c r="N44" s="19"/>
      <c r="O44" s="19"/>
      <c r="P44" s="19"/>
      <c r="Q44" s="19"/>
      <c r="R44" s="19"/>
      <c r="S44" s="19"/>
      <c r="T44" s="19"/>
      <c r="U44" s="19"/>
      <c r="V44" s="19"/>
      <c r="W44" s="19"/>
      <c r="X44" s="19"/>
      <c r="Y44" s="19"/>
      <c r="Z44" s="19"/>
      <c r="AA44" s="19"/>
      <c r="AB44" s="19"/>
    </row>
    <row r="45" ht="78.0" customHeight="1">
      <c r="A45" s="1" t="s">
        <v>2536</v>
      </c>
      <c r="B45" s="3" t="s">
        <v>13</v>
      </c>
      <c r="C45" s="18">
        <v>45692.0</v>
      </c>
      <c r="D45" s="1" t="s">
        <v>2537</v>
      </c>
      <c r="E45" s="1" t="s">
        <v>18</v>
      </c>
      <c r="F45" s="1" t="s">
        <v>2446</v>
      </c>
      <c r="G45" s="1" t="s">
        <v>2447</v>
      </c>
      <c r="H45" s="3" t="s">
        <v>2538</v>
      </c>
      <c r="I45" s="8" t="s">
        <v>2539</v>
      </c>
      <c r="J45" s="3" t="s">
        <v>2342</v>
      </c>
      <c r="K45" s="9" t="str">
        <f t="shared" si="1"/>
        <v/>
      </c>
      <c r="L45" s="10"/>
      <c r="M45" s="10"/>
      <c r="N45" s="19"/>
      <c r="O45" s="19"/>
      <c r="P45" s="19"/>
      <c r="Q45" s="19"/>
      <c r="R45" s="19"/>
      <c r="S45" s="19"/>
      <c r="T45" s="19"/>
      <c r="U45" s="19"/>
      <c r="V45" s="19"/>
      <c r="W45" s="19"/>
      <c r="X45" s="19"/>
      <c r="Y45" s="19"/>
      <c r="Z45" s="19"/>
      <c r="AA45" s="19"/>
      <c r="AB45" s="19"/>
    </row>
    <row r="46" ht="78.0" customHeight="1">
      <c r="A46" s="1" t="s">
        <v>2540</v>
      </c>
      <c r="B46" s="3" t="s">
        <v>13</v>
      </c>
      <c r="C46" s="18">
        <v>45692.0</v>
      </c>
      <c r="D46" s="1"/>
      <c r="E46" s="1" t="s">
        <v>18</v>
      </c>
      <c r="F46" s="1" t="s">
        <v>2541</v>
      </c>
      <c r="G46" s="1" t="s">
        <v>35</v>
      </c>
      <c r="H46" s="3" t="s">
        <v>2542</v>
      </c>
      <c r="I46" s="8" t="s">
        <v>2543</v>
      </c>
      <c r="J46" s="3" t="s">
        <v>2342</v>
      </c>
      <c r="K46" s="9" t="str">
        <f t="shared" si="1"/>
        <v/>
      </c>
      <c r="L46" s="10"/>
      <c r="M46" s="10"/>
      <c r="N46" s="19"/>
      <c r="O46" s="19"/>
      <c r="P46" s="19"/>
      <c r="Q46" s="19"/>
      <c r="R46" s="19"/>
      <c r="S46" s="19"/>
      <c r="T46" s="19"/>
      <c r="U46" s="19"/>
      <c r="V46" s="19"/>
      <c r="W46" s="19"/>
      <c r="X46" s="19"/>
      <c r="Y46" s="19"/>
      <c r="Z46" s="19"/>
      <c r="AA46" s="19"/>
      <c r="AB46" s="19"/>
    </row>
    <row r="47" ht="78.0" customHeight="1">
      <c r="A47" s="1" t="s">
        <v>2544</v>
      </c>
      <c r="B47" s="3" t="s">
        <v>13</v>
      </c>
      <c r="C47" s="18">
        <v>45692.0</v>
      </c>
      <c r="D47" s="1"/>
      <c r="E47" s="1" t="s">
        <v>2345</v>
      </c>
      <c r="F47" s="1" t="s">
        <v>2545</v>
      </c>
      <c r="G47" s="1" t="s">
        <v>2437</v>
      </c>
      <c r="H47" s="3" t="s">
        <v>2546</v>
      </c>
      <c r="I47" s="8" t="s">
        <v>2547</v>
      </c>
      <c r="J47" s="3" t="s">
        <v>2342</v>
      </c>
      <c r="K47" s="9" t="str">
        <f t="shared" si="1"/>
        <v/>
      </c>
      <c r="L47" s="10"/>
      <c r="M47" s="10"/>
      <c r="N47" s="19"/>
      <c r="O47" s="19"/>
      <c r="P47" s="19"/>
      <c r="Q47" s="19"/>
      <c r="R47" s="19"/>
      <c r="S47" s="19"/>
      <c r="T47" s="19"/>
      <c r="U47" s="19"/>
      <c r="V47" s="19"/>
      <c r="W47" s="19"/>
      <c r="X47" s="19"/>
      <c r="Y47" s="19"/>
      <c r="Z47" s="19"/>
      <c r="AA47" s="19"/>
      <c r="AB47" s="19"/>
    </row>
    <row r="48" ht="78.0" customHeight="1">
      <c r="A48" s="1" t="s">
        <v>2548</v>
      </c>
      <c r="B48" s="3" t="s">
        <v>13</v>
      </c>
      <c r="C48" s="18">
        <v>45692.0</v>
      </c>
      <c r="D48" s="1" t="s">
        <v>2549</v>
      </c>
      <c r="E48" s="1" t="s">
        <v>18</v>
      </c>
      <c r="F48" s="1" t="s">
        <v>2550</v>
      </c>
      <c r="G48" s="1" t="s">
        <v>56</v>
      </c>
      <c r="H48" s="3" t="s">
        <v>2551</v>
      </c>
      <c r="I48" s="8" t="s">
        <v>2552</v>
      </c>
      <c r="J48" s="3" t="s">
        <v>2342</v>
      </c>
      <c r="K48" s="9" t="str">
        <f t="shared" si="1"/>
        <v/>
      </c>
      <c r="L48" s="10"/>
      <c r="M48" s="10"/>
      <c r="N48" s="19"/>
      <c r="O48" s="19"/>
      <c r="P48" s="19"/>
      <c r="Q48" s="19"/>
      <c r="R48" s="19"/>
      <c r="S48" s="19"/>
      <c r="T48" s="19"/>
      <c r="U48" s="19"/>
      <c r="V48" s="19"/>
      <c r="W48" s="19"/>
      <c r="X48" s="19"/>
      <c r="Y48" s="19"/>
      <c r="Z48" s="19"/>
      <c r="AA48" s="19"/>
      <c r="AB48" s="19"/>
    </row>
    <row r="49" ht="78.0" customHeight="1">
      <c r="A49" s="1" t="s">
        <v>156</v>
      </c>
      <c r="B49" s="3" t="s">
        <v>13</v>
      </c>
      <c r="C49" s="18">
        <v>45692.0</v>
      </c>
      <c r="D49" s="1" t="s">
        <v>157</v>
      </c>
      <c r="E49" s="1" t="s">
        <v>18</v>
      </c>
      <c r="F49" s="1" t="s">
        <v>158</v>
      </c>
      <c r="G49" s="1" t="s">
        <v>100</v>
      </c>
      <c r="H49" s="3" t="s">
        <v>159</v>
      </c>
      <c r="I49" s="8" t="s">
        <v>160</v>
      </c>
      <c r="J49" s="3" t="s">
        <v>2342</v>
      </c>
      <c r="K49" s="9" t="str">
        <f t="shared" si="1"/>
        <v/>
      </c>
      <c r="L49" s="10"/>
      <c r="M49" s="10"/>
      <c r="N49" s="19"/>
      <c r="O49" s="19"/>
      <c r="P49" s="19"/>
      <c r="Q49" s="19"/>
      <c r="R49" s="19"/>
      <c r="S49" s="19"/>
      <c r="T49" s="19"/>
      <c r="U49" s="19"/>
      <c r="V49" s="19"/>
      <c r="W49" s="19"/>
      <c r="X49" s="19"/>
      <c r="Y49" s="19"/>
      <c r="Z49" s="19"/>
      <c r="AA49" s="19"/>
      <c r="AB49" s="19"/>
    </row>
    <row r="50" ht="78.0" customHeight="1">
      <c r="A50" s="1" t="s">
        <v>2553</v>
      </c>
      <c r="B50" s="3" t="s">
        <v>13</v>
      </c>
      <c r="C50" s="18">
        <v>45692.0</v>
      </c>
      <c r="D50" s="1"/>
      <c r="E50" s="1"/>
      <c r="F50" s="1" t="s">
        <v>2554</v>
      </c>
      <c r="G50" s="1" t="s">
        <v>2555</v>
      </c>
      <c r="H50" s="3" t="s">
        <v>2556</v>
      </c>
      <c r="I50" s="8" t="s">
        <v>2557</v>
      </c>
      <c r="J50" s="3" t="s">
        <v>2342</v>
      </c>
      <c r="K50" s="9" t="str">
        <f t="shared" si="1"/>
        <v/>
      </c>
      <c r="L50" s="10"/>
      <c r="M50" s="10"/>
      <c r="N50" s="19"/>
      <c r="O50" s="19"/>
      <c r="P50" s="19"/>
      <c r="Q50" s="19"/>
      <c r="R50" s="19"/>
      <c r="S50" s="19"/>
      <c r="T50" s="19"/>
      <c r="U50" s="19"/>
      <c r="V50" s="19"/>
      <c r="W50" s="19"/>
      <c r="X50" s="19"/>
      <c r="Y50" s="19"/>
      <c r="Z50" s="19"/>
      <c r="AA50" s="19"/>
      <c r="AB50" s="19"/>
    </row>
    <row r="51" ht="78.0" customHeight="1">
      <c r="A51" s="1" t="s">
        <v>2558</v>
      </c>
      <c r="B51" s="3" t="s">
        <v>13</v>
      </c>
      <c r="C51" s="18">
        <v>45692.0</v>
      </c>
      <c r="D51" s="1"/>
      <c r="E51" s="1" t="s">
        <v>968</v>
      </c>
      <c r="F51" s="1" t="s">
        <v>2559</v>
      </c>
      <c r="G51" s="1" t="s">
        <v>10</v>
      </c>
      <c r="H51" s="3" t="s">
        <v>2560</v>
      </c>
      <c r="I51" s="8" t="s">
        <v>2561</v>
      </c>
      <c r="J51" s="3" t="s">
        <v>2342</v>
      </c>
      <c r="K51" s="9" t="str">
        <f t="shared" si="1"/>
        <v>Yes</v>
      </c>
      <c r="L51" s="10"/>
      <c r="M51" s="10"/>
      <c r="N51" s="19"/>
      <c r="O51" s="19"/>
      <c r="P51" s="19"/>
      <c r="Q51" s="19"/>
      <c r="R51" s="19"/>
      <c r="S51" s="19"/>
      <c r="T51" s="19"/>
      <c r="U51" s="19"/>
      <c r="V51" s="19"/>
      <c r="W51" s="19"/>
      <c r="X51" s="19"/>
      <c r="Y51" s="19"/>
      <c r="Z51" s="19"/>
      <c r="AA51" s="19"/>
      <c r="AB51" s="19"/>
    </row>
    <row r="52" ht="78.0" customHeight="1">
      <c r="A52" s="1" t="s">
        <v>2562</v>
      </c>
      <c r="B52" s="3" t="s">
        <v>13</v>
      </c>
      <c r="C52" s="18">
        <v>45691.0</v>
      </c>
      <c r="D52" s="1" t="s">
        <v>2563</v>
      </c>
      <c r="E52" s="1" t="s">
        <v>18</v>
      </c>
      <c r="F52" s="1" t="s">
        <v>2564</v>
      </c>
      <c r="G52" s="1" t="s">
        <v>2565</v>
      </c>
      <c r="H52" s="3" t="s">
        <v>2566</v>
      </c>
      <c r="I52" s="8" t="s">
        <v>2567</v>
      </c>
      <c r="J52" s="3" t="s">
        <v>2342</v>
      </c>
      <c r="K52" s="9" t="str">
        <f t="shared" si="1"/>
        <v>Yes</v>
      </c>
      <c r="L52" s="10"/>
      <c r="M52" s="10"/>
      <c r="N52" s="19"/>
      <c r="O52" s="19"/>
      <c r="P52" s="19"/>
      <c r="Q52" s="19"/>
      <c r="R52" s="19"/>
      <c r="S52" s="19"/>
      <c r="T52" s="19"/>
      <c r="U52" s="19"/>
      <c r="V52" s="19"/>
      <c r="W52" s="19"/>
      <c r="X52" s="19"/>
      <c r="Y52" s="19"/>
      <c r="Z52" s="19"/>
      <c r="AA52" s="19"/>
      <c r="AB52" s="19"/>
    </row>
    <row r="53" ht="78.0" customHeight="1">
      <c r="A53" s="1" t="s">
        <v>2568</v>
      </c>
      <c r="B53" s="3" t="s">
        <v>13</v>
      </c>
      <c r="C53" s="18">
        <v>45691.0</v>
      </c>
      <c r="D53" s="1" t="s">
        <v>650</v>
      </c>
      <c r="E53" s="1"/>
      <c r="F53" s="1" t="s">
        <v>2569</v>
      </c>
      <c r="G53" s="1" t="s">
        <v>2570</v>
      </c>
      <c r="H53" s="3" t="s">
        <v>2571</v>
      </c>
      <c r="I53" s="8" t="s">
        <v>2572</v>
      </c>
      <c r="J53" s="3" t="s">
        <v>2342</v>
      </c>
      <c r="K53" s="9" t="str">
        <f t="shared" si="1"/>
        <v>Yes</v>
      </c>
      <c r="L53" s="10"/>
      <c r="M53" s="10"/>
      <c r="N53" s="19"/>
      <c r="O53" s="19"/>
      <c r="P53" s="19"/>
      <c r="Q53" s="19"/>
      <c r="R53" s="19"/>
      <c r="S53" s="19"/>
      <c r="T53" s="19"/>
      <c r="U53" s="19"/>
      <c r="V53" s="19"/>
      <c r="W53" s="19"/>
      <c r="X53" s="19"/>
      <c r="Y53" s="19"/>
      <c r="Z53" s="19"/>
      <c r="AA53" s="19"/>
      <c r="AB53" s="19"/>
    </row>
    <row r="54" ht="78.0" customHeight="1">
      <c r="A54" s="1" t="s">
        <v>2544</v>
      </c>
      <c r="B54" s="3" t="s">
        <v>13</v>
      </c>
      <c r="C54" s="18">
        <v>45691.0</v>
      </c>
      <c r="D54" s="1"/>
      <c r="E54" s="1" t="s">
        <v>18</v>
      </c>
      <c r="F54" s="1" t="s">
        <v>2573</v>
      </c>
      <c r="G54" s="1" t="s">
        <v>336</v>
      </c>
      <c r="H54" s="3" t="s">
        <v>2574</v>
      </c>
      <c r="I54" s="8" t="s">
        <v>2575</v>
      </c>
      <c r="J54" s="3" t="s">
        <v>2342</v>
      </c>
      <c r="K54" s="9" t="str">
        <f t="shared" si="1"/>
        <v>Yes</v>
      </c>
      <c r="L54" s="10"/>
      <c r="M54" s="10"/>
      <c r="N54" s="19"/>
      <c r="O54" s="19"/>
      <c r="P54" s="19"/>
      <c r="Q54" s="19"/>
      <c r="R54" s="19"/>
      <c r="S54" s="19"/>
      <c r="T54" s="19"/>
      <c r="U54" s="19"/>
      <c r="V54" s="19"/>
      <c r="W54" s="19"/>
      <c r="X54" s="19"/>
      <c r="Y54" s="19"/>
      <c r="Z54" s="19"/>
      <c r="AA54" s="19"/>
      <c r="AB54" s="19"/>
    </row>
    <row r="55" ht="78.0" customHeight="1">
      <c r="A55" s="1" t="s">
        <v>2576</v>
      </c>
      <c r="B55" s="3" t="s">
        <v>13</v>
      </c>
      <c r="C55" s="18">
        <v>45691.0</v>
      </c>
      <c r="D55" s="1" t="s">
        <v>2577</v>
      </c>
      <c r="E55" s="1" t="s">
        <v>18</v>
      </c>
      <c r="F55" s="1" t="s">
        <v>2578</v>
      </c>
      <c r="G55" s="1" t="s">
        <v>2579</v>
      </c>
      <c r="H55" s="3" t="s">
        <v>2580</v>
      </c>
      <c r="I55" s="8" t="s">
        <v>2581</v>
      </c>
      <c r="J55" s="3" t="s">
        <v>2342</v>
      </c>
      <c r="K55" s="9" t="str">
        <f t="shared" si="1"/>
        <v>Yes</v>
      </c>
      <c r="L55" s="10"/>
      <c r="M55" s="10"/>
      <c r="N55" s="19"/>
      <c r="O55" s="19"/>
      <c r="P55" s="19"/>
      <c r="Q55" s="19"/>
      <c r="R55" s="19"/>
      <c r="S55" s="19"/>
      <c r="T55" s="19"/>
      <c r="U55" s="19"/>
      <c r="V55" s="19"/>
      <c r="W55" s="19"/>
      <c r="X55" s="19"/>
      <c r="Y55" s="19"/>
      <c r="Z55" s="19"/>
      <c r="AA55" s="19"/>
      <c r="AB55" s="19"/>
    </row>
    <row r="56" ht="78.0" customHeight="1">
      <c r="A56" s="1" t="s">
        <v>2582</v>
      </c>
      <c r="B56" s="3" t="s">
        <v>13</v>
      </c>
      <c r="C56" s="18">
        <v>45691.0</v>
      </c>
      <c r="D56" s="1" t="s">
        <v>2583</v>
      </c>
      <c r="E56" s="1" t="s">
        <v>18</v>
      </c>
      <c r="F56" s="1" t="s">
        <v>2584</v>
      </c>
      <c r="G56" s="1" t="s">
        <v>2585</v>
      </c>
      <c r="H56" s="3" t="s">
        <v>2586</v>
      </c>
      <c r="I56" s="8" t="s">
        <v>2587</v>
      </c>
      <c r="J56" s="3" t="s">
        <v>2342</v>
      </c>
      <c r="K56" s="9" t="str">
        <f t="shared" si="1"/>
        <v/>
      </c>
      <c r="L56" s="10"/>
      <c r="M56" s="10"/>
      <c r="N56" s="19"/>
      <c r="O56" s="19"/>
      <c r="P56" s="19"/>
      <c r="Q56" s="19"/>
      <c r="R56" s="19"/>
      <c r="S56" s="19"/>
      <c r="T56" s="19"/>
      <c r="U56" s="19"/>
      <c r="V56" s="19"/>
      <c r="W56" s="19"/>
      <c r="X56" s="19"/>
      <c r="Y56" s="19"/>
      <c r="Z56" s="19"/>
      <c r="AA56" s="19"/>
      <c r="AB56" s="19"/>
    </row>
    <row r="57" ht="78.0" customHeight="1">
      <c r="A57" s="1" t="s">
        <v>925</v>
      </c>
      <c r="B57" s="3" t="s">
        <v>13</v>
      </c>
      <c r="C57" s="18">
        <v>45691.0</v>
      </c>
      <c r="D57" s="1"/>
      <c r="E57" s="1" t="s">
        <v>18</v>
      </c>
      <c r="F57" s="1" t="s">
        <v>2588</v>
      </c>
      <c r="G57" s="1" t="s">
        <v>2589</v>
      </c>
      <c r="H57" s="3" t="s">
        <v>2590</v>
      </c>
      <c r="I57" s="8" t="s">
        <v>2591</v>
      </c>
      <c r="J57" s="3" t="s">
        <v>2342</v>
      </c>
      <c r="K57" s="9" t="str">
        <f t="shared" si="1"/>
        <v/>
      </c>
      <c r="L57" s="10"/>
      <c r="M57" s="10"/>
      <c r="N57" s="19"/>
      <c r="O57" s="19"/>
      <c r="P57" s="19"/>
      <c r="Q57" s="19"/>
      <c r="R57" s="19"/>
      <c r="S57" s="19"/>
      <c r="T57" s="19"/>
      <c r="U57" s="19"/>
      <c r="V57" s="19"/>
      <c r="W57" s="19"/>
      <c r="X57" s="19"/>
      <c r="Y57" s="19"/>
      <c r="Z57" s="19"/>
      <c r="AA57" s="19"/>
      <c r="AB57" s="19"/>
    </row>
    <row r="58" ht="78.0" customHeight="1">
      <c r="A58" s="1" t="s">
        <v>2592</v>
      </c>
      <c r="B58" s="3" t="s">
        <v>13</v>
      </c>
      <c r="C58" s="18">
        <v>45691.0</v>
      </c>
      <c r="D58" s="1" t="s">
        <v>2593</v>
      </c>
      <c r="E58" s="1"/>
      <c r="F58" s="1" t="s">
        <v>2594</v>
      </c>
      <c r="G58" s="1" t="s">
        <v>2595</v>
      </c>
      <c r="H58" s="3" t="s">
        <v>2596</v>
      </c>
      <c r="I58" s="8" t="s">
        <v>2597</v>
      </c>
      <c r="J58" s="3" t="s">
        <v>2342</v>
      </c>
      <c r="K58" s="9" t="str">
        <f t="shared" si="1"/>
        <v/>
      </c>
      <c r="L58" s="10"/>
      <c r="M58" s="10"/>
      <c r="N58" s="19"/>
      <c r="O58" s="19"/>
      <c r="P58" s="19"/>
      <c r="Q58" s="19"/>
      <c r="R58" s="19"/>
      <c r="S58" s="19"/>
      <c r="T58" s="19"/>
      <c r="U58" s="19"/>
      <c r="V58" s="19"/>
      <c r="W58" s="19"/>
      <c r="X58" s="19"/>
      <c r="Y58" s="19"/>
      <c r="Z58" s="19"/>
      <c r="AA58" s="19"/>
      <c r="AB58" s="19"/>
    </row>
    <row r="59" ht="78.0" customHeight="1">
      <c r="A59" s="1" t="s">
        <v>2598</v>
      </c>
      <c r="B59" s="3" t="s">
        <v>13</v>
      </c>
      <c r="C59" s="18">
        <v>45691.0</v>
      </c>
      <c r="D59" s="1" t="s">
        <v>2599</v>
      </c>
      <c r="E59" s="1" t="s">
        <v>18</v>
      </c>
      <c r="F59" s="1" t="s">
        <v>2600</v>
      </c>
      <c r="G59" s="1" t="s">
        <v>84</v>
      </c>
      <c r="H59" s="3" t="s">
        <v>2601</v>
      </c>
      <c r="I59" s="8" t="s">
        <v>2602</v>
      </c>
      <c r="J59" s="3" t="s">
        <v>2342</v>
      </c>
      <c r="K59" s="9" t="str">
        <f t="shared" si="1"/>
        <v/>
      </c>
      <c r="L59" s="10"/>
      <c r="M59" s="10"/>
      <c r="N59" s="19"/>
      <c r="O59" s="19"/>
      <c r="P59" s="19"/>
      <c r="Q59" s="19"/>
      <c r="R59" s="19"/>
      <c r="S59" s="19"/>
      <c r="T59" s="19"/>
      <c r="U59" s="19"/>
      <c r="V59" s="19"/>
      <c r="W59" s="19"/>
      <c r="X59" s="19"/>
      <c r="Y59" s="19"/>
      <c r="Z59" s="19"/>
      <c r="AA59" s="19"/>
      <c r="AB59" s="19"/>
    </row>
    <row r="60" ht="78.0" customHeight="1">
      <c r="A60" s="1" t="s">
        <v>2603</v>
      </c>
      <c r="B60" s="3" t="s">
        <v>13</v>
      </c>
      <c r="C60" s="18">
        <v>45691.0</v>
      </c>
      <c r="D60" s="1" t="s">
        <v>2604</v>
      </c>
      <c r="E60" s="1" t="s">
        <v>18</v>
      </c>
      <c r="F60" s="1" t="s">
        <v>2600</v>
      </c>
      <c r="G60" s="1" t="s">
        <v>1122</v>
      </c>
      <c r="H60" s="3" t="s">
        <v>2605</v>
      </c>
      <c r="I60" s="8" t="s">
        <v>2606</v>
      </c>
      <c r="J60" s="3" t="s">
        <v>2342</v>
      </c>
      <c r="K60" s="9" t="str">
        <f t="shared" si="1"/>
        <v/>
      </c>
      <c r="L60" s="10"/>
      <c r="M60" s="10"/>
      <c r="N60" s="19"/>
      <c r="O60" s="19"/>
      <c r="P60" s="19"/>
      <c r="Q60" s="19"/>
      <c r="R60" s="19"/>
      <c r="S60" s="19"/>
      <c r="T60" s="19"/>
      <c r="U60" s="19"/>
      <c r="V60" s="19"/>
      <c r="W60" s="19"/>
      <c r="X60" s="19"/>
      <c r="Y60" s="19"/>
      <c r="Z60" s="19"/>
      <c r="AA60" s="19"/>
      <c r="AB60" s="19"/>
    </row>
    <row r="61" ht="78.0" customHeight="1">
      <c r="A61" s="1" t="s">
        <v>2607</v>
      </c>
      <c r="B61" s="3" t="s">
        <v>13</v>
      </c>
      <c r="C61" s="18">
        <v>45691.0</v>
      </c>
      <c r="D61" s="1"/>
      <c r="E61" s="1" t="s">
        <v>968</v>
      </c>
      <c r="F61" s="1" t="s">
        <v>2608</v>
      </c>
      <c r="G61" s="1" t="s">
        <v>10</v>
      </c>
      <c r="H61" s="3" t="s">
        <v>2609</v>
      </c>
      <c r="I61" s="8" t="s">
        <v>2610</v>
      </c>
      <c r="J61" s="3" t="s">
        <v>2342</v>
      </c>
      <c r="K61" s="9" t="str">
        <f t="shared" si="1"/>
        <v>Yes</v>
      </c>
      <c r="L61" s="10"/>
      <c r="M61" s="10"/>
      <c r="N61" s="19"/>
      <c r="O61" s="19"/>
      <c r="P61" s="19"/>
      <c r="Q61" s="19"/>
      <c r="R61" s="19"/>
      <c r="S61" s="19"/>
      <c r="T61" s="19"/>
      <c r="U61" s="19"/>
      <c r="V61" s="19"/>
      <c r="W61" s="19"/>
      <c r="X61" s="19"/>
      <c r="Y61" s="19"/>
      <c r="Z61" s="19"/>
      <c r="AA61" s="19"/>
      <c r="AB61" s="19"/>
    </row>
    <row r="62" ht="78.0" customHeight="1">
      <c r="A62" s="1" t="s">
        <v>2611</v>
      </c>
      <c r="B62" s="3" t="s">
        <v>13</v>
      </c>
      <c r="C62" s="18">
        <v>45691.0</v>
      </c>
      <c r="D62" s="1" t="s">
        <v>2612</v>
      </c>
      <c r="E62" s="1"/>
      <c r="F62" s="1" t="s">
        <v>2600</v>
      </c>
      <c r="G62" s="1" t="s">
        <v>1122</v>
      </c>
      <c r="H62" s="3" t="s">
        <v>2613</v>
      </c>
      <c r="I62" s="8" t="s">
        <v>2614</v>
      </c>
      <c r="J62" s="3" t="s">
        <v>2342</v>
      </c>
      <c r="K62" s="9" t="str">
        <f t="shared" si="1"/>
        <v/>
      </c>
      <c r="L62" s="10"/>
      <c r="M62" s="10"/>
      <c r="N62" s="19"/>
      <c r="O62" s="19"/>
      <c r="P62" s="19"/>
      <c r="Q62" s="19"/>
      <c r="R62" s="19"/>
      <c r="S62" s="19"/>
      <c r="T62" s="19"/>
      <c r="U62" s="19"/>
      <c r="V62" s="19"/>
      <c r="W62" s="19"/>
      <c r="X62" s="19"/>
      <c r="Y62" s="19"/>
      <c r="Z62" s="19"/>
      <c r="AA62" s="19"/>
      <c r="AB62" s="19"/>
    </row>
    <row r="63" ht="78.0" customHeight="1">
      <c r="A63" s="1" t="s">
        <v>2615</v>
      </c>
      <c r="B63" s="3" t="s">
        <v>13</v>
      </c>
      <c r="C63" s="18">
        <v>45691.0</v>
      </c>
      <c r="D63" s="1" t="s">
        <v>557</v>
      </c>
      <c r="E63" s="1"/>
      <c r="F63" s="1" t="s">
        <v>2616</v>
      </c>
      <c r="G63" s="1" t="s">
        <v>142</v>
      </c>
      <c r="H63" s="3" t="s">
        <v>2617</v>
      </c>
      <c r="I63" s="8" t="s">
        <v>2618</v>
      </c>
      <c r="J63" s="3" t="s">
        <v>2342</v>
      </c>
      <c r="K63" s="9" t="str">
        <f t="shared" si="1"/>
        <v>Yes</v>
      </c>
      <c r="L63" s="10"/>
      <c r="M63" s="10"/>
      <c r="N63" s="19"/>
      <c r="O63" s="19"/>
      <c r="P63" s="19"/>
      <c r="Q63" s="19"/>
      <c r="R63" s="19"/>
      <c r="S63" s="19"/>
      <c r="T63" s="19"/>
      <c r="U63" s="19"/>
      <c r="V63" s="19"/>
      <c r="W63" s="19"/>
      <c r="X63" s="19"/>
      <c r="Y63" s="19"/>
      <c r="Z63" s="19"/>
      <c r="AA63" s="19"/>
      <c r="AB63" s="19"/>
    </row>
    <row r="64" ht="78.0" customHeight="1">
      <c r="A64" s="1" t="s">
        <v>2619</v>
      </c>
      <c r="B64" s="3" t="s">
        <v>13</v>
      </c>
      <c r="C64" s="18">
        <v>45691.0</v>
      </c>
      <c r="D64" s="1"/>
      <c r="E64" s="1"/>
      <c r="F64" s="1" t="s">
        <v>2620</v>
      </c>
      <c r="G64" s="1" t="s">
        <v>2621</v>
      </c>
      <c r="H64" s="3" t="s">
        <v>2622</v>
      </c>
      <c r="I64" s="8" t="s">
        <v>2623</v>
      </c>
      <c r="J64" s="3" t="s">
        <v>2342</v>
      </c>
      <c r="K64" s="9" t="str">
        <f t="shared" si="1"/>
        <v/>
      </c>
      <c r="L64" s="10"/>
      <c r="M64" s="10"/>
      <c r="N64" s="19"/>
      <c r="O64" s="19"/>
      <c r="P64" s="19"/>
      <c r="Q64" s="19"/>
      <c r="R64" s="19"/>
      <c r="S64" s="19"/>
      <c r="T64" s="19"/>
      <c r="U64" s="19"/>
      <c r="V64" s="19"/>
      <c r="W64" s="19"/>
      <c r="X64" s="19"/>
      <c r="Y64" s="19"/>
      <c r="Z64" s="19"/>
      <c r="AA64" s="19"/>
      <c r="AB64" s="19"/>
    </row>
    <row r="65" ht="78.0" customHeight="1">
      <c r="A65" s="1" t="s">
        <v>2624</v>
      </c>
      <c r="B65" s="3" t="s">
        <v>13</v>
      </c>
      <c r="C65" s="18">
        <v>45691.0</v>
      </c>
      <c r="D65" s="1"/>
      <c r="E65" s="1"/>
      <c r="F65" s="1" t="s">
        <v>2625</v>
      </c>
      <c r="G65" s="1" t="s">
        <v>2626</v>
      </c>
      <c r="H65" s="3" t="s">
        <v>2627</v>
      </c>
      <c r="I65" s="8" t="s">
        <v>2628</v>
      </c>
      <c r="J65" s="3" t="s">
        <v>2342</v>
      </c>
      <c r="K65" s="9" t="str">
        <f t="shared" si="1"/>
        <v/>
      </c>
      <c r="L65" s="10"/>
      <c r="M65" s="10"/>
      <c r="N65" s="19"/>
      <c r="O65" s="19"/>
      <c r="P65" s="19"/>
      <c r="Q65" s="19"/>
      <c r="R65" s="19"/>
      <c r="S65" s="19"/>
      <c r="T65" s="19"/>
      <c r="U65" s="19"/>
      <c r="V65" s="19"/>
      <c r="W65" s="19"/>
      <c r="X65" s="19"/>
      <c r="Y65" s="19"/>
      <c r="Z65" s="19"/>
      <c r="AA65" s="19"/>
      <c r="AB65" s="19"/>
    </row>
    <row r="66" ht="78.0" customHeight="1">
      <c r="A66" s="1" t="s">
        <v>2629</v>
      </c>
      <c r="B66" s="3" t="s">
        <v>13</v>
      </c>
      <c r="C66" s="18">
        <v>45691.0</v>
      </c>
      <c r="D66" s="1" t="s">
        <v>2630</v>
      </c>
      <c r="E66" s="1" t="s">
        <v>18</v>
      </c>
      <c r="F66" s="1" t="s">
        <v>2631</v>
      </c>
      <c r="G66" s="1" t="s">
        <v>2452</v>
      </c>
      <c r="H66" s="3" t="s">
        <v>2632</v>
      </c>
      <c r="I66" s="8" t="s">
        <v>2633</v>
      </c>
      <c r="J66" s="3" t="s">
        <v>2342</v>
      </c>
      <c r="K66" s="9" t="str">
        <f t="shared" si="1"/>
        <v>Yes</v>
      </c>
      <c r="L66" s="10"/>
      <c r="M66" s="10"/>
      <c r="N66" s="19"/>
      <c r="O66" s="19"/>
      <c r="P66" s="19"/>
      <c r="Q66" s="19"/>
      <c r="R66" s="19"/>
      <c r="S66" s="19"/>
      <c r="T66" s="19"/>
      <c r="U66" s="19"/>
      <c r="V66" s="19"/>
      <c r="W66" s="19"/>
      <c r="X66" s="19"/>
      <c r="Y66" s="19"/>
      <c r="Z66" s="19"/>
      <c r="AA66" s="19"/>
      <c r="AB66" s="19"/>
    </row>
    <row r="67" ht="78.0" customHeight="1">
      <c r="A67" s="1" t="s">
        <v>2634</v>
      </c>
      <c r="B67" s="3" t="s">
        <v>13</v>
      </c>
      <c r="C67" s="18">
        <v>45691.0</v>
      </c>
      <c r="D67" s="1"/>
      <c r="E67" s="1" t="s">
        <v>18</v>
      </c>
      <c r="F67" s="1" t="s">
        <v>2635</v>
      </c>
      <c r="G67" s="1" t="s">
        <v>10</v>
      </c>
      <c r="H67" s="3" t="s">
        <v>2636</v>
      </c>
      <c r="I67" s="8" t="s">
        <v>2637</v>
      </c>
      <c r="J67" s="3" t="s">
        <v>2342</v>
      </c>
      <c r="K67" s="9" t="str">
        <f t="shared" si="1"/>
        <v>Yes</v>
      </c>
      <c r="L67" s="10"/>
      <c r="M67" s="10"/>
      <c r="N67" s="19"/>
      <c r="O67" s="19"/>
      <c r="P67" s="19"/>
      <c r="Q67" s="19"/>
      <c r="R67" s="19"/>
      <c r="S67" s="19"/>
      <c r="T67" s="19"/>
      <c r="U67" s="19"/>
      <c r="V67" s="19"/>
      <c r="W67" s="19"/>
      <c r="X67" s="19"/>
      <c r="Y67" s="19"/>
      <c r="Z67" s="19"/>
      <c r="AA67" s="19"/>
      <c r="AB67" s="19"/>
    </row>
    <row r="68" ht="78.0" customHeight="1">
      <c r="A68" s="1" t="s">
        <v>2638</v>
      </c>
      <c r="B68" s="3" t="s">
        <v>13</v>
      </c>
      <c r="C68" s="18">
        <v>45691.0</v>
      </c>
      <c r="D68" s="1"/>
      <c r="E68" s="1" t="s">
        <v>18</v>
      </c>
      <c r="F68" s="1" t="s">
        <v>718</v>
      </c>
      <c r="G68" s="1" t="s">
        <v>1485</v>
      </c>
      <c r="H68" s="3" t="s">
        <v>2639</v>
      </c>
      <c r="I68" s="8" t="s">
        <v>2640</v>
      </c>
      <c r="J68" s="3" t="s">
        <v>2342</v>
      </c>
      <c r="K68" s="9" t="str">
        <f t="shared" si="1"/>
        <v/>
      </c>
      <c r="L68" s="10"/>
      <c r="M68" s="10"/>
      <c r="N68" s="19"/>
      <c r="O68" s="19"/>
      <c r="P68" s="19"/>
      <c r="Q68" s="19"/>
      <c r="R68" s="19"/>
      <c r="S68" s="19"/>
      <c r="T68" s="19"/>
      <c r="U68" s="19"/>
      <c r="V68" s="19"/>
      <c r="W68" s="19"/>
      <c r="X68" s="19"/>
      <c r="Y68" s="19"/>
      <c r="Z68" s="19"/>
      <c r="AA68" s="19"/>
      <c r="AB68" s="19"/>
    </row>
    <row r="69" ht="78.0" customHeight="1">
      <c r="A69" s="1" t="s">
        <v>2641</v>
      </c>
      <c r="B69" s="3" t="s">
        <v>13</v>
      </c>
      <c r="C69" s="18">
        <v>45691.0</v>
      </c>
      <c r="D69" s="1"/>
      <c r="E69" s="1" t="s">
        <v>18</v>
      </c>
      <c r="F69" s="1" t="s">
        <v>2642</v>
      </c>
      <c r="G69" s="1" t="s">
        <v>1827</v>
      </c>
      <c r="H69" s="3" t="s">
        <v>2643</v>
      </c>
      <c r="I69" s="8" t="s">
        <v>2644</v>
      </c>
      <c r="J69" s="3" t="s">
        <v>2342</v>
      </c>
      <c r="K69" s="9" t="str">
        <f t="shared" si="1"/>
        <v/>
      </c>
      <c r="L69" s="10"/>
      <c r="M69" s="10"/>
      <c r="N69" s="19"/>
      <c r="O69" s="19"/>
      <c r="P69" s="19"/>
      <c r="Q69" s="19"/>
      <c r="R69" s="19"/>
      <c r="S69" s="19"/>
      <c r="T69" s="19"/>
      <c r="U69" s="19"/>
      <c r="V69" s="19"/>
      <c r="W69" s="19"/>
      <c r="X69" s="19"/>
      <c r="Y69" s="19"/>
      <c r="Z69" s="19"/>
      <c r="AA69" s="19"/>
      <c r="AB69" s="19"/>
    </row>
    <row r="70" ht="78.0" customHeight="1">
      <c r="A70" s="1" t="s">
        <v>2645</v>
      </c>
      <c r="B70" s="3" t="s">
        <v>13</v>
      </c>
      <c r="C70" s="18">
        <v>45691.0</v>
      </c>
      <c r="D70" s="1"/>
      <c r="E70" s="1" t="s">
        <v>18</v>
      </c>
      <c r="F70" s="1" t="s">
        <v>2646</v>
      </c>
      <c r="G70" s="1" t="s">
        <v>10</v>
      </c>
      <c r="H70" s="3" t="s">
        <v>2647</v>
      </c>
      <c r="I70" s="8" t="s">
        <v>2648</v>
      </c>
      <c r="J70" s="3" t="s">
        <v>2342</v>
      </c>
      <c r="K70" s="9" t="str">
        <f t="shared" si="1"/>
        <v/>
      </c>
      <c r="L70" s="10"/>
      <c r="M70" s="10"/>
      <c r="N70" s="19"/>
      <c r="O70" s="19"/>
      <c r="P70" s="19"/>
      <c r="Q70" s="19"/>
      <c r="R70" s="19"/>
      <c r="S70" s="19"/>
      <c r="T70" s="19"/>
      <c r="U70" s="19"/>
      <c r="V70" s="19"/>
      <c r="W70" s="19"/>
      <c r="X70" s="19"/>
      <c r="Y70" s="19"/>
      <c r="Z70" s="19"/>
      <c r="AA70" s="19"/>
      <c r="AB70" s="19"/>
    </row>
    <row r="71" ht="78.0" customHeight="1">
      <c r="A71" s="1" t="s">
        <v>2649</v>
      </c>
      <c r="B71" s="3" t="s">
        <v>13</v>
      </c>
      <c r="C71" s="18">
        <v>45691.0</v>
      </c>
      <c r="D71" s="1" t="s">
        <v>2650</v>
      </c>
      <c r="E71" s="1"/>
      <c r="F71" s="1" t="s">
        <v>2651</v>
      </c>
      <c r="G71" s="1" t="s">
        <v>2652</v>
      </c>
      <c r="H71" s="3" t="s">
        <v>2653</v>
      </c>
      <c r="I71" s="8" t="s">
        <v>2654</v>
      </c>
      <c r="J71" s="3" t="s">
        <v>2342</v>
      </c>
      <c r="K71" s="9" t="str">
        <f t="shared" si="1"/>
        <v>Yes</v>
      </c>
      <c r="L71" s="10"/>
      <c r="M71" s="10"/>
      <c r="N71" s="19"/>
      <c r="O71" s="19"/>
      <c r="P71" s="19"/>
      <c r="Q71" s="19"/>
      <c r="R71" s="19"/>
      <c r="S71" s="19"/>
      <c r="T71" s="19"/>
      <c r="U71" s="19"/>
      <c r="V71" s="19"/>
      <c r="W71" s="19"/>
      <c r="X71" s="19"/>
      <c r="Y71" s="19"/>
      <c r="Z71" s="19"/>
      <c r="AA71" s="19"/>
      <c r="AB71" s="19"/>
    </row>
    <row r="72" ht="78.0" customHeight="1">
      <c r="A72" s="1" t="s">
        <v>2655</v>
      </c>
      <c r="B72" s="3" t="s">
        <v>13</v>
      </c>
      <c r="C72" s="18">
        <v>45691.0</v>
      </c>
      <c r="D72" s="1"/>
      <c r="E72" s="1"/>
      <c r="F72" s="1" t="s">
        <v>2656</v>
      </c>
      <c r="G72" s="1" t="s">
        <v>10</v>
      </c>
      <c r="H72" s="3" t="s">
        <v>2657</v>
      </c>
      <c r="I72" s="8" t="s">
        <v>2658</v>
      </c>
      <c r="J72" s="3" t="s">
        <v>2342</v>
      </c>
      <c r="K72" s="9" t="str">
        <f t="shared" si="1"/>
        <v>Yes</v>
      </c>
      <c r="L72" s="10"/>
      <c r="M72" s="10"/>
      <c r="N72" s="19"/>
      <c r="O72" s="19"/>
      <c r="P72" s="19"/>
      <c r="Q72" s="19"/>
      <c r="R72" s="19"/>
      <c r="S72" s="19"/>
      <c r="T72" s="19"/>
      <c r="U72" s="19"/>
      <c r="V72" s="19"/>
      <c r="W72" s="19"/>
      <c r="X72" s="19"/>
      <c r="Y72" s="19"/>
      <c r="Z72" s="19"/>
      <c r="AA72" s="19"/>
      <c r="AB72" s="19"/>
    </row>
    <row r="73" ht="78.0" customHeight="1">
      <c r="A73" s="1" t="s">
        <v>2659</v>
      </c>
      <c r="B73" s="3" t="s">
        <v>13</v>
      </c>
      <c r="C73" s="18">
        <v>45691.0</v>
      </c>
      <c r="D73" s="1"/>
      <c r="E73" s="1" t="s">
        <v>18</v>
      </c>
      <c r="F73" s="1" t="s">
        <v>2660</v>
      </c>
      <c r="G73" s="1" t="s">
        <v>2661</v>
      </c>
      <c r="H73" s="3" t="s">
        <v>2662</v>
      </c>
      <c r="I73" s="8" t="s">
        <v>2663</v>
      </c>
      <c r="J73" s="3" t="s">
        <v>2342</v>
      </c>
      <c r="K73" s="9" t="str">
        <f t="shared" si="1"/>
        <v>Yes</v>
      </c>
      <c r="L73" s="10"/>
      <c r="M73" s="10"/>
      <c r="N73" s="19"/>
      <c r="O73" s="19"/>
      <c r="P73" s="19"/>
      <c r="Q73" s="19"/>
      <c r="R73" s="19"/>
      <c r="S73" s="19"/>
      <c r="T73" s="19"/>
      <c r="U73" s="19"/>
      <c r="V73" s="19"/>
      <c r="W73" s="19"/>
      <c r="X73" s="19"/>
      <c r="Y73" s="19"/>
      <c r="Z73" s="19"/>
      <c r="AA73" s="19"/>
      <c r="AB73" s="19"/>
    </row>
    <row r="74" ht="78.0" customHeight="1">
      <c r="A74" s="1" t="s">
        <v>2664</v>
      </c>
      <c r="B74" s="3" t="s">
        <v>13</v>
      </c>
      <c r="C74" s="18">
        <v>45691.0</v>
      </c>
      <c r="D74" s="1" t="s">
        <v>2665</v>
      </c>
      <c r="E74" s="1" t="s">
        <v>18</v>
      </c>
      <c r="F74" s="1" t="s">
        <v>2666</v>
      </c>
      <c r="G74" s="1" t="s">
        <v>2667</v>
      </c>
      <c r="H74" s="3" t="s">
        <v>2668</v>
      </c>
      <c r="I74" s="8" t="s">
        <v>2669</v>
      </c>
      <c r="J74" s="3" t="s">
        <v>2342</v>
      </c>
      <c r="K74" s="9" t="str">
        <f t="shared" si="1"/>
        <v/>
      </c>
      <c r="L74" s="10"/>
      <c r="M74" s="10"/>
      <c r="N74" s="19"/>
      <c r="O74" s="19"/>
      <c r="P74" s="19"/>
      <c r="Q74" s="19"/>
      <c r="R74" s="19"/>
      <c r="S74" s="19"/>
      <c r="T74" s="19"/>
      <c r="U74" s="19"/>
      <c r="V74" s="19"/>
      <c r="W74" s="19"/>
      <c r="X74" s="19"/>
      <c r="Y74" s="19"/>
      <c r="Z74" s="19"/>
      <c r="AA74" s="19"/>
      <c r="AB74" s="19"/>
    </row>
    <row r="75" ht="78.0" customHeight="1">
      <c r="A75" s="1" t="s">
        <v>2670</v>
      </c>
      <c r="B75" s="3" t="s">
        <v>13</v>
      </c>
      <c r="C75" s="18">
        <v>45691.0</v>
      </c>
      <c r="D75" s="1" t="s">
        <v>2671</v>
      </c>
      <c r="E75" s="1" t="s">
        <v>1235</v>
      </c>
      <c r="F75" s="1" t="s">
        <v>2672</v>
      </c>
      <c r="G75" s="1" t="s">
        <v>10</v>
      </c>
      <c r="H75" s="3" t="s">
        <v>2673</v>
      </c>
      <c r="I75" s="8" t="s">
        <v>2674</v>
      </c>
      <c r="J75" s="3" t="s">
        <v>2342</v>
      </c>
      <c r="K75" s="9" t="str">
        <f t="shared" si="1"/>
        <v>Yes</v>
      </c>
      <c r="L75" s="10"/>
      <c r="M75" s="10"/>
      <c r="N75" s="19"/>
      <c r="O75" s="19"/>
      <c r="P75" s="19"/>
      <c r="Q75" s="19"/>
      <c r="R75" s="19"/>
      <c r="S75" s="19"/>
      <c r="T75" s="19"/>
      <c r="U75" s="19"/>
      <c r="V75" s="19"/>
      <c r="W75" s="19"/>
      <c r="X75" s="19"/>
      <c r="Y75" s="19"/>
      <c r="Z75" s="19"/>
      <c r="AA75" s="19"/>
      <c r="AB75" s="19"/>
    </row>
    <row r="76" ht="78.0" customHeight="1">
      <c r="A76" s="1" t="s">
        <v>2675</v>
      </c>
      <c r="B76" s="3" t="s">
        <v>13</v>
      </c>
      <c r="C76" s="18">
        <v>45691.0</v>
      </c>
      <c r="D76" s="1"/>
      <c r="E76" s="1" t="s">
        <v>1235</v>
      </c>
      <c r="F76" s="1" t="s">
        <v>2676</v>
      </c>
      <c r="G76" s="1" t="s">
        <v>10</v>
      </c>
      <c r="H76" s="3" t="s">
        <v>2677</v>
      </c>
      <c r="I76" s="8" t="s">
        <v>2678</v>
      </c>
      <c r="J76" s="3" t="s">
        <v>2342</v>
      </c>
      <c r="K76" s="9" t="str">
        <f t="shared" si="1"/>
        <v>Yes</v>
      </c>
      <c r="L76" s="10"/>
      <c r="M76" s="10"/>
      <c r="N76" s="19"/>
      <c r="O76" s="19"/>
      <c r="P76" s="19"/>
      <c r="Q76" s="19"/>
      <c r="R76" s="19"/>
      <c r="S76" s="19"/>
      <c r="T76" s="19"/>
      <c r="U76" s="19"/>
      <c r="V76" s="19"/>
      <c r="W76" s="19"/>
      <c r="X76" s="19"/>
      <c r="Y76" s="19"/>
      <c r="Z76" s="19"/>
      <c r="AA76" s="19"/>
      <c r="AB76" s="19"/>
    </row>
    <row r="77" ht="78.0" customHeight="1">
      <c r="A77" s="1" t="s">
        <v>2679</v>
      </c>
      <c r="B77" s="3" t="s">
        <v>13</v>
      </c>
      <c r="C77" s="18">
        <v>45691.0</v>
      </c>
      <c r="D77" s="1" t="s">
        <v>2680</v>
      </c>
      <c r="E77" s="1"/>
      <c r="F77" s="1" t="s">
        <v>2681</v>
      </c>
      <c r="G77" s="1" t="s">
        <v>10</v>
      </c>
      <c r="H77" s="3" t="s">
        <v>2682</v>
      </c>
      <c r="I77" s="8" t="s">
        <v>2683</v>
      </c>
      <c r="J77" s="3" t="s">
        <v>2342</v>
      </c>
      <c r="K77" s="9" t="str">
        <f t="shared" si="1"/>
        <v>Yes</v>
      </c>
      <c r="L77" s="10"/>
      <c r="M77" s="10"/>
      <c r="N77" s="19"/>
      <c r="O77" s="19"/>
      <c r="P77" s="19"/>
      <c r="Q77" s="19"/>
      <c r="R77" s="19"/>
      <c r="S77" s="19"/>
      <c r="T77" s="19"/>
      <c r="U77" s="19"/>
      <c r="V77" s="19"/>
      <c r="W77" s="19"/>
      <c r="X77" s="19"/>
      <c r="Y77" s="19"/>
      <c r="Z77" s="19"/>
      <c r="AA77" s="19"/>
      <c r="AB77" s="19"/>
    </row>
    <row r="78" ht="78.0" customHeight="1">
      <c r="A78" s="1" t="s">
        <v>2684</v>
      </c>
      <c r="B78" s="3" t="s">
        <v>13</v>
      </c>
      <c r="C78" s="18">
        <v>45691.0</v>
      </c>
      <c r="D78" s="1" t="s">
        <v>2685</v>
      </c>
      <c r="E78" s="1" t="s">
        <v>18</v>
      </c>
      <c r="F78" s="1" t="s">
        <v>2686</v>
      </c>
      <c r="G78" s="1" t="s">
        <v>10</v>
      </c>
      <c r="H78" s="3" t="s">
        <v>2687</v>
      </c>
      <c r="I78" s="8" t="s">
        <v>2688</v>
      </c>
      <c r="J78" s="3" t="s">
        <v>2342</v>
      </c>
      <c r="K78" s="9" t="str">
        <f t="shared" si="1"/>
        <v>Yes</v>
      </c>
      <c r="L78" s="10"/>
      <c r="M78" s="10"/>
      <c r="N78" s="19"/>
      <c r="O78" s="19"/>
      <c r="P78" s="19"/>
      <c r="Q78" s="19"/>
      <c r="R78" s="19"/>
      <c r="S78" s="19"/>
      <c r="T78" s="19"/>
      <c r="U78" s="19"/>
      <c r="V78" s="19"/>
      <c r="W78" s="19"/>
      <c r="X78" s="19"/>
      <c r="Y78" s="19"/>
      <c r="Z78" s="19"/>
      <c r="AA78" s="19"/>
      <c r="AB78" s="19"/>
    </row>
    <row r="79" ht="78.0" customHeight="1">
      <c r="A79" s="1" t="s">
        <v>2689</v>
      </c>
      <c r="B79" s="3" t="s">
        <v>13</v>
      </c>
      <c r="C79" s="18">
        <v>45691.0</v>
      </c>
      <c r="D79" s="1" t="s">
        <v>2690</v>
      </c>
      <c r="E79" s="1" t="s">
        <v>18</v>
      </c>
      <c r="F79" s="1" t="s">
        <v>2691</v>
      </c>
      <c r="G79" s="1" t="s">
        <v>2692</v>
      </c>
      <c r="H79" s="3" t="s">
        <v>2693</v>
      </c>
      <c r="I79" s="8" t="s">
        <v>2694</v>
      </c>
      <c r="J79" s="3" t="s">
        <v>2342</v>
      </c>
      <c r="K79" s="9" t="str">
        <f t="shared" si="1"/>
        <v/>
      </c>
      <c r="L79" s="10"/>
      <c r="M79" s="10"/>
      <c r="N79" s="19"/>
      <c r="O79" s="19"/>
      <c r="P79" s="19"/>
      <c r="Q79" s="19"/>
      <c r="R79" s="19"/>
      <c r="S79" s="19"/>
      <c r="T79" s="19"/>
      <c r="U79" s="19"/>
      <c r="V79" s="19"/>
      <c r="W79" s="19"/>
      <c r="X79" s="19"/>
      <c r="Y79" s="19"/>
      <c r="Z79" s="19"/>
      <c r="AA79" s="19"/>
      <c r="AB79" s="19"/>
    </row>
    <row r="80" ht="78.0" customHeight="1">
      <c r="A80" s="1" t="s">
        <v>2695</v>
      </c>
      <c r="B80" s="3" t="s">
        <v>13</v>
      </c>
      <c r="C80" s="18">
        <v>45691.0</v>
      </c>
      <c r="D80" s="1" t="s">
        <v>2696</v>
      </c>
      <c r="E80" s="1" t="s">
        <v>147</v>
      </c>
      <c r="F80" s="1" t="s">
        <v>2697</v>
      </c>
      <c r="G80" s="1" t="s">
        <v>10</v>
      </c>
      <c r="H80" s="3" t="s">
        <v>2698</v>
      </c>
      <c r="I80" s="8" t="s">
        <v>2699</v>
      </c>
      <c r="J80" s="3" t="s">
        <v>2342</v>
      </c>
      <c r="K80" s="9" t="str">
        <f t="shared" si="1"/>
        <v>Yes</v>
      </c>
      <c r="L80" s="10"/>
      <c r="M80" s="10"/>
      <c r="N80" s="19"/>
      <c r="O80" s="19"/>
      <c r="P80" s="19"/>
      <c r="Q80" s="19"/>
      <c r="R80" s="19"/>
      <c r="S80" s="19"/>
      <c r="T80" s="19"/>
      <c r="U80" s="19"/>
      <c r="V80" s="19"/>
      <c r="W80" s="19"/>
      <c r="X80" s="19"/>
      <c r="Y80" s="19"/>
      <c r="Z80" s="19"/>
      <c r="AA80" s="19"/>
      <c r="AB80" s="19"/>
    </row>
    <row r="81" ht="78.0" customHeight="1">
      <c r="A81" s="1" t="s">
        <v>589</v>
      </c>
      <c r="B81" s="3" t="s">
        <v>13</v>
      </c>
      <c r="C81" s="18">
        <v>45691.0</v>
      </c>
      <c r="D81" s="1"/>
      <c r="E81" s="1"/>
      <c r="F81" s="1" t="s">
        <v>590</v>
      </c>
      <c r="G81" s="1" t="s">
        <v>591</v>
      </c>
      <c r="H81" s="3" t="s">
        <v>592</v>
      </c>
      <c r="I81" s="8" t="s">
        <v>593</v>
      </c>
      <c r="J81" s="3" t="s">
        <v>2342</v>
      </c>
      <c r="K81" s="9" t="str">
        <f t="shared" si="1"/>
        <v/>
      </c>
      <c r="L81" s="10"/>
      <c r="M81" s="10"/>
      <c r="N81" s="19"/>
      <c r="O81" s="19"/>
      <c r="P81" s="19"/>
      <c r="Q81" s="19"/>
      <c r="R81" s="19"/>
      <c r="S81" s="19"/>
      <c r="T81" s="19"/>
      <c r="U81" s="19"/>
      <c r="V81" s="19"/>
      <c r="W81" s="19"/>
      <c r="X81" s="19"/>
      <c r="Y81" s="19"/>
      <c r="Z81" s="19"/>
      <c r="AA81" s="19"/>
      <c r="AB81" s="19"/>
    </row>
    <row r="82" ht="78.0" customHeight="1">
      <c r="A82" s="1" t="s">
        <v>2700</v>
      </c>
      <c r="B82" s="3" t="s">
        <v>13</v>
      </c>
      <c r="C82" s="18">
        <v>45691.0</v>
      </c>
      <c r="D82" s="1"/>
      <c r="E82" s="1" t="s">
        <v>18</v>
      </c>
      <c r="F82" s="1" t="s">
        <v>2701</v>
      </c>
      <c r="G82" s="1" t="s">
        <v>2702</v>
      </c>
      <c r="H82" s="3" t="s">
        <v>2703</v>
      </c>
      <c r="I82" s="8" t="s">
        <v>2704</v>
      </c>
      <c r="J82" s="3" t="s">
        <v>2342</v>
      </c>
      <c r="K82" s="9" t="str">
        <f t="shared" si="1"/>
        <v>Yes</v>
      </c>
      <c r="L82" s="10"/>
      <c r="M82" s="10"/>
      <c r="N82" s="19"/>
      <c r="O82" s="19"/>
      <c r="P82" s="19"/>
      <c r="Q82" s="19"/>
      <c r="R82" s="19"/>
      <c r="S82" s="19"/>
      <c r="T82" s="19"/>
      <c r="U82" s="19"/>
      <c r="V82" s="19"/>
      <c r="W82" s="19"/>
      <c r="X82" s="19"/>
      <c r="Y82" s="19"/>
      <c r="Z82" s="19"/>
      <c r="AA82" s="19"/>
      <c r="AB82" s="19"/>
    </row>
    <row r="83" ht="78.0" customHeight="1">
      <c r="A83" s="1" t="s">
        <v>2705</v>
      </c>
      <c r="B83" s="3" t="s">
        <v>13</v>
      </c>
      <c r="C83" s="18">
        <v>45691.0</v>
      </c>
      <c r="D83" s="1" t="s">
        <v>2706</v>
      </c>
      <c r="E83" s="1" t="s">
        <v>18</v>
      </c>
      <c r="F83" s="1" t="s">
        <v>2707</v>
      </c>
      <c r="G83" s="1" t="s">
        <v>10</v>
      </c>
      <c r="H83" s="3" t="s">
        <v>2708</v>
      </c>
      <c r="I83" s="8" t="s">
        <v>2709</v>
      </c>
      <c r="J83" s="3" t="s">
        <v>2342</v>
      </c>
      <c r="K83" s="9" t="str">
        <f t="shared" si="1"/>
        <v>Yes</v>
      </c>
      <c r="L83" s="10"/>
      <c r="M83" s="10"/>
      <c r="N83" s="19"/>
      <c r="O83" s="19"/>
      <c r="P83" s="19"/>
      <c r="Q83" s="19"/>
      <c r="R83" s="19"/>
      <c r="S83" s="19"/>
      <c r="T83" s="19"/>
      <c r="U83" s="19"/>
      <c r="V83" s="19"/>
      <c r="W83" s="19"/>
      <c r="X83" s="19"/>
      <c r="Y83" s="19"/>
      <c r="Z83" s="19"/>
      <c r="AA83" s="19"/>
      <c r="AB83" s="19"/>
    </row>
    <row r="84" ht="78.0" customHeight="1">
      <c r="A84" s="1" t="s">
        <v>2710</v>
      </c>
      <c r="B84" s="3" t="s">
        <v>13</v>
      </c>
      <c r="C84" s="18">
        <v>45691.0</v>
      </c>
      <c r="D84" s="1" t="s">
        <v>2711</v>
      </c>
      <c r="E84" s="1" t="s">
        <v>28</v>
      </c>
      <c r="F84" s="1" t="s">
        <v>2712</v>
      </c>
      <c r="G84" s="1" t="s">
        <v>56</v>
      </c>
      <c r="H84" s="3" t="s">
        <v>2713</v>
      </c>
      <c r="I84" s="8" t="s">
        <v>2714</v>
      </c>
      <c r="J84" s="3" t="s">
        <v>2342</v>
      </c>
      <c r="K84" s="9" t="str">
        <f t="shared" si="1"/>
        <v>Yes</v>
      </c>
      <c r="L84" s="10"/>
      <c r="M84" s="10"/>
      <c r="N84" s="19"/>
      <c r="O84" s="19"/>
      <c r="P84" s="19"/>
      <c r="Q84" s="19"/>
      <c r="R84" s="19"/>
      <c r="S84" s="19"/>
      <c r="T84" s="19"/>
      <c r="U84" s="19"/>
      <c r="V84" s="19"/>
      <c r="W84" s="19"/>
      <c r="X84" s="19"/>
      <c r="Y84" s="19"/>
      <c r="Z84" s="19"/>
      <c r="AA84" s="19"/>
      <c r="AB84" s="19"/>
    </row>
    <row r="85" ht="78.0" customHeight="1">
      <c r="A85" s="1" t="s">
        <v>2715</v>
      </c>
      <c r="B85" s="3" t="s">
        <v>13</v>
      </c>
      <c r="C85" s="18">
        <v>45691.0</v>
      </c>
      <c r="D85" s="1" t="s">
        <v>2716</v>
      </c>
      <c r="E85" s="1" t="s">
        <v>28</v>
      </c>
      <c r="F85" s="1" t="s">
        <v>2717</v>
      </c>
      <c r="G85" s="1" t="s">
        <v>2718</v>
      </c>
      <c r="H85" s="3" t="s">
        <v>2719</v>
      </c>
      <c r="I85" s="8" t="s">
        <v>2720</v>
      </c>
      <c r="J85" s="3" t="s">
        <v>2342</v>
      </c>
      <c r="K85" s="9" t="str">
        <f t="shared" si="1"/>
        <v>Yes</v>
      </c>
      <c r="L85" s="10"/>
      <c r="M85" s="10"/>
      <c r="N85" s="19"/>
      <c r="O85" s="19"/>
      <c r="P85" s="19"/>
      <c r="Q85" s="19"/>
      <c r="R85" s="19"/>
      <c r="S85" s="19"/>
      <c r="T85" s="19"/>
      <c r="U85" s="19"/>
      <c r="V85" s="19"/>
      <c r="W85" s="19"/>
      <c r="X85" s="19"/>
      <c r="Y85" s="19"/>
      <c r="Z85" s="19"/>
      <c r="AA85" s="19"/>
      <c r="AB85" s="19"/>
    </row>
    <row r="86" ht="78.0" customHeight="1">
      <c r="A86" s="1" t="s">
        <v>2721</v>
      </c>
      <c r="B86" s="3" t="s">
        <v>13</v>
      </c>
      <c r="C86" s="18">
        <v>45691.0</v>
      </c>
      <c r="D86" s="1"/>
      <c r="E86" s="1" t="s">
        <v>18</v>
      </c>
      <c r="F86" s="1" t="s">
        <v>2722</v>
      </c>
      <c r="G86" s="1" t="s">
        <v>10</v>
      </c>
      <c r="H86" s="3" t="s">
        <v>2723</v>
      </c>
      <c r="I86" s="8" t="s">
        <v>2724</v>
      </c>
      <c r="J86" s="3" t="s">
        <v>2342</v>
      </c>
      <c r="K86" s="9" t="str">
        <f t="shared" si="1"/>
        <v>Yes</v>
      </c>
      <c r="L86" s="10"/>
      <c r="M86" s="10"/>
      <c r="N86" s="19"/>
      <c r="O86" s="19"/>
      <c r="P86" s="19"/>
      <c r="Q86" s="19"/>
      <c r="R86" s="19"/>
      <c r="S86" s="19"/>
      <c r="T86" s="19"/>
      <c r="U86" s="19"/>
      <c r="V86" s="19"/>
      <c r="W86" s="19"/>
      <c r="X86" s="19"/>
      <c r="Y86" s="19"/>
      <c r="Z86" s="19"/>
      <c r="AA86" s="19"/>
      <c r="AB86" s="19"/>
    </row>
    <row r="87" ht="78.0" customHeight="1">
      <c r="A87" s="1" t="s">
        <v>2725</v>
      </c>
      <c r="B87" s="3" t="s">
        <v>13</v>
      </c>
      <c r="C87" s="18">
        <v>45691.0</v>
      </c>
      <c r="D87" s="1"/>
      <c r="E87" s="1" t="s">
        <v>28</v>
      </c>
      <c r="F87" s="1" t="s">
        <v>2726</v>
      </c>
      <c r="G87" s="1" t="s">
        <v>10</v>
      </c>
      <c r="H87" s="3" t="s">
        <v>2727</v>
      </c>
      <c r="I87" s="8" t="s">
        <v>2728</v>
      </c>
      <c r="J87" s="3" t="s">
        <v>2342</v>
      </c>
      <c r="K87" s="9" t="str">
        <f t="shared" si="1"/>
        <v>Yes</v>
      </c>
      <c r="L87" s="10"/>
      <c r="M87" s="10"/>
      <c r="N87" s="19"/>
      <c r="O87" s="19"/>
      <c r="P87" s="19"/>
      <c r="Q87" s="19"/>
      <c r="R87" s="19"/>
      <c r="S87" s="19"/>
      <c r="T87" s="19"/>
      <c r="U87" s="19"/>
      <c r="V87" s="19"/>
      <c r="W87" s="19"/>
      <c r="X87" s="19"/>
      <c r="Y87" s="19"/>
      <c r="Z87" s="19"/>
      <c r="AA87" s="19"/>
      <c r="AB87" s="19"/>
    </row>
    <row r="88" ht="78.0" customHeight="1">
      <c r="A88" s="1" t="s">
        <v>2729</v>
      </c>
      <c r="B88" s="3" t="s">
        <v>13</v>
      </c>
      <c r="C88" s="18">
        <v>45691.0</v>
      </c>
      <c r="D88" s="1" t="s">
        <v>2730</v>
      </c>
      <c r="E88" s="1" t="s">
        <v>18</v>
      </c>
      <c r="F88" s="1" t="s">
        <v>2600</v>
      </c>
      <c r="G88" s="1" t="s">
        <v>2626</v>
      </c>
      <c r="H88" s="3" t="s">
        <v>2731</v>
      </c>
      <c r="I88" s="8" t="s">
        <v>2732</v>
      </c>
      <c r="J88" s="3" t="s">
        <v>2342</v>
      </c>
      <c r="K88" s="9" t="str">
        <f t="shared" si="1"/>
        <v/>
      </c>
      <c r="L88" s="10"/>
      <c r="M88" s="10"/>
      <c r="N88" s="19"/>
      <c r="O88" s="19"/>
      <c r="P88" s="19"/>
      <c r="Q88" s="19"/>
      <c r="R88" s="19"/>
      <c r="S88" s="19"/>
      <c r="T88" s="19"/>
      <c r="U88" s="19"/>
      <c r="V88" s="19"/>
      <c r="W88" s="19"/>
      <c r="X88" s="19"/>
      <c r="Y88" s="19"/>
      <c r="Z88" s="19"/>
      <c r="AA88" s="19"/>
      <c r="AB88" s="19"/>
    </row>
    <row r="89" ht="78.0" customHeight="1">
      <c r="A89" s="1" t="s">
        <v>2733</v>
      </c>
      <c r="B89" s="3" t="s">
        <v>13</v>
      </c>
      <c r="C89" s="18">
        <v>45691.0</v>
      </c>
      <c r="D89" s="1" t="s">
        <v>2734</v>
      </c>
      <c r="E89" s="1"/>
      <c r="F89" s="1" t="s">
        <v>2735</v>
      </c>
      <c r="G89" s="1" t="s">
        <v>40</v>
      </c>
      <c r="H89" s="3" t="s">
        <v>2736</v>
      </c>
      <c r="I89" s="8" t="s">
        <v>2737</v>
      </c>
      <c r="J89" s="3" t="s">
        <v>2342</v>
      </c>
      <c r="K89" s="9" t="str">
        <f t="shared" si="1"/>
        <v/>
      </c>
      <c r="L89" s="10"/>
      <c r="M89" s="10"/>
      <c r="N89" s="19"/>
      <c r="O89" s="19"/>
      <c r="P89" s="19"/>
      <c r="Q89" s="19"/>
      <c r="R89" s="19"/>
      <c r="S89" s="19"/>
      <c r="T89" s="19"/>
      <c r="U89" s="19"/>
      <c r="V89" s="19"/>
      <c r="W89" s="19"/>
      <c r="X89" s="19"/>
      <c r="Y89" s="19"/>
      <c r="Z89" s="19"/>
      <c r="AA89" s="19"/>
      <c r="AB89" s="19"/>
    </row>
    <row r="90" ht="78.0" customHeight="1">
      <c r="A90" s="1" t="s">
        <v>2738</v>
      </c>
      <c r="B90" s="3" t="s">
        <v>13</v>
      </c>
      <c r="C90" s="18">
        <v>45691.0</v>
      </c>
      <c r="D90" s="1" t="s">
        <v>2739</v>
      </c>
      <c r="E90" s="1" t="s">
        <v>18</v>
      </c>
      <c r="F90" s="1" t="s">
        <v>2564</v>
      </c>
      <c r="G90" s="1" t="s">
        <v>2740</v>
      </c>
      <c r="H90" s="3" t="s">
        <v>2741</v>
      </c>
      <c r="I90" s="8" t="s">
        <v>2742</v>
      </c>
      <c r="J90" s="3" t="s">
        <v>2342</v>
      </c>
      <c r="K90" s="9" t="str">
        <f t="shared" si="1"/>
        <v>Yes</v>
      </c>
      <c r="L90" s="10"/>
      <c r="M90" s="10"/>
      <c r="N90" s="19"/>
      <c r="O90" s="19"/>
      <c r="P90" s="19"/>
      <c r="Q90" s="19"/>
      <c r="R90" s="19"/>
      <c r="S90" s="19"/>
      <c r="T90" s="19"/>
      <c r="U90" s="19"/>
      <c r="V90" s="19"/>
      <c r="W90" s="19"/>
      <c r="X90" s="19"/>
      <c r="Y90" s="19"/>
      <c r="Z90" s="19"/>
      <c r="AA90" s="19"/>
      <c r="AB90" s="19"/>
    </row>
    <row r="91" ht="78.0" customHeight="1">
      <c r="A91" s="1" t="s">
        <v>2705</v>
      </c>
      <c r="B91" s="3" t="s">
        <v>13</v>
      </c>
      <c r="C91" s="18">
        <v>45691.0</v>
      </c>
      <c r="D91" s="1"/>
      <c r="E91" s="1"/>
      <c r="F91" s="1" t="s">
        <v>2743</v>
      </c>
      <c r="G91" s="1" t="s">
        <v>2744</v>
      </c>
      <c r="H91" s="3" t="s">
        <v>2745</v>
      </c>
      <c r="I91" s="8" t="s">
        <v>2746</v>
      </c>
      <c r="J91" s="3" t="s">
        <v>2342</v>
      </c>
      <c r="K91" s="9" t="str">
        <f t="shared" si="1"/>
        <v/>
      </c>
      <c r="L91" s="10"/>
      <c r="M91" s="10"/>
      <c r="N91" s="19"/>
      <c r="O91" s="19"/>
      <c r="P91" s="19"/>
      <c r="Q91" s="19"/>
      <c r="R91" s="19"/>
      <c r="S91" s="19"/>
      <c r="T91" s="19"/>
      <c r="U91" s="19"/>
      <c r="V91" s="19"/>
      <c r="W91" s="19"/>
      <c r="X91" s="19"/>
      <c r="Y91" s="19"/>
      <c r="Z91" s="19"/>
      <c r="AA91" s="19"/>
      <c r="AB91" s="19"/>
    </row>
    <row r="92" ht="78.0" customHeight="1">
      <c r="A92" s="1" t="s">
        <v>2747</v>
      </c>
      <c r="B92" s="3" t="s">
        <v>13</v>
      </c>
      <c r="C92" s="18">
        <v>45691.0</v>
      </c>
      <c r="D92" s="1" t="s">
        <v>2748</v>
      </c>
      <c r="E92" s="1"/>
      <c r="F92" s="1" t="s">
        <v>2749</v>
      </c>
      <c r="G92" s="1" t="s">
        <v>1164</v>
      </c>
      <c r="H92" s="3" t="s">
        <v>2750</v>
      </c>
      <c r="I92" s="8" t="s">
        <v>2751</v>
      </c>
      <c r="J92" s="3" t="s">
        <v>2342</v>
      </c>
      <c r="K92" s="9" t="str">
        <f t="shared" si="1"/>
        <v/>
      </c>
      <c r="L92" s="10"/>
      <c r="M92" s="10"/>
      <c r="N92" s="19"/>
      <c r="O92" s="19"/>
      <c r="P92" s="19"/>
      <c r="Q92" s="19"/>
      <c r="R92" s="19"/>
      <c r="S92" s="19"/>
      <c r="T92" s="19"/>
      <c r="U92" s="19"/>
      <c r="V92" s="19"/>
      <c r="W92" s="19"/>
      <c r="X92" s="19"/>
      <c r="Y92" s="19"/>
      <c r="Z92" s="19"/>
      <c r="AA92" s="19"/>
      <c r="AB92" s="19"/>
    </row>
    <row r="93" ht="78.0" customHeight="1">
      <c r="A93" s="1" t="s">
        <v>2752</v>
      </c>
      <c r="B93" s="3" t="s">
        <v>13</v>
      </c>
      <c r="C93" s="18">
        <v>45688.0</v>
      </c>
      <c r="D93" s="1"/>
      <c r="E93" s="1" t="s">
        <v>28</v>
      </c>
      <c r="F93" s="1" t="s">
        <v>2753</v>
      </c>
      <c r="G93" s="1" t="s">
        <v>10</v>
      </c>
      <c r="H93" s="3" t="s">
        <v>2754</v>
      </c>
      <c r="I93" s="8" t="s">
        <v>2755</v>
      </c>
      <c r="J93" s="3" t="s">
        <v>2342</v>
      </c>
      <c r="K93" s="9" t="str">
        <f t="shared" si="1"/>
        <v/>
      </c>
      <c r="L93" s="10"/>
      <c r="M93" s="10"/>
      <c r="N93" s="19"/>
      <c r="O93" s="19"/>
      <c r="P93" s="19"/>
      <c r="Q93" s="19"/>
      <c r="R93" s="19"/>
      <c r="S93" s="19"/>
      <c r="T93" s="19"/>
      <c r="U93" s="19"/>
      <c r="V93" s="19"/>
      <c r="W93" s="19"/>
      <c r="X93" s="19"/>
      <c r="Y93" s="19"/>
      <c r="Z93" s="19"/>
      <c r="AA93" s="19"/>
      <c r="AB93" s="19"/>
    </row>
    <row r="94" ht="78.0" customHeight="1">
      <c r="A94" s="1" t="s">
        <v>2756</v>
      </c>
      <c r="B94" s="3" t="s">
        <v>13</v>
      </c>
      <c r="C94" s="18">
        <v>45688.0</v>
      </c>
      <c r="D94" s="1"/>
      <c r="E94" s="1"/>
      <c r="F94" s="1" t="s">
        <v>2757</v>
      </c>
      <c r="G94" s="1" t="s">
        <v>2758</v>
      </c>
      <c r="H94" s="3" t="s">
        <v>2759</v>
      </c>
      <c r="I94" s="8" t="s">
        <v>2760</v>
      </c>
      <c r="J94" s="3" t="s">
        <v>2342</v>
      </c>
      <c r="K94" s="9" t="str">
        <f t="shared" si="1"/>
        <v/>
      </c>
      <c r="L94" s="10"/>
      <c r="M94" s="10"/>
      <c r="N94" s="19"/>
      <c r="O94" s="19"/>
      <c r="P94" s="19"/>
      <c r="Q94" s="19"/>
      <c r="R94" s="19"/>
      <c r="S94" s="19"/>
      <c r="T94" s="19"/>
      <c r="U94" s="19"/>
      <c r="V94" s="19"/>
      <c r="W94" s="19"/>
      <c r="X94" s="19"/>
      <c r="Y94" s="19"/>
      <c r="Z94" s="19"/>
      <c r="AA94" s="19"/>
      <c r="AB94" s="19"/>
    </row>
    <row r="95" ht="78.0" customHeight="1">
      <c r="A95" s="1" t="s">
        <v>2761</v>
      </c>
      <c r="B95" s="3" t="s">
        <v>13</v>
      </c>
      <c r="C95" s="18">
        <v>45688.0</v>
      </c>
      <c r="D95" s="1"/>
      <c r="E95" s="1" t="s">
        <v>28</v>
      </c>
      <c r="F95" s="1" t="s">
        <v>2762</v>
      </c>
      <c r="G95" s="1" t="s">
        <v>1485</v>
      </c>
      <c r="H95" s="3" t="s">
        <v>2763</v>
      </c>
      <c r="I95" s="8" t="s">
        <v>2764</v>
      </c>
      <c r="J95" s="3" t="s">
        <v>2342</v>
      </c>
      <c r="K95" s="9" t="str">
        <f t="shared" si="1"/>
        <v>Yes</v>
      </c>
      <c r="L95" s="10"/>
      <c r="M95" s="10"/>
      <c r="N95" s="19"/>
      <c r="O95" s="19"/>
      <c r="P95" s="19"/>
      <c r="Q95" s="19"/>
      <c r="R95" s="19"/>
      <c r="S95" s="19"/>
      <c r="T95" s="19"/>
      <c r="U95" s="19"/>
      <c r="V95" s="19"/>
      <c r="W95" s="19"/>
      <c r="X95" s="19"/>
      <c r="Y95" s="19"/>
      <c r="Z95" s="19"/>
      <c r="AA95" s="19"/>
      <c r="AB95" s="19"/>
    </row>
    <row r="96" ht="78.0" customHeight="1">
      <c r="A96" s="1" t="s">
        <v>2765</v>
      </c>
      <c r="B96" s="3" t="s">
        <v>13</v>
      </c>
      <c r="C96" s="18">
        <v>45688.0</v>
      </c>
      <c r="D96" s="1"/>
      <c r="E96" s="1" t="s">
        <v>18</v>
      </c>
      <c r="F96" s="1" t="s">
        <v>2766</v>
      </c>
      <c r="G96" s="1" t="s">
        <v>10</v>
      </c>
      <c r="H96" s="3" t="s">
        <v>2767</v>
      </c>
      <c r="I96" s="8" t="s">
        <v>2768</v>
      </c>
      <c r="J96" s="3" t="s">
        <v>2342</v>
      </c>
      <c r="K96" s="9" t="str">
        <f t="shared" si="1"/>
        <v>Yes</v>
      </c>
      <c r="L96" s="10"/>
      <c r="M96" s="10"/>
      <c r="N96" s="19"/>
      <c r="O96" s="19"/>
      <c r="P96" s="19"/>
      <c r="Q96" s="19"/>
      <c r="R96" s="19"/>
      <c r="S96" s="19"/>
      <c r="T96" s="19"/>
      <c r="U96" s="19"/>
      <c r="V96" s="19"/>
      <c r="W96" s="19"/>
      <c r="X96" s="19"/>
      <c r="Y96" s="19"/>
      <c r="Z96" s="19"/>
      <c r="AA96" s="19"/>
      <c r="AB96" s="19"/>
    </row>
    <row r="97" ht="78.0" customHeight="1">
      <c r="A97" s="1" t="s">
        <v>677</v>
      </c>
      <c r="B97" s="3" t="s">
        <v>13</v>
      </c>
      <c r="C97" s="18">
        <v>45688.0</v>
      </c>
      <c r="D97" s="1"/>
      <c r="E97" s="1" t="s">
        <v>18</v>
      </c>
      <c r="F97" s="1" t="s">
        <v>678</v>
      </c>
      <c r="G97" s="1" t="s">
        <v>10</v>
      </c>
      <c r="H97" s="3" t="s">
        <v>679</v>
      </c>
      <c r="I97" s="8" t="s">
        <v>680</v>
      </c>
      <c r="J97" s="3" t="s">
        <v>2342</v>
      </c>
      <c r="K97" s="9" t="str">
        <f t="shared" si="1"/>
        <v>Yes</v>
      </c>
      <c r="L97" s="10"/>
      <c r="M97" s="10"/>
      <c r="N97" s="19"/>
      <c r="O97" s="19"/>
      <c r="P97" s="19"/>
      <c r="Q97" s="19"/>
      <c r="R97" s="19"/>
      <c r="S97" s="19"/>
      <c r="T97" s="19"/>
      <c r="U97" s="19"/>
      <c r="V97" s="19"/>
      <c r="W97" s="19"/>
      <c r="X97" s="19"/>
      <c r="Y97" s="19"/>
      <c r="Z97" s="19"/>
      <c r="AA97" s="19"/>
      <c r="AB97" s="19"/>
    </row>
    <row r="98" ht="78.0" customHeight="1">
      <c r="A98" s="1" t="s">
        <v>2769</v>
      </c>
      <c r="B98" s="3" t="s">
        <v>13</v>
      </c>
      <c r="C98" s="18">
        <v>45688.0</v>
      </c>
      <c r="D98" s="1" t="s">
        <v>530</v>
      </c>
      <c r="E98" s="1"/>
      <c r="F98" s="1" t="s">
        <v>2770</v>
      </c>
      <c r="G98" s="1" t="s">
        <v>2771</v>
      </c>
      <c r="H98" s="3" t="s">
        <v>2772</v>
      </c>
      <c r="I98" s="8" t="s">
        <v>2773</v>
      </c>
      <c r="J98" s="3" t="s">
        <v>2342</v>
      </c>
      <c r="K98" s="9" t="str">
        <f t="shared" si="1"/>
        <v/>
      </c>
      <c r="L98" s="10"/>
      <c r="M98" s="10"/>
      <c r="N98" s="19"/>
      <c r="O98" s="19"/>
      <c r="P98" s="19"/>
      <c r="Q98" s="19"/>
      <c r="R98" s="19"/>
      <c r="S98" s="19"/>
      <c r="T98" s="19"/>
      <c r="U98" s="19"/>
      <c r="V98" s="19"/>
      <c r="W98" s="19"/>
      <c r="X98" s="19"/>
      <c r="Y98" s="19"/>
      <c r="Z98" s="19"/>
      <c r="AA98" s="19"/>
      <c r="AB98" s="19"/>
    </row>
    <row r="99" ht="78.0" customHeight="1">
      <c r="A99" s="1" t="s">
        <v>2774</v>
      </c>
      <c r="B99" s="3" t="s">
        <v>13</v>
      </c>
      <c r="C99" s="18">
        <v>45688.0</v>
      </c>
      <c r="D99" s="1"/>
      <c r="E99" s="1" t="s">
        <v>18</v>
      </c>
      <c r="F99" s="1" t="s">
        <v>2775</v>
      </c>
      <c r="G99" s="1" t="s">
        <v>2776</v>
      </c>
      <c r="H99" s="3" t="s">
        <v>2777</v>
      </c>
      <c r="I99" s="8" t="s">
        <v>2778</v>
      </c>
      <c r="J99" s="3" t="s">
        <v>2342</v>
      </c>
      <c r="K99" s="9" t="str">
        <f t="shared" si="1"/>
        <v/>
      </c>
      <c r="L99" s="10"/>
      <c r="M99" s="10"/>
      <c r="N99" s="19"/>
      <c r="O99" s="19"/>
      <c r="P99" s="19"/>
      <c r="Q99" s="19"/>
      <c r="R99" s="19"/>
      <c r="S99" s="19"/>
      <c r="T99" s="19"/>
      <c r="U99" s="19"/>
      <c r="V99" s="19"/>
      <c r="W99" s="19"/>
      <c r="X99" s="19"/>
      <c r="Y99" s="19"/>
      <c r="Z99" s="19"/>
      <c r="AA99" s="19"/>
      <c r="AB99" s="19"/>
    </row>
    <row r="100" ht="78.0" customHeight="1">
      <c r="A100" s="1" t="s">
        <v>2779</v>
      </c>
      <c r="B100" s="3" t="s">
        <v>13</v>
      </c>
      <c r="C100" s="18">
        <v>45688.0</v>
      </c>
      <c r="D100" s="1" t="s">
        <v>2780</v>
      </c>
      <c r="E100" s="1" t="s">
        <v>18</v>
      </c>
      <c r="F100" s="1" t="s">
        <v>2781</v>
      </c>
      <c r="G100" s="1" t="s">
        <v>1764</v>
      </c>
      <c r="H100" s="3" t="s">
        <v>2782</v>
      </c>
      <c r="I100" s="8" t="s">
        <v>2783</v>
      </c>
      <c r="J100" s="3" t="s">
        <v>2342</v>
      </c>
      <c r="K100" s="9" t="str">
        <f t="shared" si="1"/>
        <v>Yes</v>
      </c>
      <c r="L100" s="10"/>
      <c r="M100" s="10"/>
      <c r="N100" s="19"/>
      <c r="O100" s="19"/>
      <c r="P100" s="19"/>
      <c r="Q100" s="19"/>
      <c r="R100" s="19"/>
      <c r="S100" s="19"/>
      <c r="T100" s="19"/>
      <c r="U100" s="19"/>
      <c r="V100" s="19"/>
      <c r="W100" s="19"/>
      <c r="X100" s="19"/>
      <c r="Y100" s="19"/>
      <c r="Z100" s="19"/>
      <c r="AA100" s="19"/>
      <c r="AB100" s="19"/>
    </row>
    <row r="101" ht="78.0" customHeight="1">
      <c r="A101" s="1" t="s">
        <v>2784</v>
      </c>
      <c r="B101" s="3" t="s">
        <v>13</v>
      </c>
      <c r="C101" s="18">
        <v>45688.0</v>
      </c>
      <c r="D101" s="1"/>
      <c r="E101" s="1" t="s">
        <v>18</v>
      </c>
      <c r="F101" s="1" t="s">
        <v>2785</v>
      </c>
      <c r="G101" s="1" t="s">
        <v>10</v>
      </c>
      <c r="H101" s="3" t="s">
        <v>2786</v>
      </c>
      <c r="I101" s="8" t="s">
        <v>2787</v>
      </c>
      <c r="J101" s="3" t="s">
        <v>2342</v>
      </c>
      <c r="K101" s="9" t="str">
        <f t="shared" si="1"/>
        <v>Yes</v>
      </c>
      <c r="L101" s="10"/>
      <c r="M101" s="10"/>
      <c r="N101" s="19"/>
      <c r="O101" s="19"/>
      <c r="P101" s="19"/>
      <c r="Q101" s="19"/>
      <c r="R101" s="19"/>
      <c r="S101" s="19"/>
      <c r="T101" s="19"/>
      <c r="U101" s="19"/>
      <c r="V101" s="19"/>
      <c r="W101" s="19"/>
      <c r="X101" s="19"/>
      <c r="Y101" s="19"/>
      <c r="Z101" s="19"/>
      <c r="AA101" s="19"/>
      <c r="AB101" s="19"/>
    </row>
    <row r="102" ht="78.0" customHeight="1">
      <c r="A102" s="1" t="s">
        <v>2788</v>
      </c>
      <c r="B102" s="3" t="s">
        <v>13</v>
      </c>
      <c r="C102" s="18">
        <v>45688.0</v>
      </c>
      <c r="D102" s="1" t="s">
        <v>2789</v>
      </c>
      <c r="E102" s="1" t="s">
        <v>18</v>
      </c>
      <c r="F102" s="1" t="s">
        <v>2790</v>
      </c>
      <c r="G102" s="1" t="s">
        <v>2791</v>
      </c>
      <c r="H102" s="3" t="s">
        <v>2792</v>
      </c>
      <c r="I102" s="8" t="s">
        <v>2793</v>
      </c>
      <c r="J102" s="3" t="s">
        <v>2342</v>
      </c>
      <c r="K102" s="9" t="str">
        <f t="shared" si="1"/>
        <v/>
      </c>
      <c r="L102" s="10"/>
      <c r="M102" s="10"/>
      <c r="N102" s="19"/>
      <c r="O102" s="19"/>
      <c r="P102" s="19"/>
      <c r="Q102" s="19"/>
      <c r="R102" s="19"/>
      <c r="S102" s="19"/>
      <c r="T102" s="19"/>
      <c r="U102" s="19"/>
      <c r="V102" s="19"/>
      <c r="W102" s="19"/>
      <c r="X102" s="19"/>
      <c r="Y102" s="19"/>
      <c r="Z102" s="19"/>
      <c r="AA102" s="19"/>
      <c r="AB102" s="19"/>
    </row>
    <row r="103" ht="78.0" customHeight="1">
      <c r="A103" s="1" t="s">
        <v>2794</v>
      </c>
      <c r="B103" s="3" t="s">
        <v>13</v>
      </c>
      <c r="C103" s="18">
        <v>45688.0</v>
      </c>
      <c r="D103" s="1"/>
      <c r="E103" s="1" t="s">
        <v>2795</v>
      </c>
      <c r="F103" s="1" t="s">
        <v>2796</v>
      </c>
      <c r="G103" s="1" t="s">
        <v>2797</v>
      </c>
      <c r="H103" s="3" t="s">
        <v>2798</v>
      </c>
      <c r="I103" s="8" t="s">
        <v>2799</v>
      </c>
      <c r="J103" s="3" t="s">
        <v>2342</v>
      </c>
      <c r="K103" s="9" t="str">
        <f t="shared" si="1"/>
        <v>Yes</v>
      </c>
      <c r="L103" s="10"/>
      <c r="M103" s="10"/>
      <c r="N103" s="19"/>
      <c r="O103" s="19"/>
      <c r="P103" s="19"/>
      <c r="Q103" s="19"/>
      <c r="R103" s="19"/>
      <c r="S103" s="19"/>
      <c r="T103" s="19"/>
      <c r="U103" s="19"/>
      <c r="V103" s="19"/>
      <c r="W103" s="19"/>
      <c r="X103" s="19"/>
      <c r="Y103" s="19"/>
      <c r="Z103" s="19"/>
      <c r="AA103" s="19"/>
      <c r="AB103" s="19"/>
    </row>
    <row r="104" ht="78.0" customHeight="1">
      <c r="A104" s="1" t="s">
        <v>2800</v>
      </c>
      <c r="B104" s="3" t="s">
        <v>13</v>
      </c>
      <c r="C104" s="18">
        <v>45688.0</v>
      </c>
      <c r="D104" s="1"/>
      <c r="E104" s="1"/>
      <c r="F104" s="1" t="s">
        <v>2801</v>
      </c>
      <c r="G104" s="1" t="s">
        <v>56</v>
      </c>
      <c r="H104" s="3" t="s">
        <v>2802</v>
      </c>
      <c r="I104" s="8" t="s">
        <v>2803</v>
      </c>
      <c r="J104" s="3" t="s">
        <v>2342</v>
      </c>
      <c r="K104" s="9" t="str">
        <f t="shared" si="1"/>
        <v>Yes</v>
      </c>
      <c r="L104" s="10"/>
      <c r="M104" s="10"/>
      <c r="N104" s="19"/>
      <c r="O104" s="19"/>
      <c r="P104" s="19"/>
      <c r="Q104" s="19"/>
      <c r="R104" s="19"/>
      <c r="S104" s="19"/>
      <c r="T104" s="19"/>
      <c r="U104" s="19"/>
      <c r="V104" s="19"/>
      <c r="W104" s="19"/>
      <c r="X104" s="19"/>
      <c r="Y104" s="19"/>
      <c r="Z104" s="19"/>
      <c r="AA104" s="19"/>
      <c r="AB104" s="19"/>
    </row>
    <row r="105" ht="78.0" customHeight="1">
      <c r="A105" s="1" t="s">
        <v>2804</v>
      </c>
      <c r="B105" s="3" t="s">
        <v>13</v>
      </c>
      <c r="C105" s="18">
        <v>45688.0</v>
      </c>
      <c r="D105" s="1"/>
      <c r="E105" s="1"/>
      <c r="F105" s="1" t="s">
        <v>2805</v>
      </c>
      <c r="G105" s="1" t="s">
        <v>10</v>
      </c>
      <c r="H105" s="3" t="s">
        <v>2806</v>
      </c>
      <c r="I105" s="8" t="s">
        <v>2807</v>
      </c>
      <c r="J105" s="3" t="s">
        <v>2342</v>
      </c>
      <c r="K105" s="9" t="str">
        <f t="shared" si="1"/>
        <v/>
      </c>
      <c r="L105" s="10"/>
      <c r="M105" s="10"/>
      <c r="N105" s="19"/>
      <c r="O105" s="19"/>
      <c r="P105" s="19"/>
      <c r="Q105" s="19"/>
      <c r="R105" s="19"/>
      <c r="S105" s="19"/>
      <c r="T105" s="19"/>
      <c r="U105" s="19"/>
      <c r="V105" s="19"/>
      <c r="W105" s="19"/>
      <c r="X105" s="19"/>
      <c r="Y105" s="19"/>
      <c r="Z105" s="19"/>
      <c r="AA105" s="19"/>
      <c r="AB105" s="19"/>
    </row>
    <row r="106" ht="78.0" customHeight="1">
      <c r="A106" s="1" t="s">
        <v>2808</v>
      </c>
      <c r="B106" s="3" t="s">
        <v>13</v>
      </c>
      <c r="C106" s="18">
        <v>45688.0</v>
      </c>
      <c r="D106" s="1"/>
      <c r="E106" s="1" t="s">
        <v>18</v>
      </c>
      <c r="F106" s="1" t="s">
        <v>2809</v>
      </c>
      <c r="G106" s="1" t="s">
        <v>56</v>
      </c>
      <c r="H106" s="3" t="s">
        <v>2810</v>
      </c>
      <c r="I106" s="8" t="s">
        <v>2811</v>
      </c>
      <c r="J106" s="3" t="s">
        <v>2342</v>
      </c>
      <c r="K106" s="9" t="str">
        <f t="shared" si="1"/>
        <v>Yes</v>
      </c>
      <c r="L106" s="10"/>
      <c r="M106" s="10"/>
      <c r="N106" s="19"/>
      <c r="O106" s="19"/>
      <c r="P106" s="19"/>
      <c r="Q106" s="19"/>
      <c r="R106" s="19"/>
      <c r="S106" s="19"/>
      <c r="T106" s="19"/>
      <c r="U106" s="19"/>
      <c r="V106" s="19"/>
      <c r="W106" s="19"/>
      <c r="X106" s="19"/>
      <c r="Y106" s="19"/>
      <c r="Z106" s="19"/>
      <c r="AA106" s="19"/>
      <c r="AB106" s="19"/>
    </row>
    <row r="107" ht="78.0" customHeight="1">
      <c r="A107" s="1" t="s">
        <v>2812</v>
      </c>
      <c r="B107" s="3" t="s">
        <v>13</v>
      </c>
      <c r="C107" s="18">
        <v>45688.0</v>
      </c>
      <c r="D107" s="1"/>
      <c r="E107" s="1" t="s">
        <v>18</v>
      </c>
      <c r="F107" s="1" t="s">
        <v>2813</v>
      </c>
      <c r="G107" s="1" t="s">
        <v>56</v>
      </c>
      <c r="H107" s="3" t="s">
        <v>2814</v>
      </c>
      <c r="I107" s="8" t="s">
        <v>2815</v>
      </c>
      <c r="J107" s="3" t="s">
        <v>2342</v>
      </c>
      <c r="K107" s="9" t="str">
        <f t="shared" si="1"/>
        <v>Yes</v>
      </c>
      <c r="L107" s="10"/>
      <c r="M107" s="10"/>
      <c r="N107" s="19"/>
      <c r="O107" s="19"/>
      <c r="P107" s="19"/>
      <c r="Q107" s="19"/>
      <c r="R107" s="19"/>
      <c r="S107" s="19"/>
      <c r="T107" s="19"/>
      <c r="U107" s="19"/>
      <c r="V107" s="19"/>
      <c r="W107" s="19"/>
      <c r="X107" s="19"/>
      <c r="Y107" s="19"/>
      <c r="Z107" s="19"/>
      <c r="AA107" s="19"/>
      <c r="AB107" s="19"/>
    </row>
    <row r="108" ht="78.0" customHeight="1">
      <c r="A108" s="1" t="s">
        <v>2816</v>
      </c>
      <c r="B108" s="3" t="s">
        <v>13</v>
      </c>
      <c r="C108" s="18">
        <v>45688.0</v>
      </c>
      <c r="D108" s="1"/>
      <c r="E108" s="1" t="s">
        <v>18</v>
      </c>
      <c r="F108" s="1" t="s">
        <v>2817</v>
      </c>
      <c r="G108" s="1" t="s">
        <v>10</v>
      </c>
      <c r="H108" s="3" t="s">
        <v>2818</v>
      </c>
      <c r="I108" s="8" t="s">
        <v>2819</v>
      </c>
      <c r="J108" s="3" t="s">
        <v>2342</v>
      </c>
      <c r="K108" s="9" t="str">
        <f t="shared" si="1"/>
        <v/>
      </c>
      <c r="L108" s="10"/>
      <c r="M108" s="10"/>
      <c r="N108" s="19"/>
      <c r="O108" s="19"/>
      <c r="P108" s="19"/>
      <c r="Q108" s="19"/>
      <c r="R108" s="19"/>
      <c r="S108" s="19"/>
      <c r="T108" s="19"/>
      <c r="U108" s="19"/>
      <c r="V108" s="19"/>
      <c r="W108" s="19"/>
      <c r="X108" s="19"/>
      <c r="Y108" s="19"/>
      <c r="Z108" s="19"/>
      <c r="AA108" s="19"/>
      <c r="AB108" s="19"/>
    </row>
    <row r="109" ht="78.0" customHeight="1">
      <c r="A109" s="1" t="s">
        <v>2820</v>
      </c>
      <c r="B109" s="3" t="s">
        <v>13</v>
      </c>
      <c r="C109" s="18">
        <v>45688.0</v>
      </c>
      <c r="D109" s="1"/>
      <c r="E109" s="1" t="s">
        <v>18</v>
      </c>
      <c r="F109" s="1" t="s">
        <v>2821</v>
      </c>
      <c r="G109" s="1" t="s">
        <v>2822</v>
      </c>
      <c r="H109" s="3" t="s">
        <v>2823</v>
      </c>
      <c r="I109" s="8" t="s">
        <v>2824</v>
      </c>
      <c r="J109" s="3" t="s">
        <v>2342</v>
      </c>
      <c r="K109" s="9" t="str">
        <f t="shared" si="1"/>
        <v>Yes</v>
      </c>
      <c r="L109" s="10"/>
      <c r="M109" s="10"/>
      <c r="N109" s="19"/>
      <c r="O109" s="19"/>
      <c r="P109" s="19"/>
      <c r="Q109" s="19"/>
      <c r="R109" s="19"/>
      <c r="S109" s="19"/>
      <c r="T109" s="19"/>
      <c r="U109" s="19"/>
      <c r="V109" s="19"/>
      <c r="W109" s="19"/>
      <c r="X109" s="19"/>
      <c r="Y109" s="19"/>
      <c r="Z109" s="19"/>
      <c r="AA109" s="19"/>
      <c r="AB109" s="19"/>
    </row>
    <row r="110" ht="78.0" customHeight="1">
      <c r="A110" s="1" t="s">
        <v>2825</v>
      </c>
      <c r="B110" s="3" t="s">
        <v>13</v>
      </c>
      <c r="C110" s="18">
        <v>45688.0</v>
      </c>
      <c r="D110" s="1" t="s">
        <v>146</v>
      </c>
      <c r="E110" s="1" t="s">
        <v>28</v>
      </c>
      <c r="F110" s="1" t="s">
        <v>2826</v>
      </c>
      <c r="G110" s="1" t="s">
        <v>10</v>
      </c>
      <c r="H110" s="3" t="s">
        <v>2827</v>
      </c>
      <c r="I110" s="8" t="s">
        <v>2828</v>
      </c>
      <c r="J110" s="3" t="s">
        <v>2342</v>
      </c>
      <c r="K110" s="9" t="str">
        <f t="shared" si="1"/>
        <v/>
      </c>
      <c r="L110" s="10"/>
      <c r="M110" s="10"/>
      <c r="N110" s="19"/>
      <c r="O110" s="19"/>
      <c r="P110" s="19"/>
      <c r="Q110" s="19"/>
      <c r="R110" s="19"/>
      <c r="S110" s="19"/>
      <c r="T110" s="19"/>
      <c r="U110" s="19"/>
      <c r="V110" s="19"/>
      <c r="W110" s="19"/>
      <c r="X110" s="19"/>
      <c r="Y110" s="19"/>
      <c r="Z110" s="19"/>
      <c r="AA110" s="19"/>
      <c r="AB110" s="19"/>
    </row>
    <row r="111" ht="78.0" customHeight="1">
      <c r="A111" s="1" t="s">
        <v>2829</v>
      </c>
      <c r="B111" s="3" t="s">
        <v>13</v>
      </c>
      <c r="C111" s="18">
        <v>45688.0</v>
      </c>
      <c r="D111" s="1"/>
      <c r="E111" s="1" t="s">
        <v>28</v>
      </c>
      <c r="F111" s="1" t="s">
        <v>2830</v>
      </c>
      <c r="G111" s="1" t="s">
        <v>2831</v>
      </c>
      <c r="H111" s="3" t="s">
        <v>2832</v>
      </c>
      <c r="I111" s="8" t="s">
        <v>2833</v>
      </c>
      <c r="J111" s="3" t="s">
        <v>2342</v>
      </c>
      <c r="K111" s="9" t="str">
        <f t="shared" si="1"/>
        <v>Yes</v>
      </c>
      <c r="L111" s="10"/>
      <c r="M111" s="10"/>
      <c r="N111" s="19"/>
      <c r="O111" s="19"/>
      <c r="P111" s="19"/>
      <c r="Q111" s="19"/>
      <c r="R111" s="19"/>
      <c r="S111" s="19"/>
      <c r="T111" s="19"/>
      <c r="U111" s="19"/>
      <c r="V111" s="19"/>
      <c r="W111" s="19"/>
      <c r="X111" s="19"/>
      <c r="Y111" s="19"/>
      <c r="Z111" s="19"/>
      <c r="AA111" s="19"/>
      <c r="AB111" s="19"/>
    </row>
    <row r="112" ht="78.0" customHeight="1">
      <c r="A112" s="1" t="s">
        <v>2834</v>
      </c>
      <c r="B112" s="3" t="s">
        <v>13</v>
      </c>
      <c r="C112" s="18">
        <v>45688.0</v>
      </c>
      <c r="D112" s="1" t="s">
        <v>2835</v>
      </c>
      <c r="E112" s="1" t="s">
        <v>18</v>
      </c>
      <c r="F112" s="1" t="s">
        <v>2836</v>
      </c>
      <c r="G112" s="1" t="s">
        <v>336</v>
      </c>
      <c r="H112" s="3" t="s">
        <v>2837</v>
      </c>
      <c r="I112" s="8" t="s">
        <v>2838</v>
      </c>
      <c r="J112" s="3" t="s">
        <v>2342</v>
      </c>
      <c r="K112" s="9" t="str">
        <f t="shared" si="1"/>
        <v>Yes</v>
      </c>
      <c r="L112" s="10"/>
      <c r="M112" s="10"/>
      <c r="N112" s="19"/>
      <c r="O112" s="19"/>
      <c r="P112" s="19"/>
      <c r="Q112" s="19"/>
      <c r="R112" s="19"/>
      <c r="S112" s="19"/>
      <c r="T112" s="19"/>
      <c r="U112" s="19"/>
      <c r="V112" s="19"/>
      <c r="W112" s="19"/>
      <c r="X112" s="19"/>
      <c r="Y112" s="19"/>
      <c r="Z112" s="19"/>
      <c r="AA112" s="19"/>
      <c r="AB112" s="19"/>
    </row>
    <row r="113" ht="78.0" customHeight="1">
      <c r="A113" s="1" t="s">
        <v>2839</v>
      </c>
      <c r="B113" s="3" t="s">
        <v>13</v>
      </c>
      <c r="C113" s="18">
        <v>45688.0</v>
      </c>
      <c r="D113" s="1"/>
      <c r="E113" s="1"/>
      <c r="F113" s="1" t="s">
        <v>2840</v>
      </c>
      <c r="G113" s="1" t="s">
        <v>2841</v>
      </c>
      <c r="H113" s="3" t="s">
        <v>2842</v>
      </c>
      <c r="I113" s="8" t="s">
        <v>2843</v>
      </c>
      <c r="J113" s="3" t="s">
        <v>2342</v>
      </c>
      <c r="K113" s="9" t="str">
        <f t="shared" si="1"/>
        <v/>
      </c>
      <c r="L113" s="10"/>
      <c r="M113" s="10"/>
      <c r="N113" s="19"/>
      <c r="O113" s="19"/>
      <c r="P113" s="19"/>
      <c r="Q113" s="19"/>
      <c r="R113" s="19"/>
      <c r="S113" s="19"/>
      <c r="T113" s="19"/>
      <c r="U113" s="19"/>
      <c r="V113" s="19"/>
      <c r="W113" s="19"/>
      <c r="X113" s="19"/>
      <c r="Y113" s="19"/>
      <c r="Z113" s="19"/>
      <c r="AA113" s="19"/>
      <c r="AB113" s="19"/>
    </row>
    <row r="114" ht="78.0" customHeight="1">
      <c r="A114" s="1" t="s">
        <v>2844</v>
      </c>
      <c r="B114" s="3" t="s">
        <v>13</v>
      </c>
      <c r="C114" s="18">
        <v>45688.0</v>
      </c>
      <c r="D114" s="1"/>
      <c r="E114" s="1" t="s">
        <v>968</v>
      </c>
      <c r="F114" s="1" t="s">
        <v>2845</v>
      </c>
      <c r="G114" s="1" t="s">
        <v>10</v>
      </c>
      <c r="H114" s="3" t="s">
        <v>2846</v>
      </c>
      <c r="I114" s="8" t="s">
        <v>2847</v>
      </c>
      <c r="J114" s="3" t="s">
        <v>2342</v>
      </c>
      <c r="K114" s="9" t="str">
        <f t="shared" si="1"/>
        <v>Yes</v>
      </c>
      <c r="L114" s="10"/>
      <c r="M114" s="10"/>
      <c r="N114" s="19"/>
      <c r="O114" s="19"/>
      <c r="P114" s="19"/>
      <c r="Q114" s="19"/>
      <c r="R114" s="19"/>
      <c r="S114" s="19"/>
      <c r="T114" s="19"/>
      <c r="U114" s="19"/>
      <c r="V114" s="19"/>
      <c r="W114" s="19"/>
      <c r="X114" s="19"/>
      <c r="Y114" s="19"/>
      <c r="Z114" s="19"/>
      <c r="AA114" s="19"/>
      <c r="AB114" s="19"/>
    </row>
    <row r="115" ht="78.0" customHeight="1">
      <c r="A115" s="1" t="s">
        <v>2848</v>
      </c>
      <c r="B115" s="3" t="s">
        <v>13</v>
      </c>
      <c r="C115" s="18">
        <v>45688.0</v>
      </c>
      <c r="D115" s="1"/>
      <c r="E115" s="1" t="s">
        <v>18</v>
      </c>
      <c r="F115" s="1" t="s">
        <v>2849</v>
      </c>
      <c r="G115" s="1" t="s">
        <v>10</v>
      </c>
      <c r="H115" s="3" t="s">
        <v>2850</v>
      </c>
      <c r="I115" s="8" t="s">
        <v>2851</v>
      </c>
      <c r="J115" s="3" t="s">
        <v>2342</v>
      </c>
      <c r="K115" s="9" t="str">
        <f t="shared" si="1"/>
        <v>Yes</v>
      </c>
      <c r="L115" s="10"/>
      <c r="M115" s="10"/>
      <c r="N115" s="19"/>
      <c r="O115" s="19"/>
      <c r="P115" s="19"/>
      <c r="Q115" s="19"/>
      <c r="R115" s="19"/>
      <c r="S115" s="19"/>
      <c r="T115" s="19"/>
      <c r="U115" s="19"/>
      <c r="V115" s="19"/>
      <c r="W115" s="19"/>
      <c r="X115" s="19"/>
      <c r="Y115" s="19"/>
      <c r="Z115" s="19"/>
      <c r="AA115" s="19"/>
      <c r="AB115" s="19"/>
    </row>
    <row r="116" ht="78.0" customHeight="1">
      <c r="A116" s="1" t="s">
        <v>2852</v>
      </c>
      <c r="B116" s="3" t="s">
        <v>13</v>
      </c>
      <c r="C116" s="18">
        <v>45688.0</v>
      </c>
      <c r="D116" s="1"/>
      <c r="E116" s="1"/>
      <c r="F116" s="1" t="s">
        <v>2853</v>
      </c>
      <c r="G116" s="1" t="s">
        <v>2854</v>
      </c>
      <c r="H116" s="3" t="s">
        <v>2855</v>
      </c>
      <c r="I116" s="8" t="s">
        <v>2856</v>
      </c>
      <c r="J116" s="3" t="s">
        <v>2342</v>
      </c>
      <c r="K116" s="9" t="str">
        <f t="shared" si="1"/>
        <v/>
      </c>
      <c r="L116" s="10"/>
      <c r="M116" s="10"/>
      <c r="N116" s="19"/>
      <c r="O116" s="19"/>
      <c r="P116" s="19"/>
      <c r="Q116" s="19"/>
      <c r="R116" s="19"/>
      <c r="S116" s="19"/>
      <c r="T116" s="19"/>
      <c r="U116" s="19"/>
      <c r="V116" s="19"/>
      <c r="W116" s="19"/>
      <c r="X116" s="19"/>
      <c r="Y116" s="19"/>
      <c r="Z116" s="19"/>
      <c r="AA116" s="19"/>
      <c r="AB116" s="19"/>
    </row>
    <row r="117" ht="78.0" customHeight="1">
      <c r="A117" s="1" t="s">
        <v>2857</v>
      </c>
      <c r="B117" s="3" t="s">
        <v>13</v>
      </c>
      <c r="C117" s="18">
        <v>45688.0</v>
      </c>
      <c r="D117" s="1" t="s">
        <v>1012</v>
      </c>
      <c r="E117" s="1" t="s">
        <v>18</v>
      </c>
      <c r="F117" s="1" t="s">
        <v>2858</v>
      </c>
      <c r="G117" s="1" t="s">
        <v>10</v>
      </c>
      <c r="H117" s="3" t="s">
        <v>2859</v>
      </c>
      <c r="I117" s="8" t="s">
        <v>2860</v>
      </c>
      <c r="J117" s="3" t="s">
        <v>2342</v>
      </c>
      <c r="K117" s="9" t="str">
        <f t="shared" si="1"/>
        <v/>
      </c>
      <c r="L117" s="10"/>
      <c r="M117" s="10"/>
      <c r="N117" s="19"/>
      <c r="O117" s="19"/>
      <c r="P117" s="19"/>
      <c r="Q117" s="19"/>
      <c r="R117" s="19"/>
      <c r="S117" s="19"/>
      <c r="T117" s="19"/>
      <c r="U117" s="19"/>
      <c r="V117" s="19"/>
      <c r="W117" s="19"/>
      <c r="X117" s="19"/>
      <c r="Y117" s="19"/>
      <c r="Z117" s="19"/>
      <c r="AA117" s="19"/>
      <c r="AB117" s="19"/>
    </row>
    <row r="118" ht="78.0" customHeight="1">
      <c r="A118" s="1" t="s">
        <v>2861</v>
      </c>
      <c r="B118" s="3" t="s">
        <v>13</v>
      </c>
      <c r="C118" s="18">
        <v>45688.0</v>
      </c>
      <c r="D118" s="1" t="s">
        <v>2862</v>
      </c>
      <c r="E118" s="1"/>
      <c r="F118" s="1" t="s">
        <v>2863</v>
      </c>
      <c r="G118" s="1" t="s">
        <v>2864</v>
      </c>
      <c r="H118" s="3" t="s">
        <v>2865</v>
      </c>
      <c r="I118" s="8" t="s">
        <v>2866</v>
      </c>
      <c r="J118" s="3" t="s">
        <v>2342</v>
      </c>
      <c r="K118" s="9" t="str">
        <f t="shared" si="1"/>
        <v>Yes</v>
      </c>
      <c r="L118" s="10"/>
      <c r="M118" s="10"/>
      <c r="N118" s="19"/>
      <c r="O118" s="19"/>
      <c r="P118" s="19"/>
      <c r="Q118" s="19"/>
      <c r="R118" s="19"/>
      <c r="S118" s="19"/>
      <c r="T118" s="19"/>
      <c r="U118" s="19"/>
      <c r="V118" s="19"/>
      <c r="W118" s="19"/>
      <c r="X118" s="19"/>
      <c r="Y118" s="19"/>
      <c r="Z118" s="19"/>
      <c r="AA118" s="19"/>
      <c r="AB118" s="19"/>
    </row>
    <row r="119" ht="78.0" customHeight="1">
      <c r="A119" s="1" t="s">
        <v>2867</v>
      </c>
      <c r="B119" s="3" t="s">
        <v>13</v>
      </c>
      <c r="C119" s="18">
        <v>45688.0</v>
      </c>
      <c r="D119" s="1"/>
      <c r="E119" s="1" t="s">
        <v>18</v>
      </c>
      <c r="F119" s="1" t="s">
        <v>2868</v>
      </c>
      <c r="G119" s="1" t="s">
        <v>2869</v>
      </c>
      <c r="H119" s="3" t="s">
        <v>2870</v>
      </c>
      <c r="I119" s="8" t="s">
        <v>2871</v>
      </c>
      <c r="J119" s="3" t="s">
        <v>2342</v>
      </c>
      <c r="K119" s="9" t="str">
        <f t="shared" si="1"/>
        <v/>
      </c>
      <c r="L119" s="10"/>
      <c r="M119" s="10"/>
      <c r="N119" s="19"/>
      <c r="O119" s="19"/>
      <c r="P119" s="19"/>
      <c r="Q119" s="19"/>
      <c r="R119" s="19"/>
      <c r="S119" s="19"/>
      <c r="T119" s="19"/>
      <c r="U119" s="19"/>
      <c r="V119" s="19"/>
      <c r="W119" s="19"/>
      <c r="X119" s="19"/>
      <c r="Y119" s="19"/>
      <c r="Z119" s="19"/>
      <c r="AA119" s="19"/>
      <c r="AB119" s="19"/>
    </row>
    <row r="120" ht="78.0" customHeight="1">
      <c r="A120" s="1" t="s">
        <v>2872</v>
      </c>
      <c r="B120" s="3" t="s">
        <v>13</v>
      </c>
      <c r="C120" s="18">
        <v>45688.0</v>
      </c>
      <c r="D120" s="1" t="s">
        <v>2873</v>
      </c>
      <c r="E120" s="1"/>
      <c r="F120" s="1" t="s">
        <v>2874</v>
      </c>
      <c r="G120" s="1" t="s">
        <v>2875</v>
      </c>
      <c r="H120" s="3" t="s">
        <v>2876</v>
      </c>
      <c r="I120" s="8" t="s">
        <v>2877</v>
      </c>
      <c r="J120" s="3" t="s">
        <v>2342</v>
      </c>
      <c r="K120" s="9" t="str">
        <f t="shared" si="1"/>
        <v>Yes</v>
      </c>
      <c r="L120" s="10"/>
      <c r="M120" s="10"/>
      <c r="N120" s="19"/>
      <c r="O120" s="19"/>
      <c r="P120" s="19"/>
      <c r="Q120" s="19"/>
      <c r="R120" s="19"/>
      <c r="S120" s="19"/>
      <c r="T120" s="19"/>
      <c r="U120" s="19"/>
      <c r="V120" s="19"/>
      <c r="W120" s="19"/>
      <c r="X120" s="19"/>
      <c r="Y120" s="19"/>
      <c r="Z120" s="19"/>
      <c r="AA120" s="19"/>
      <c r="AB120" s="19"/>
    </row>
    <row r="121" ht="78.0" customHeight="1">
      <c r="A121" s="1" t="s">
        <v>2878</v>
      </c>
      <c r="B121" s="3" t="s">
        <v>13</v>
      </c>
      <c r="C121" s="18">
        <v>45688.0</v>
      </c>
      <c r="D121" s="1" t="s">
        <v>2879</v>
      </c>
      <c r="E121" s="1"/>
      <c r="F121" s="1" t="s">
        <v>2880</v>
      </c>
      <c r="G121" s="1" t="s">
        <v>2881</v>
      </c>
      <c r="H121" s="3" t="s">
        <v>2882</v>
      </c>
      <c r="I121" s="8" t="s">
        <v>2883</v>
      </c>
      <c r="J121" s="3" t="s">
        <v>2342</v>
      </c>
      <c r="K121" s="9" t="str">
        <f t="shared" si="1"/>
        <v/>
      </c>
      <c r="L121" s="10"/>
      <c r="M121" s="10"/>
      <c r="N121" s="19"/>
      <c r="O121" s="19"/>
      <c r="P121" s="19"/>
      <c r="Q121" s="19"/>
      <c r="R121" s="19"/>
      <c r="S121" s="19"/>
      <c r="T121" s="19"/>
      <c r="U121" s="19"/>
      <c r="V121" s="19"/>
      <c r="W121" s="19"/>
      <c r="X121" s="19"/>
      <c r="Y121" s="19"/>
      <c r="Z121" s="19"/>
      <c r="AA121" s="19"/>
      <c r="AB121" s="19"/>
    </row>
    <row r="122" ht="78.0" customHeight="1">
      <c r="A122" s="1" t="s">
        <v>2884</v>
      </c>
      <c r="B122" s="3" t="s">
        <v>13</v>
      </c>
      <c r="C122" s="18">
        <v>45688.0</v>
      </c>
      <c r="D122" s="1" t="s">
        <v>2885</v>
      </c>
      <c r="E122" s="1" t="s">
        <v>18</v>
      </c>
      <c r="F122" s="1" t="s">
        <v>1822</v>
      </c>
      <c r="G122" s="1" t="s">
        <v>2886</v>
      </c>
      <c r="H122" s="3" t="s">
        <v>2887</v>
      </c>
      <c r="I122" s="8" t="s">
        <v>2888</v>
      </c>
      <c r="J122" s="3" t="s">
        <v>2342</v>
      </c>
      <c r="K122" s="9" t="str">
        <f t="shared" si="1"/>
        <v>Yes</v>
      </c>
      <c r="L122" s="10"/>
      <c r="M122" s="10"/>
      <c r="N122" s="19"/>
      <c r="O122" s="19"/>
      <c r="P122" s="19"/>
      <c r="Q122" s="19"/>
      <c r="R122" s="19"/>
      <c r="S122" s="19"/>
      <c r="T122" s="19"/>
      <c r="U122" s="19"/>
      <c r="V122" s="19"/>
      <c r="W122" s="19"/>
      <c r="X122" s="19"/>
      <c r="Y122" s="19"/>
      <c r="Z122" s="19"/>
      <c r="AA122" s="19"/>
      <c r="AB122" s="19"/>
    </row>
    <row r="123" ht="78.0" customHeight="1">
      <c r="A123" s="1" t="s">
        <v>2889</v>
      </c>
      <c r="B123" s="3" t="s">
        <v>13</v>
      </c>
      <c r="C123" s="18">
        <v>45688.0</v>
      </c>
      <c r="D123" s="1"/>
      <c r="E123" s="1" t="s">
        <v>18</v>
      </c>
      <c r="F123" s="1" t="s">
        <v>2890</v>
      </c>
      <c r="G123" s="1" t="s">
        <v>342</v>
      </c>
      <c r="H123" s="3" t="s">
        <v>2891</v>
      </c>
      <c r="I123" s="8" t="s">
        <v>2892</v>
      </c>
      <c r="J123" s="3" t="s">
        <v>2342</v>
      </c>
      <c r="K123" s="9" t="str">
        <f t="shared" si="1"/>
        <v/>
      </c>
      <c r="L123" s="10"/>
      <c r="M123" s="10"/>
      <c r="N123" s="19"/>
      <c r="O123" s="19"/>
      <c r="P123" s="19"/>
      <c r="Q123" s="19"/>
      <c r="R123" s="19"/>
      <c r="S123" s="19"/>
      <c r="T123" s="19"/>
      <c r="U123" s="19"/>
      <c r="V123" s="19"/>
      <c r="W123" s="19"/>
      <c r="X123" s="19"/>
      <c r="Y123" s="19"/>
      <c r="Z123" s="19"/>
      <c r="AA123" s="19"/>
      <c r="AB123" s="19"/>
    </row>
    <row r="124" ht="78.0" customHeight="1">
      <c r="A124" s="1" t="s">
        <v>2396</v>
      </c>
      <c r="B124" s="3" t="s">
        <v>13</v>
      </c>
      <c r="C124" s="18">
        <v>45688.0</v>
      </c>
      <c r="D124" s="1" t="s">
        <v>2893</v>
      </c>
      <c r="E124" s="1" t="s">
        <v>18</v>
      </c>
      <c r="F124" s="1" t="s">
        <v>2894</v>
      </c>
      <c r="G124" s="1" t="s">
        <v>2895</v>
      </c>
      <c r="H124" s="3" t="s">
        <v>2896</v>
      </c>
      <c r="I124" s="8" t="s">
        <v>2897</v>
      </c>
      <c r="J124" s="3" t="s">
        <v>2342</v>
      </c>
      <c r="K124" s="9" t="str">
        <f t="shared" si="1"/>
        <v/>
      </c>
      <c r="L124" s="10"/>
      <c r="M124" s="10"/>
      <c r="N124" s="19"/>
      <c r="O124" s="19"/>
      <c r="P124" s="19"/>
      <c r="Q124" s="19"/>
      <c r="R124" s="19"/>
      <c r="S124" s="19"/>
      <c r="T124" s="19"/>
      <c r="U124" s="19"/>
      <c r="V124" s="19"/>
      <c r="W124" s="19"/>
      <c r="X124" s="19"/>
      <c r="Y124" s="19"/>
      <c r="Z124" s="19"/>
      <c r="AA124" s="19"/>
      <c r="AB124" s="19"/>
    </row>
    <row r="125" ht="78.0" customHeight="1">
      <c r="A125" s="1" t="s">
        <v>2898</v>
      </c>
      <c r="B125" s="3" t="s">
        <v>13</v>
      </c>
      <c r="C125" s="18">
        <v>45688.0</v>
      </c>
      <c r="D125" s="1" t="s">
        <v>2899</v>
      </c>
      <c r="E125" s="1" t="s">
        <v>18</v>
      </c>
      <c r="F125" s="1" t="s">
        <v>2900</v>
      </c>
      <c r="G125" s="1" t="s">
        <v>352</v>
      </c>
      <c r="H125" s="3" t="s">
        <v>2901</v>
      </c>
      <c r="I125" s="8" t="s">
        <v>2902</v>
      </c>
      <c r="J125" s="3" t="s">
        <v>2342</v>
      </c>
      <c r="K125" s="9" t="str">
        <f t="shared" si="1"/>
        <v/>
      </c>
      <c r="L125" s="10"/>
      <c r="M125" s="10"/>
      <c r="N125" s="19"/>
      <c r="O125" s="19"/>
      <c r="P125" s="19"/>
      <c r="Q125" s="19"/>
      <c r="R125" s="19"/>
      <c r="S125" s="19"/>
      <c r="T125" s="19"/>
      <c r="U125" s="19"/>
      <c r="V125" s="19"/>
      <c r="W125" s="19"/>
      <c r="X125" s="19"/>
      <c r="Y125" s="19"/>
      <c r="Z125" s="19"/>
      <c r="AA125" s="19"/>
      <c r="AB125" s="19"/>
    </row>
    <row r="126" ht="78.0" customHeight="1">
      <c r="A126" s="1" t="s">
        <v>2903</v>
      </c>
      <c r="B126" s="3" t="s">
        <v>13</v>
      </c>
      <c r="C126" s="18">
        <v>45688.0</v>
      </c>
      <c r="D126" s="1" t="s">
        <v>2904</v>
      </c>
      <c r="E126" s="1" t="s">
        <v>18</v>
      </c>
      <c r="F126" s="1" t="s">
        <v>202</v>
      </c>
      <c r="G126" s="1" t="s">
        <v>2905</v>
      </c>
      <c r="H126" s="3" t="s">
        <v>2906</v>
      </c>
      <c r="I126" s="8" t="s">
        <v>2907</v>
      </c>
      <c r="J126" s="3" t="s">
        <v>2342</v>
      </c>
      <c r="K126" s="9" t="str">
        <f t="shared" si="1"/>
        <v>Yes</v>
      </c>
      <c r="L126" s="10"/>
      <c r="M126" s="10"/>
      <c r="N126" s="19"/>
      <c r="O126" s="19"/>
      <c r="P126" s="19"/>
      <c r="Q126" s="19"/>
      <c r="R126" s="19"/>
      <c r="S126" s="19"/>
      <c r="T126" s="19"/>
      <c r="U126" s="19"/>
      <c r="V126" s="19"/>
      <c r="W126" s="19"/>
      <c r="X126" s="19"/>
      <c r="Y126" s="19"/>
      <c r="Z126" s="19"/>
      <c r="AA126" s="19"/>
      <c r="AB126" s="19"/>
    </row>
    <row r="127" ht="78.0" customHeight="1">
      <c r="A127" s="1" t="s">
        <v>2908</v>
      </c>
      <c r="B127" s="3" t="s">
        <v>13</v>
      </c>
      <c r="C127" s="18">
        <v>45688.0</v>
      </c>
      <c r="D127" s="1" t="s">
        <v>146</v>
      </c>
      <c r="E127" s="1" t="s">
        <v>18</v>
      </c>
      <c r="F127" s="1" t="s">
        <v>2821</v>
      </c>
      <c r="G127" s="1" t="s">
        <v>2822</v>
      </c>
      <c r="H127" s="3" t="s">
        <v>2909</v>
      </c>
      <c r="I127" s="8" t="s">
        <v>2910</v>
      </c>
      <c r="J127" s="3" t="s">
        <v>2342</v>
      </c>
      <c r="K127" s="9" t="str">
        <f t="shared" si="1"/>
        <v>Yes</v>
      </c>
      <c r="L127" s="10"/>
      <c r="M127" s="10"/>
      <c r="N127" s="19"/>
      <c r="O127" s="19"/>
      <c r="P127" s="19"/>
      <c r="Q127" s="19"/>
      <c r="R127" s="19"/>
      <c r="S127" s="19"/>
      <c r="T127" s="19"/>
      <c r="U127" s="19"/>
      <c r="V127" s="19"/>
      <c r="W127" s="19"/>
      <c r="X127" s="19"/>
      <c r="Y127" s="19"/>
      <c r="Z127" s="19"/>
      <c r="AA127" s="19"/>
      <c r="AB127" s="19"/>
    </row>
    <row r="128" ht="78.0" customHeight="1">
      <c r="A128" s="1" t="s">
        <v>2911</v>
      </c>
      <c r="B128" s="3" t="s">
        <v>13</v>
      </c>
      <c r="C128" s="18">
        <v>45688.0</v>
      </c>
      <c r="D128" s="1"/>
      <c r="E128" s="1"/>
      <c r="F128" s="1" t="s">
        <v>2912</v>
      </c>
      <c r="G128" s="1" t="s">
        <v>2913</v>
      </c>
      <c r="H128" s="3" t="s">
        <v>2914</v>
      </c>
      <c r="I128" s="8" t="s">
        <v>2915</v>
      </c>
      <c r="J128" s="3" t="s">
        <v>2342</v>
      </c>
      <c r="K128" s="9" t="str">
        <f t="shared" si="1"/>
        <v/>
      </c>
      <c r="L128" s="10"/>
      <c r="M128" s="10"/>
      <c r="N128" s="19"/>
      <c r="O128" s="19"/>
      <c r="P128" s="19"/>
      <c r="Q128" s="19"/>
      <c r="R128" s="19"/>
      <c r="S128" s="19"/>
      <c r="T128" s="19"/>
      <c r="U128" s="19"/>
      <c r="V128" s="19"/>
      <c r="W128" s="19"/>
      <c r="X128" s="19"/>
      <c r="Y128" s="19"/>
      <c r="Z128" s="19"/>
      <c r="AA128" s="19"/>
      <c r="AB128" s="19"/>
    </row>
    <row r="129" ht="78.0" customHeight="1">
      <c r="A129" s="1" t="s">
        <v>2916</v>
      </c>
      <c r="B129" s="3" t="s">
        <v>13</v>
      </c>
      <c r="C129" s="18">
        <v>45688.0</v>
      </c>
      <c r="D129" s="1"/>
      <c r="E129" s="1"/>
      <c r="F129" s="1" t="s">
        <v>2917</v>
      </c>
      <c r="G129" s="1" t="s">
        <v>2918</v>
      </c>
      <c r="H129" s="3" t="s">
        <v>2919</v>
      </c>
      <c r="I129" s="8" t="s">
        <v>2920</v>
      </c>
      <c r="J129" s="3" t="s">
        <v>2342</v>
      </c>
      <c r="K129" s="9" t="str">
        <f t="shared" si="1"/>
        <v/>
      </c>
      <c r="L129" s="10"/>
      <c r="M129" s="10"/>
      <c r="N129" s="19"/>
      <c r="O129" s="19"/>
      <c r="P129" s="19"/>
      <c r="Q129" s="19"/>
      <c r="R129" s="19"/>
      <c r="S129" s="19"/>
      <c r="T129" s="19"/>
      <c r="U129" s="19"/>
      <c r="V129" s="19"/>
      <c r="W129" s="19"/>
      <c r="X129" s="19"/>
      <c r="Y129" s="19"/>
      <c r="Z129" s="19"/>
      <c r="AA129" s="19"/>
      <c r="AB129" s="19"/>
    </row>
    <row r="130" ht="78.0" customHeight="1">
      <c r="A130" s="1" t="s">
        <v>2592</v>
      </c>
      <c r="B130" s="3" t="s">
        <v>13</v>
      </c>
      <c r="C130" s="18">
        <v>45688.0</v>
      </c>
      <c r="D130" s="1"/>
      <c r="E130" s="1"/>
      <c r="F130" s="1" t="s">
        <v>2921</v>
      </c>
      <c r="G130" s="1" t="s">
        <v>2922</v>
      </c>
      <c r="H130" s="3" t="s">
        <v>2923</v>
      </c>
      <c r="I130" s="8" t="s">
        <v>2924</v>
      </c>
      <c r="J130" s="3" t="s">
        <v>2342</v>
      </c>
      <c r="K130" s="9" t="str">
        <f t="shared" si="1"/>
        <v/>
      </c>
      <c r="L130" s="10"/>
      <c r="M130" s="10"/>
      <c r="N130" s="19"/>
      <c r="O130" s="19"/>
      <c r="P130" s="19"/>
      <c r="Q130" s="19"/>
      <c r="R130" s="19"/>
      <c r="S130" s="19"/>
      <c r="T130" s="19"/>
      <c r="U130" s="19"/>
      <c r="V130" s="19"/>
      <c r="W130" s="19"/>
      <c r="X130" s="19"/>
      <c r="Y130" s="19"/>
      <c r="Z130" s="19"/>
      <c r="AA130" s="19"/>
      <c r="AB130" s="19"/>
    </row>
    <row r="131" ht="78.0" customHeight="1">
      <c r="A131" s="1" t="s">
        <v>2925</v>
      </c>
      <c r="B131" s="3" t="s">
        <v>13</v>
      </c>
      <c r="C131" s="18">
        <v>45688.0</v>
      </c>
      <c r="D131" s="1"/>
      <c r="E131" s="1"/>
      <c r="F131" s="1" t="s">
        <v>2926</v>
      </c>
      <c r="G131" s="1" t="s">
        <v>10</v>
      </c>
      <c r="H131" s="3" t="s">
        <v>2927</v>
      </c>
      <c r="I131" s="8" t="s">
        <v>2928</v>
      </c>
      <c r="J131" s="3" t="s">
        <v>2342</v>
      </c>
      <c r="K131" s="9" t="str">
        <f t="shared" si="1"/>
        <v/>
      </c>
      <c r="L131" s="10"/>
      <c r="M131" s="10"/>
      <c r="N131" s="19"/>
      <c r="O131" s="19"/>
      <c r="P131" s="19"/>
      <c r="Q131" s="19"/>
      <c r="R131" s="19"/>
      <c r="S131" s="19"/>
      <c r="T131" s="19"/>
      <c r="U131" s="19"/>
      <c r="V131" s="19"/>
      <c r="W131" s="19"/>
      <c r="X131" s="19"/>
      <c r="Y131" s="19"/>
      <c r="Z131" s="19"/>
      <c r="AA131" s="19"/>
      <c r="AB131" s="19"/>
    </row>
    <row r="132" ht="78.0" customHeight="1">
      <c r="A132" s="1" t="s">
        <v>2929</v>
      </c>
      <c r="B132" s="3" t="s">
        <v>13</v>
      </c>
      <c r="C132" s="18">
        <v>45688.0</v>
      </c>
      <c r="D132" s="1"/>
      <c r="E132" s="1" t="s">
        <v>18</v>
      </c>
      <c r="F132" s="1" t="s">
        <v>2930</v>
      </c>
      <c r="G132" s="1" t="s">
        <v>2931</v>
      </c>
      <c r="H132" s="3" t="s">
        <v>2932</v>
      </c>
      <c r="I132" s="8" t="s">
        <v>2933</v>
      </c>
      <c r="J132" s="3" t="s">
        <v>2342</v>
      </c>
      <c r="K132" s="9" t="str">
        <f t="shared" si="1"/>
        <v/>
      </c>
      <c r="L132" s="10"/>
      <c r="M132" s="10"/>
      <c r="N132" s="19"/>
      <c r="O132" s="19"/>
      <c r="P132" s="19"/>
      <c r="Q132" s="19"/>
      <c r="R132" s="19"/>
      <c r="S132" s="19"/>
      <c r="T132" s="19"/>
      <c r="U132" s="19"/>
      <c r="V132" s="19"/>
      <c r="W132" s="19"/>
      <c r="X132" s="19"/>
      <c r="Y132" s="19"/>
      <c r="Z132" s="19"/>
      <c r="AA132" s="19"/>
      <c r="AB132" s="19"/>
    </row>
    <row r="133" ht="78.0" customHeight="1">
      <c r="A133" s="1" t="s">
        <v>2934</v>
      </c>
      <c r="B133" s="3" t="s">
        <v>13</v>
      </c>
      <c r="C133" s="18">
        <v>45688.0</v>
      </c>
      <c r="D133" s="1"/>
      <c r="E133" s="1" t="s">
        <v>18</v>
      </c>
      <c r="F133" s="1" t="s">
        <v>486</v>
      </c>
      <c r="G133" s="1" t="s">
        <v>10</v>
      </c>
      <c r="H133" s="3" t="s">
        <v>2935</v>
      </c>
      <c r="I133" s="8" t="s">
        <v>2936</v>
      </c>
      <c r="J133" s="3" t="s">
        <v>2342</v>
      </c>
      <c r="K133" s="9" t="str">
        <f t="shared" si="1"/>
        <v>Yes</v>
      </c>
      <c r="L133" s="10"/>
      <c r="M133" s="10"/>
      <c r="N133" s="19"/>
      <c r="O133" s="19"/>
      <c r="P133" s="19"/>
      <c r="Q133" s="19"/>
      <c r="R133" s="19"/>
      <c r="S133" s="19"/>
      <c r="T133" s="19"/>
      <c r="U133" s="19"/>
      <c r="V133" s="19"/>
      <c r="W133" s="19"/>
      <c r="X133" s="19"/>
      <c r="Y133" s="19"/>
      <c r="Z133" s="19"/>
      <c r="AA133" s="19"/>
      <c r="AB133" s="19"/>
    </row>
    <row r="134" ht="78.0" customHeight="1">
      <c r="A134" s="1" t="s">
        <v>2937</v>
      </c>
      <c r="B134" s="3" t="s">
        <v>13</v>
      </c>
      <c r="C134" s="18">
        <v>45688.0</v>
      </c>
      <c r="D134" s="1"/>
      <c r="E134" s="1" t="s">
        <v>18</v>
      </c>
      <c r="F134" s="1" t="s">
        <v>2938</v>
      </c>
      <c r="G134" s="1" t="s">
        <v>1963</v>
      </c>
      <c r="H134" s="3" t="s">
        <v>2939</v>
      </c>
      <c r="I134" s="8" t="s">
        <v>2940</v>
      </c>
      <c r="J134" s="3" t="s">
        <v>2342</v>
      </c>
      <c r="K134" s="9" t="str">
        <f t="shared" si="1"/>
        <v>Yes</v>
      </c>
      <c r="L134" s="10"/>
      <c r="M134" s="10"/>
      <c r="N134" s="19"/>
      <c r="O134" s="19"/>
      <c r="P134" s="19"/>
      <c r="Q134" s="19"/>
      <c r="R134" s="19"/>
      <c r="S134" s="19"/>
      <c r="T134" s="19"/>
      <c r="U134" s="19"/>
      <c r="V134" s="19"/>
      <c r="W134" s="19"/>
      <c r="X134" s="19"/>
      <c r="Y134" s="19"/>
      <c r="Z134" s="19"/>
      <c r="AA134" s="19"/>
      <c r="AB134" s="19"/>
    </row>
    <row r="135" ht="78.0" customHeight="1">
      <c r="A135" s="1" t="s">
        <v>2941</v>
      </c>
      <c r="B135" s="3" t="s">
        <v>13</v>
      </c>
      <c r="C135" s="18">
        <v>45688.0</v>
      </c>
      <c r="D135" s="1"/>
      <c r="E135" s="1" t="s">
        <v>18</v>
      </c>
      <c r="F135" s="1" t="s">
        <v>2942</v>
      </c>
      <c r="G135" s="1" t="s">
        <v>10</v>
      </c>
      <c r="H135" s="3" t="s">
        <v>2943</v>
      </c>
      <c r="I135" s="8" t="s">
        <v>2944</v>
      </c>
      <c r="J135" s="3" t="s">
        <v>2342</v>
      </c>
      <c r="K135" s="9" t="str">
        <f t="shared" si="1"/>
        <v>Yes</v>
      </c>
      <c r="L135" s="10"/>
      <c r="M135" s="10"/>
      <c r="N135" s="19"/>
      <c r="O135" s="19"/>
      <c r="P135" s="19"/>
      <c r="Q135" s="19"/>
      <c r="R135" s="19"/>
      <c r="S135" s="19"/>
      <c r="T135" s="19"/>
      <c r="U135" s="19"/>
      <c r="V135" s="19"/>
      <c r="W135" s="19"/>
      <c r="X135" s="19"/>
      <c r="Y135" s="19"/>
      <c r="Z135" s="19"/>
      <c r="AA135" s="19"/>
      <c r="AB135" s="19"/>
    </row>
    <row r="136" ht="78.0" customHeight="1">
      <c r="A136" s="1" t="s">
        <v>2945</v>
      </c>
      <c r="B136" s="3" t="s">
        <v>13</v>
      </c>
      <c r="C136" s="18">
        <v>45688.0</v>
      </c>
      <c r="D136" s="1"/>
      <c r="E136" s="1" t="s">
        <v>18</v>
      </c>
      <c r="F136" s="1" t="s">
        <v>2946</v>
      </c>
      <c r="G136" s="1" t="s">
        <v>1274</v>
      </c>
      <c r="H136" s="3" t="s">
        <v>2947</v>
      </c>
      <c r="I136" s="8" t="s">
        <v>2948</v>
      </c>
      <c r="J136" s="3" t="s">
        <v>2342</v>
      </c>
      <c r="K136" s="9" t="str">
        <f t="shared" si="1"/>
        <v/>
      </c>
      <c r="L136" s="10"/>
      <c r="M136" s="10"/>
      <c r="N136" s="19"/>
      <c r="O136" s="19"/>
      <c r="P136" s="19"/>
      <c r="Q136" s="19"/>
      <c r="R136" s="19"/>
      <c r="S136" s="19"/>
      <c r="T136" s="19"/>
      <c r="U136" s="19"/>
      <c r="V136" s="19"/>
      <c r="W136" s="19"/>
      <c r="X136" s="19"/>
      <c r="Y136" s="19"/>
      <c r="Z136" s="19"/>
      <c r="AA136" s="19"/>
      <c r="AB136" s="19"/>
    </row>
    <row r="137" ht="78.0" customHeight="1">
      <c r="A137" s="1" t="s">
        <v>2949</v>
      </c>
      <c r="B137" s="3" t="s">
        <v>13</v>
      </c>
      <c r="C137" s="18">
        <v>45688.0</v>
      </c>
      <c r="D137" s="1"/>
      <c r="E137" s="1"/>
      <c r="F137" s="1" t="s">
        <v>2950</v>
      </c>
      <c r="G137" s="1" t="s">
        <v>10</v>
      </c>
      <c r="H137" s="3" t="s">
        <v>2951</v>
      </c>
      <c r="I137" s="8" t="s">
        <v>2952</v>
      </c>
      <c r="J137" s="3" t="s">
        <v>2342</v>
      </c>
      <c r="K137" s="9" t="str">
        <f t="shared" si="1"/>
        <v>Yes</v>
      </c>
      <c r="L137" s="10"/>
      <c r="M137" s="10"/>
      <c r="N137" s="19"/>
      <c r="O137" s="19"/>
      <c r="P137" s="19"/>
      <c r="Q137" s="19"/>
      <c r="R137" s="19"/>
      <c r="S137" s="19"/>
      <c r="T137" s="19"/>
      <c r="U137" s="19"/>
      <c r="V137" s="19"/>
      <c r="W137" s="19"/>
      <c r="X137" s="19"/>
      <c r="Y137" s="19"/>
      <c r="Z137" s="19"/>
      <c r="AA137" s="19"/>
      <c r="AB137" s="19"/>
    </row>
    <row r="138" ht="78.0" customHeight="1">
      <c r="A138" s="1" t="s">
        <v>2953</v>
      </c>
      <c r="B138" s="3" t="s">
        <v>13</v>
      </c>
      <c r="C138" s="18">
        <v>45688.0</v>
      </c>
      <c r="D138" s="1"/>
      <c r="E138" s="1"/>
      <c r="F138" s="1" t="s">
        <v>2954</v>
      </c>
      <c r="G138" s="1" t="s">
        <v>10</v>
      </c>
      <c r="H138" s="3" t="s">
        <v>2955</v>
      </c>
      <c r="I138" s="8" t="s">
        <v>2956</v>
      </c>
      <c r="J138" s="3" t="s">
        <v>2342</v>
      </c>
      <c r="K138" s="9" t="str">
        <f t="shared" si="1"/>
        <v>Yes</v>
      </c>
      <c r="L138" s="10"/>
      <c r="M138" s="10"/>
      <c r="N138" s="19"/>
      <c r="O138" s="19"/>
      <c r="P138" s="19"/>
      <c r="Q138" s="19"/>
      <c r="R138" s="19"/>
      <c r="S138" s="19"/>
      <c r="T138" s="19"/>
      <c r="U138" s="19"/>
      <c r="V138" s="19"/>
      <c r="W138" s="19"/>
      <c r="X138" s="19"/>
      <c r="Y138" s="19"/>
      <c r="Z138" s="19"/>
      <c r="AA138" s="19"/>
      <c r="AB138" s="19"/>
    </row>
    <row r="139" ht="78.0" customHeight="1">
      <c r="A139" s="1" t="s">
        <v>2957</v>
      </c>
      <c r="B139" s="3" t="s">
        <v>13</v>
      </c>
      <c r="C139" s="18">
        <v>45688.0</v>
      </c>
      <c r="D139" s="1"/>
      <c r="E139" s="1" t="s">
        <v>18</v>
      </c>
      <c r="F139" s="1" t="s">
        <v>1350</v>
      </c>
      <c r="G139" s="1" t="s">
        <v>2958</v>
      </c>
      <c r="H139" s="3" t="s">
        <v>2959</v>
      </c>
      <c r="I139" s="8" t="s">
        <v>2960</v>
      </c>
      <c r="J139" s="3" t="s">
        <v>2342</v>
      </c>
      <c r="K139" s="9" t="str">
        <f t="shared" si="1"/>
        <v/>
      </c>
      <c r="L139" s="10"/>
      <c r="M139" s="10"/>
      <c r="N139" s="19"/>
      <c r="O139" s="19"/>
      <c r="P139" s="19"/>
      <c r="Q139" s="19"/>
      <c r="R139" s="19"/>
      <c r="S139" s="19"/>
      <c r="T139" s="19"/>
      <c r="U139" s="19"/>
      <c r="V139" s="19"/>
      <c r="W139" s="19"/>
      <c r="X139" s="19"/>
      <c r="Y139" s="19"/>
      <c r="Z139" s="19"/>
      <c r="AA139" s="19"/>
      <c r="AB139" s="19"/>
    </row>
    <row r="140" ht="78.0" customHeight="1">
      <c r="A140" s="1" t="s">
        <v>2765</v>
      </c>
      <c r="B140" s="3" t="s">
        <v>13</v>
      </c>
      <c r="C140" s="18">
        <v>45688.0</v>
      </c>
      <c r="D140" s="1"/>
      <c r="E140" s="1"/>
      <c r="F140" s="1" t="s">
        <v>2961</v>
      </c>
      <c r="G140" s="1" t="s">
        <v>10</v>
      </c>
      <c r="H140" s="3" t="s">
        <v>2962</v>
      </c>
      <c r="I140" s="8" t="s">
        <v>2963</v>
      </c>
      <c r="J140" s="3" t="s">
        <v>2342</v>
      </c>
      <c r="K140" s="9" t="str">
        <f t="shared" si="1"/>
        <v>Yes</v>
      </c>
      <c r="L140" s="10"/>
      <c r="M140" s="10"/>
      <c r="N140" s="19"/>
      <c r="O140" s="19"/>
      <c r="P140" s="19"/>
      <c r="Q140" s="19"/>
      <c r="R140" s="19"/>
      <c r="S140" s="19"/>
      <c r="T140" s="19"/>
      <c r="U140" s="19"/>
      <c r="V140" s="19"/>
      <c r="W140" s="19"/>
      <c r="X140" s="19"/>
      <c r="Y140" s="19"/>
      <c r="Z140" s="19"/>
      <c r="AA140" s="19"/>
      <c r="AB140" s="19"/>
    </row>
    <row r="141" ht="78.0" customHeight="1">
      <c r="A141" s="1" t="s">
        <v>2964</v>
      </c>
      <c r="B141" s="3" t="s">
        <v>13</v>
      </c>
      <c r="C141" s="18">
        <v>45688.0</v>
      </c>
      <c r="D141" s="1"/>
      <c r="E141" s="1" t="s">
        <v>147</v>
      </c>
      <c r="F141" s="1" t="s">
        <v>2965</v>
      </c>
      <c r="G141" s="1" t="s">
        <v>2966</v>
      </c>
      <c r="H141" s="3" t="s">
        <v>2967</v>
      </c>
      <c r="I141" s="8" t="s">
        <v>2968</v>
      </c>
      <c r="J141" s="3" t="s">
        <v>2342</v>
      </c>
      <c r="K141" s="9" t="str">
        <f t="shared" si="1"/>
        <v>Yes</v>
      </c>
      <c r="L141" s="10"/>
      <c r="M141" s="10"/>
      <c r="N141" s="19"/>
      <c r="O141" s="19"/>
      <c r="P141" s="19"/>
      <c r="Q141" s="19"/>
      <c r="R141" s="19"/>
      <c r="S141" s="19"/>
      <c r="T141" s="19"/>
      <c r="U141" s="19"/>
      <c r="V141" s="19"/>
      <c r="W141" s="19"/>
      <c r="X141" s="19"/>
      <c r="Y141" s="19"/>
      <c r="Z141" s="19"/>
      <c r="AA141" s="19"/>
      <c r="AB141" s="19"/>
    </row>
    <row r="142" ht="78.0" customHeight="1">
      <c r="A142" s="1" t="s">
        <v>2969</v>
      </c>
      <c r="B142" s="3" t="s">
        <v>13</v>
      </c>
      <c r="C142" s="18">
        <v>45688.0</v>
      </c>
      <c r="D142" s="1"/>
      <c r="E142" s="1"/>
      <c r="F142" s="1" t="s">
        <v>2970</v>
      </c>
      <c r="G142" s="1" t="s">
        <v>56</v>
      </c>
      <c r="H142" s="3" t="s">
        <v>2971</v>
      </c>
      <c r="I142" s="8" t="s">
        <v>2972</v>
      </c>
      <c r="J142" s="3" t="s">
        <v>2342</v>
      </c>
      <c r="K142" s="9" t="str">
        <f t="shared" si="1"/>
        <v/>
      </c>
      <c r="L142" s="10"/>
      <c r="M142" s="10"/>
      <c r="N142" s="19"/>
      <c r="O142" s="19"/>
      <c r="P142" s="19"/>
      <c r="Q142" s="19"/>
      <c r="R142" s="19"/>
      <c r="S142" s="19"/>
      <c r="T142" s="19"/>
      <c r="U142" s="19"/>
      <c r="V142" s="19"/>
      <c r="W142" s="19"/>
      <c r="X142" s="19"/>
      <c r="Y142" s="19"/>
      <c r="Z142" s="19"/>
      <c r="AA142" s="19"/>
      <c r="AB142" s="19"/>
    </row>
    <row r="143" ht="78.0" customHeight="1">
      <c r="A143" s="1" t="s">
        <v>2973</v>
      </c>
      <c r="B143" s="3" t="s">
        <v>13</v>
      </c>
      <c r="C143" s="18">
        <v>45688.0</v>
      </c>
      <c r="D143" s="1"/>
      <c r="E143" s="1" t="s">
        <v>18</v>
      </c>
      <c r="F143" s="1" t="s">
        <v>2974</v>
      </c>
      <c r="G143" s="1" t="s">
        <v>10</v>
      </c>
      <c r="H143" s="3" t="s">
        <v>2975</v>
      </c>
      <c r="I143" s="8" t="s">
        <v>2976</v>
      </c>
      <c r="J143" s="3" t="s">
        <v>2342</v>
      </c>
      <c r="K143" s="9" t="str">
        <f t="shared" si="1"/>
        <v>Yes</v>
      </c>
      <c r="L143" s="10"/>
      <c r="M143" s="10"/>
      <c r="N143" s="19"/>
      <c r="O143" s="19"/>
      <c r="P143" s="19"/>
      <c r="Q143" s="19"/>
      <c r="R143" s="19"/>
      <c r="S143" s="19"/>
      <c r="T143" s="19"/>
      <c r="U143" s="19"/>
      <c r="V143" s="19"/>
      <c r="W143" s="19"/>
      <c r="X143" s="19"/>
      <c r="Y143" s="19"/>
      <c r="Z143" s="19"/>
      <c r="AA143" s="19"/>
      <c r="AB143" s="19"/>
    </row>
    <row r="144" ht="78.0" customHeight="1">
      <c r="A144" s="1" t="s">
        <v>2977</v>
      </c>
      <c r="B144" s="3" t="s">
        <v>13</v>
      </c>
      <c r="C144" s="18">
        <v>45688.0</v>
      </c>
      <c r="D144" s="1"/>
      <c r="E144" s="1"/>
      <c r="F144" s="1" t="s">
        <v>2978</v>
      </c>
      <c r="G144" s="1" t="s">
        <v>2979</v>
      </c>
      <c r="H144" s="3" t="s">
        <v>2980</v>
      </c>
      <c r="I144" s="8" t="s">
        <v>2981</v>
      </c>
      <c r="J144" s="3" t="s">
        <v>2342</v>
      </c>
      <c r="K144" s="9" t="str">
        <f t="shared" si="1"/>
        <v/>
      </c>
      <c r="L144" s="10"/>
      <c r="M144" s="10"/>
      <c r="N144" s="19"/>
      <c r="O144" s="19"/>
      <c r="P144" s="19"/>
      <c r="Q144" s="19"/>
      <c r="R144" s="19"/>
      <c r="S144" s="19"/>
      <c r="T144" s="19"/>
      <c r="U144" s="19"/>
      <c r="V144" s="19"/>
      <c r="W144" s="19"/>
      <c r="X144" s="19"/>
      <c r="Y144" s="19"/>
      <c r="Z144" s="19"/>
      <c r="AA144" s="19"/>
      <c r="AB144" s="19"/>
    </row>
    <row r="145" ht="78.0" customHeight="1">
      <c r="A145" s="1" t="s">
        <v>2982</v>
      </c>
      <c r="B145" s="3" t="s">
        <v>13</v>
      </c>
      <c r="C145" s="18">
        <v>45688.0</v>
      </c>
      <c r="D145" s="1"/>
      <c r="E145" s="1" t="s">
        <v>1235</v>
      </c>
      <c r="F145" s="1" t="s">
        <v>2983</v>
      </c>
      <c r="G145" s="1" t="s">
        <v>10</v>
      </c>
      <c r="H145" s="3" t="s">
        <v>2984</v>
      </c>
      <c r="I145" s="8" t="s">
        <v>2985</v>
      </c>
      <c r="J145" s="3" t="s">
        <v>2342</v>
      </c>
      <c r="K145" s="9" t="str">
        <f t="shared" si="1"/>
        <v>Yes</v>
      </c>
      <c r="L145" s="10"/>
      <c r="M145" s="10"/>
      <c r="N145" s="19"/>
      <c r="O145" s="19"/>
      <c r="P145" s="19"/>
      <c r="Q145" s="19"/>
      <c r="R145" s="19"/>
      <c r="S145" s="19"/>
      <c r="T145" s="19"/>
      <c r="U145" s="19"/>
      <c r="V145" s="19"/>
      <c r="W145" s="19"/>
      <c r="X145" s="19"/>
      <c r="Y145" s="19"/>
      <c r="Z145" s="19"/>
      <c r="AA145" s="19"/>
      <c r="AB145" s="19"/>
    </row>
    <row r="146" ht="78.0" customHeight="1">
      <c r="A146" s="1" t="s">
        <v>2986</v>
      </c>
      <c r="B146" s="3" t="s">
        <v>13</v>
      </c>
      <c r="C146" s="18">
        <v>45688.0</v>
      </c>
      <c r="D146" s="1"/>
      <c r="E146" s="1"/>
      <c r="F146" s="1" t="s">
        <v>2987</v>
      </c>
      <c r="G146" s="1" t="s">
        <v>10</v>
      </c>
      <c r="H146" s="3" t="s">
        <v>2988</v>
      </c>
      <c r="I146" s="8" t="s">
        <v>2989</v>
      </c>
      <c r="J146" s="3" t="s">
        <v>2342</v>
      </c>
      <c r="K146" s="9" t="str">
        <f t="shared" si="1"/>
        <v>Yes</v>
      </c>
      <c r="L146" s="10"/>
      <c r="M146" s="10"/>
      <c r="N146" s="19"/>
      <c r="O146" s="19"/>
      <c r="P146" s="19"/>
      <c r="Q146" s="19"/>
      <c r="R146" s="19"/>
      <c r="S146" s="19"/>
      <c r="T146" s="19"/>
      <c r="U146" s="19"/>
      <c r="V146" s="19"/>
      <c r="W146" s="19"/>
      <c r="X146" s="19"/>
      <c r="Y146" s="19"/>
      <c r="Z146" s="19"/>
      <c r="AA146" s="19"/>
      <c r="AB146" s="19"/>
    </row>
    <row r="147" ht="78.0" customHeight="1">
      <c r="A147" s="1" t="s">
        <v>2774</v>
      </c>
      <c r="B147" s="3" t="s">
        <v>13</v>
      </c>
      <c r="C147" s="18">
        <v>45688.0</v>
      </c>
      <c r="D147" s="1"/>
      <c r="E147" s="1"/>
      <c r="F147" s="1" t="s">
        <v>2990</v>
      </c>
      <c r="G147" s="1" t="s">
        <v>2991</v>
      </c>
      <c r="H147" s="3" t="s">
        <v>2992</v>
      </c>
      <c r="I147" s="8" t="s">
        <v>2993</v>
      </c>
      <c r="J147" s="3" t="s">
        <v>2342</v>
      </c>
      <c r="K147" s="9" t="str">
        <f t="shared" si="1"/>
        <v/>
      </c>
      <c r="L147" s="10"/>
      <c r="M147" s="10"/>
      <c r="N147" s="19"/>
      <c r="O147" s="19"/>
      <c r="P147" s="19"/>
      <c r="Q147" s="19"/>
      <c r="R147" s="19"/>
      <c r="S147" s="19"/>
      <c r="T147" s="19"/>
      <c r="U147" s="19"/>
      <c r="V147" s="19"/>
      <c r="W147" s="19"/>
      <c r="X147" s="19"/>
      <c r="Y147" s="19"/>
      <c r="Z147" s="19"/>
      <c r="AA147" s="19"/>
      <c r="AB147" s="19"/>
    </row>
    <row r="148" ht="78.0" customHeight="1">
      <c r="A148" s="1" t="s">
        <v>2994</v>
      </c>
      <c r="B148" s="3" t="s">
        <v>13</v>
      </c>
      <c r="C148" s="18">
        <v>45688.0</v>
      </c>
      <c r="D148" s="1"/>
      <c r="E148" s="1" t="s">
        <v>18</v>
      </c>
      <c r="F148" s="1" t="s">
        <v>2995</v>
      </c>
      <c r="G148" s="1" t="s">
        <v>10</v>
      </c>
      <c r="H148" s="3" t="s">
        <v>2996</v>
      </c>
      <c r="I148" s="8" t="s">
        <v>2997</v>
      </c>
      <c r="J148" s="3" t="s">
        <v>2342</v>
      </c>
      <c r="K148" s="9" t="str">
        <f t="shared" si="1"/>
        <v/>
      </c>
      <c r="L148" s="10"/>
      <c r="M148" s="10"/>
      <c r="N148" s="19"/>
      <c r="O148" s="19"/>
      <c r="P148" s="19"/>
      <c r="Q148" s="19"/>
      <c r="R148" s="19"/>
      <c r="S148" s="19"/>
      <c r="T148" s="19"/>
      <c r="U148" s="19"/>
      <c r="V148" s="19"/>
      <c r="W148" s="19"/>
      <c r="X148" s="19"/>
      <c r="Y148" s="19"/>
      <c r="Z148" s="19"/>
      <c r="AA148" s="19"/>
      <c r="AB148" s="19"/>
    </row>
    <row r="149" ht="78.0" customHeight="1">
      <c r="A149" s="1" t="s">
        <v>2998</v>
      </c>
      <c r="B149" s="3" t="s">
        <v>13</v>
      </c>
      <c r="C149" s="18">
        <v>45688.0</v>
      </c>
      <c r="D149" s="1"/>
      <c r="E149" s="1" t="s">
        <v>18</v>
      </c>
      <c r="F149" s="1" t="s">
        <v>2999</v>
      </c>
      <c r="G149" s="1" t="s">
        <v>3000</v>
      </c>
      <c r="H149" s="3" t="s">
        <v>3001</v>
      </c>
      <c r="I149" s="8" t="s">
        <v>3002</v>
      </c>
      <c r="J149" s="3" t="s">
        <v>2342</v>
      </c>
      <c r="K149" s="9" t="str">
        <f t="shared" si="1"/>
        <v/>
      </c>
      <c r="L149" s="10"/>
      <c r="M149" s="10"/>
      <c r="N149" s="19"/>
      <c r="O149" s="19"/>
      <c r="P149" s="19"/>
      <c r="Q149" s="19"/>
      <c r="R149" s="19"/>
      <c r="S149" s="19"/>
      <c r="T149" s="19"/>
      <c r="U149" s="19"/>
      <c r="V149" s="19"/>
      <c r="W149" s="19"/>
      <c r="X149" s="19"/>
      <c r="Y149" s="19"/>
      <c r="Z149" s="19"/>
      <c r="AA149" s="19"/>
      <c r="AB149" s="19"/>
    </row>
    <row r="150" ht="78.0" customHeight="1">
      <c r="A150" s="1" t="s">
        <v>3003</v>
      </c>
      <c r="B150" s="3" t="s">
        <v>13</v>
      </c>
      <c r="C150" s="18">
        <v>45688.0</v>
      </c>
      <c r="D150" s="1"/>
      <c r="E150" s="1" t="s">
        <v>18</v>
      </c>
      <c r="F150" s="1" t="s">
        <v>3004</v>
      </c>
      <c r="G150" s="1" t="s">
        <v>3005</v>
      </c>
      <c r="H150" s="3" t="s">
        <v>3006</v>
      </c>
      <c r="I150" s="8" t="s">
        <v>3007</v>
      </c>
      <c r="J150" s="3" t="s">
        <v>2342</v>
      </c>
      <c r="K150" s="9" t="str">
        <f t="shared" si="1"/>
        <v>Yes</v>
      </c>
      <c r="L150" s="10"/>
      <c r="M150" s="10"/>
      <c r="N150" s="19"/>
      <c r="O150" s="19"/>
      <c r="P150" s="19"/>
      <c r="Q150" s="19"/>
      <c r="R150" s="19"/>
      <c r="S150" s="19"/>
      <c r="T150" s="19"/>
      <c r="U150" s="19"/>
      <c r="V150" s="19"/>
      <c r="W150" s="19"/>
      <c r="X150" s="19"/>
      <c r="Y150" s="19"/>
      <c r="Z150" s="19"/>
      <c r="AA150" s="19"/>
      <c r="AB150" s="19"/>
    </row>
    <row r="151" ht="78.0" customHeight="1">
      <c r="A151" s="1" t="s">
        <v>2388</v>
      </c>
      <c r="B151" s="3" t="s">
        <v>13</v>
      </c>
      <c r="C151" s="18">
        <v>45688.0</v>
      </c>
      <c r="D151" s="1"/>
      <c r="E151" s="1" t="s">
        <v>18</v>
      </c>
      <c r="F151" s="1" t="s">
        <v>3008</v>
      </c>
      <c r="G151" s="1" t="s">
        <v>3009</v>
      </c>
      <c r="H151" s="3" t="s">
        <v>3010</v>
      </c>
      <c r="I151" s="8" t="s">
        <v>3011</v>
      </c>
      <c r="J151" s="3" t="s">
        <v>2342</v>
      </c>
      <c r="K151" s="9" t="str">
        <f t="shared" si="1"/>
        <v/>
      </c>
      <c r="L151" s="10"/>
      <c r="M151" s="10"/>
      <c r="N151" s="19"/>
      <c r="O151" s="19"/>
      <c r="P151" s="19"/>
      <c r="Q151" s="19"/>
      <c r="R151" s="19"/>
      <c r="S151" s="19"/>
      <c r="T151" s="19"/>
      <c r="U151" s="19"/>
      <c r="V151" s="19"/>
      <c r="W151" s="19"/>
      <c r="X151" s="19"/>
      <c r="Y151" s="19"/>
      <c r="Z151" s="19"/>
      <c r="AA151" s="19"/>
      <c r="AB151" s="19"/>
    </row>
    <row r="152" ht="78.0" customHeight="1">
      <c r="A152" s="1" t="s">
        <v>3012</v>
      </c>
      <c r="B152" s="3" t="s">
        <v>13</v>
      </c>
      <c r="C152" s="18">
        <v>45688.0</v>
      </c>
      <c r="D152" s="1"/>
      <c r="E152" s="1"/>
      <c r="F152" s="1" t="s">
        <v>3013</v>
      </c>
      <c r="G152" s="1" t="s">
        <v>3014</v>
      </c>
      <c r="H152" s="3" t="s">
        <v>3015</v>
      </c>
      <c r="I152" s="8" t="s">
        <v>3016</v>
      </c>
      <c r="J152" s="3" t="s">
        <v>2342</v>
      </c>
      <c r="K152" s="9" t="str">
        <f t="shared" si="1"/>
        <v/>
      </c>
      <c r="L152" s="10"/>
      <c r="M152" s="10"/>
      <c r="N152" s="19"/>
      <c r="O152" s="19"/>
      <c r="P152" s="19"/>
      <c r="Q152" s="19"/>
      <c r="R152" s="19"/>
      <c r="S152" s="19"/>
      <c r="T152" s="19"/>
      <c r="U152" s="19"/>
      <c r="V152" s="19"/>
      <c r="W152" s="19"/>
      <c r="X152" s="19"/>
      <c r="Y152" s="19"/>
      <c r="Z152" s="19"/>
      <c r="AA152" s="19"/>
      <c r="AB152" s="19"/>
    </row>
    <row r="153" ht="78.0" customHeight="1">
      <c r="A153" s="1" t="s">
        <v>3017</v>
      </c>
      <c r="B153" s="3" t="s">
        <v>13</v>
      </c>
      <c r="C153" s="18">
        <v>45688.0</v>
      </c>
      <c r="D153" s="1"/>
      <c r="E153" s="1" t="s">
        <v>627</v>
      </c>
      <c r="F153" s="1" t="s">
        <v>2781</v>
      </c>
      <c r="G153" s="1" t="s">
        <v>894</v>
      </c>
      <c r="H153" s="3" t="s">
        <v>3018</v>
      </c>
      <c r="I153" s="8" t="s">
        <v>3019</v>
      </c>
      <c r="J153" s="3" t="s">
        <v>2342</v>
      </c>
      <c r="K153" s="9" t="str">
        <f t="shared" si="1"/>
        <v>Yes</v>
      </c>
      <c r="L153" s="10"/>
      <c r="M153" s="10"/>
      <c r="N153" s="19"/>
      <c r="O153" s="19"/>
      <c r="P153" s="19"/>
      <c r="Q153" s="19"/>
      <c r="R153" s="19"/>
      <c r="S153" s="19"/>
      <c r="T153" s="19"/>
      <c r="U153" s="19"/>
      <c r="V153" s="19"/>
      <c r="W153" s="19"/>
      <c r="X153" s="19"/>
      <c r="Y153" s="19"/>
      <c r="Z153" s="19"/>
      <c r="AA153" s="19"/>
      <c r="AB153" s="19"/>
    </row>
    <row r="154" ht="78.0" customHeight="1">
      <c r="A154" s="1" t="s">
        <v>3020</v>
      </c>
      <c r="B154" s="3" t="s">
        <v>13</v>
      </c>
      <c r="C154" s="18">
        <v>45688.0</v>
      </c>
      <c r="D154" s="1"/>
      <c r="E154" s="1"/>
      <c r="F154" s="1" t="s">
        <v>3021</v>
      </c>
      <c r="G154" s="1" t="s">
        <v>3022</v>
      </c>
      <c r="H154" s="3" t="s">
        <v>3023</v>
      </c>
      <c r="I154" s="8" t="s">
        <v>3024</v>
      </c>
      <c r="J154" s="3" t="s">
        <v>2342</v>
      </c>
      <c r="K154" s="9" t="str">
        <f t="shared" si="1"/>
        <v/>
      </c>
      <c r="L154" s="10"/>
      <c r="M154" s="10"/>
      <c r="N154" s="19"/>
      <c r="O154" s="19"/>
      <c r="P154" s="19"/>
      <c r="Q154" s="19"/>
      <c r="R154" s="19"/>
      <c r="S154" s="19"/>
      <c r="T154" s="19"/>
      <c r="U154" s="19"/>
      <c r="V154" s="19"/>
      <c r="W154" s="19"/>
      <c r="X154" s="19"/>
      <c r="Y154" s="19"/>
      <c r="Z154" s="19"/>
      <c r="AA154" s="19"/>
      <c r="AB154" s="19"/>
    </row>
    <row r="155" ht="78.0" customHeight="1">
      <c r="A155" s="1" t="s">
        <v>3025</v>
      </c>
      <c r="B155" s="3" t="s">
        <v>13</v>
      </c>
      <c r="C155" s="18">
        <v>45688.0</v>
      </c>
      <c r="D155" s="1"/>
      <c r="E155" s="1"/>
      <c r="F155" s="1" t="s">
        <v>3026</v>
      </c>
      <c r="G155" s="1" t="s">
        <v>10</v>
      </c>
      <c r="H155" s="3" t="s">
        <v>3027</v>
      </c>
      <c r="I155" s="8" t="s">
        <v>3028</v>
      </c>
      <c r="J155" s="3" t="s">
        <v>2342</v>
      </c>
      <c r="K155" s="9" t="str">
        <f t="shared" si="1"/>
        <v/>
      </c>
      <c r="L155" s="10"/>
      <c r="M155" s="10"/>
      <c r="N155" s="19"/>
      <c r="O155" s="19"/>
      <c r="P155" s="19"/>
      <c r="Q155" s="19"/>
      <c r="R155" s="19"/>
      <c r="S155" s="19"/>
      <c r="T155" s="19"/>
      <c r="U155" s="19"/>
      <c r="V155" s="19"/>
      <c r="W155" s="19"/>
      <c r="X155" s="19"/>
      <c r="Y155" s="19"/>
      <c r="Z155" s="19"/>
      <c r="AA155" s="19"/>
      <c r="AB155" s="19"/>
    </row>
    <row r="156" ht="78.0" customHeight="1">
      <c r="A156" s="1" t="s">
        <v>3029</v>
      </c>
      <c r="B156" s="3" t="s">
        <v>13</v>
      </c>
      <c r="C156" s="18">
        <v>45688.0</v>
      </c>
      <c r="D156" s="1"/>
      <c r="E156" s="1" t="s">
        <v>18</v>
      </c>
      <c r="F156" s="1" t="s">
        <v>3030</v>
      </c>
      <c r="G156" s="1" t="s">
        <v>10</v>
      </c>
      <c r="H156" s="3" t="s">
        <v>3031</v>
      </c>
      <c r="I156" s="8" t="s">
        <v>3032</v>
      </c>
      <c r="J156" s="3" t="s">
        <v>2342</v>
      </c>
      <c r="K156" s="9" t="str">
        <f t="shared" si="1"/>
        <v>Yes</v>
      </c>
      <c r="L156" s="10"/>
      <c r="M156" s="10"/>
      <c r="N156" s="19"/>
      <c r="O156" s="19"/>
      <c r="P156" s="19"/>
      <c r="Q156" s="19"/>
      <c r="R156" s="19"/>
      <c r="S156" s="19"/>
      <c r="T156" s="19"/>
      <c r="U156" s="19"/>
      <c r="V156" s="19"/>
      <c r="W156" s="19"/>
      <c r="X156" s="19"/>
      <c r="Y156" s="19"/>
      <c r="Z156" s="19"/>
      <c r="AA156" s="19"/>
      <c r="AB156" s="19"/>
    </row>
    <row r="157" ht="78.0" customHeight="1">
      <c r="A157" s="1" t="s">
        <v>2400</v>
      </c>
      <c r="B157" s="3" t="s">
        <v>13</v>
      </c>
      <c r="C157" s="18">
        <v>45688.0</v>
      </c>
      <c r="D157" s="1"/>
      <c r="E157" s="1" t="s">
        <v>18</v>
      </c>
      <c r="F157" s="1" t="s">
        <v>3033</v>
      </c>
      <c r="G157" s="1" t="s">
        <v>10</v>
      </c>
      <c r="H157" s="3" t="s">
        <v>3034</v>
      </c>
      <c r="I157" s="8" t="s">
        <v>3035</v>
      </c>
      <c r="J157" s="3" t="s">
        <v>2342</v>
      </c>
      <c r="K157" s="9" t="str">
        <f t="shared" si="1"/>
        <v>Yes</v>
      </c>
      <c r="L157" s="10"/>
      <c r="M157" s="10"/>
      <c r="N157" s="19"/>
      <c r="O157" s="19"/>
      <c r="P157" s="19"/>
      <c r="Q157" s="19"/>
      <c r="R157" s="19"/>
      <c r="S157" s="19"/>
      <c r="T157" s="19"/>
      <c r="U157" s="19"/>
      <c r="V157" s="19"/>
      <c r="W157" s="19"/>
      <c r="X157" s="19"/>
      <c r="Y157" s="19"/>
      <c r="Z157" s="19"/>
      <c r="AA157" s="19"/>
      <c r="AB157" s="19"/>
    </row>
    <row r="158" ht="78.0" customHeight="1">
      <c r="A158" s="1" t="s">
        <v>3036</v>
      </c>
      <c r="B158" s="3" t="s">
        <v>13</v>
      </c>
      <c r="C158" s="18">
        <v>45688.0</v>
      </c>
      <c r="D158" s="1"/>
      <c r="E158" s="1"/>
      <c r="F158" s="1" t="s">
        <v>2987</v>
      </c>
      <c r="G158" s="1" t="s">
        <v>10</v>
      </c>
      <c r="H158" s="3" t="s">
        <v>3037</v>
      </c>
      <c r="I158" s="8" t="s">
        <v>3038</v>
      </c>
      <c r="J158" s="3" t="s">
        <v>2342</v>
      </c>
      <c r="K158" s="9" t="str">
        <f t="shared" si="1"/>
        <v>Yes</v>
      </c>
      <c r="L158" s="10"/>
      <c r="M158" s="10"/>
      <c r="N158" s="19"/>
      <c r="O158" s="19"/>
      <c r="P158" s="19"/>
      <c r="Q158" s="19"/>
      <c r="R158" s="19"/>
      <c r="S158" s="19"/>
      <c r="T158" s="19"/>
      <c r="U158" s="19"/>
      <c r="V158" s="19"/>
      <c r="W158" s="19"/>
      <c r="X158" s="19"/>
      <c r="Y158" s="19"/>
      <c r="Z158" s="19"/>
      <c r="AA158" s="19"/>
      <c r="AB158" s="19"/>
    </row>
    <row r="159" ht="78.0" customHeight="1">
      <c r="A159" s="1" t="s">
        <v>3039</v>
      </c>
      <c r="B159" s="3" t="s">
        <v>13</v>
      </c>
      <c r="C159" s="18">
        <v>45688.0</v>
      </c>
      <c r="D159" s="1"/>
      <c r="E159" s="1" t="s">
        <v>18</v>
      </c>
      <c r="F159" s="1" t="s">
        <v>3040</v>
      </c>
      <c r="G159" s="1" t="s">
        <v>10</v>
      </c>
      <c r="H159" s="3" t="s">
        <v>3041</v>
      </c>
      <c r="I159" s="8" t="s">
        <v>3042</v>
      </c>
      <c r="J159" s="3" t="s">
        <v>2342</v>
      </c>
      <c r="K159" s="9" t="str">
        <f t="shared" si="1"/>
        <v/>
      </c>
      <c r="L159" s="10"/>
      <c r="M159" s="10"/>
      <c r="N159" s="19"/>
      <c r="O159" s="19"/>
      <c r="P159" s="19"/>
      <c r="Q159" s="19"/>
      <c r="R159" s="19"/>
      <c r="S159" s="19"/>
      <c r="T159" s="19"/>
      <c r="U159" s="19"/>
      <c r="V159" s="19"/>
      <c r="W159" s="19"/>
      <c r="X159" s="19"/>
      <c r="Y159" s="19"/>
      <c r="Z159" s="19"/>
      <c r="AA159" s="19"/>
      <c r="AB159" s="19"/>
    </row>
    <row r="160" ht="78.0" customHeight="1">
      <c r="A160" s="1" t="s">
        <v>3043</v>
      </c>
      <c r="B160" s="3" t="s">
        <v>13</v>
      </c>
      <c r="C160" s="18">
        <v>45688.0</v>
      </c>
      <c r="D160" s="1"/>
      <c r="E160" s="1" t="s">
        <v>28</v>
      </c>
      <c r="F160" s="1" t="s">
        <v>3044</v>
      </c>
      <c r="G160" s="1" t="s">
        <v>10</v>
      </c>
      <c r="H160" s="3" t="s">
        <v>3045</v>
      </c>
      <c r="I160" s="8" t="s">
        <v>3046</v>
      </c>
      <c r="J160" s="3" t="s">
        <v>2342</v>
      </c>
      <c r="K160" s="9" t="str">
        <f t="shared" si="1"/>
        <v>Yes</v>
      </c>
      <c r="L160" s="10"/>
      <c r="M160" s="10"/>
      <c r="N160" s="19"/>
      <c r="O160" s="19"/>
      <c r="P160" s="19"/>
      <c r="Q160" s="19"/>
      <c r="R160" s="19"/>
      <c r="S160" s="19"/>
      <c r="T160" s="19"/>
      <c r="U160" s="19"/>
      <c r="V160" s="19"/>
      <c r="W160" s="19"/>
      <c r="X160" s="19"/>
      <c r="Y160" s="19"/>
      <c r="Z160" s="19"/>
      <c r="AA160" s="19"/>
      <c r="AB160" s="19"/>
    </row>
    <row r="161" ht="78.0" customHeight="1">
      <c r="A161" s="1" t="s">
        <v>3047</v>
      </c>
      <c r="B161" s="3" t="s">
        <v>13</v>
      </c>
      <c r="C161" s="18">
        <v>45688.0</v>
      </c>
      <c r="D161" s="1"/>
      <c r="E161" s="1"/>
      <c r="F161" s="1" t="s">
        <v>2970</v>
      </c>
      <c r="G161" s="1" t="s">
        <v>56</v>
      </c>
      <c r="H161" s="3" t="s">
        <v>3048</v>
      </c>
      <c r="I161" s="8" t="s">
        <v>3049</v>
      </c>
      <c r="J161" s="3" t="s">
        <v>2342</v>
      </c>
      <c r="K161" s="9" t="str">
        <f t="shared" si="1"/>
        <v/>
      </c>
      <c r="L161" s="10"/>
      <c r="M161" s="10"/>
      <c r="N161" s="19"/>
      <c r="O161" s="19"/>
      <c r="P161" s="19"/>
      <c r="Q161" s="19"/>
      <c r="R161" s="19"/>
      <c r="S161" s="19"/>
      <c r="T161" s="19"/>
      <c r="U161" s="19"/>
      <c r="V161" s="19"/>
      <c r="W161" s="19"/>
      <c r="X161" s="19"/>
      <c r="Y161" s="19"/>
      <c r="Z161" s="19"/>
      <c r="AA161" s="19"/>
      <c r="AB161" s="19"/>
    </row>
    <row r="162" ht="78.0" customHeight="1">
      <c r="A162" s="1" t="s">
        <v>3050</v>
      </c>
      <c r="B162" s="3" t="s">
        <v>13</v>
      </c>
      <c r="C162" s="18">
        <v>45688.0</v>
      </c>
      <c r="D162" s="1"/>
      <c r="E162" s="1" t="s">
        <v>18</v>
      </c>
      <c r="F162" s="1" t="s">
        <v>3051</v>
      </c>
      <c r="G162" s="1" t="s">
        <v>10</v>
      </c>
      <c r="H162" s="3" t="s">
        <v>3052</v>
      </c>
      <c r="I162" s="8" t="s">
        <v>3053</v>
      </c>
      <c r="J162" s="3" t="s">
        <v>2342</v>
      </c>
      <c r="K162" s="9" t="str">
        <f t="shared" si="1"/>
        <v>Yes</v>
      </c>
      <c r="L162" s="10"/>
      <c r="M162" s="10"/>
      <c r="N162" s="19"/>
      <c r="O162" s="19"/>
      <c r="P162" s="19"/>
      <c r="Q162" s="19"/>
      <c r="R162" s="19"/>
      <c r="S162" s="19"/>
      <c r="T162" s="19"/>
      <c r="U162" s="19"/>
      <c r="V162" s="19"/>
      <c r="W162" s="19"/>
      <c r="X162" s="19"/>
      <c r="Y162" s="19"/>
      <c r="Z162" s="19"/>
      <c r="AA162" s="19"/>
      <c r="AB162" s="19"/>
    </row>
    <row r="163" ht="78.0" customHeight="1">
      <c r="A163" s="1" t="s">
        <v>2342</v>
      </c>
      <c r="B163" s="3" t="s">
        <v>13</v>
      </c>
      <c r="C163" s="18">
        <v>45688.0</v>
      </c>
      <c r="D163" s="1"/>
      <c r="E163" s="1" t="s">
        <v>3054</v>
      </c>
      <c r="F163" s="1" t="s">
        <v>3055</v>
      </c>
      <c r="G163" s="1" t="s">
        <v>3056</v>
      </c>
      <c r="H163" s="3" t="s">
        <v>3057</v>
      </c>
      <c r="I163" s="8" t="s">
        <v>3058</v>
      </c>
      <c r="J163" s="3" t="s">
        <v>2342</v>
      </c>
      <c r="K163" s="9" t="str">
        <f t="shared" si="1"/>
        <v/>
      </c>
      <c r="L163" s="10"/>
      <c r="M163" s="10"/>
      <c r="N163" s="19"/>
      <c r="O163" s="19"/>
      <c r="P163" s="19"/>
      <c r="Q163" s="19"/>
      <c r="R163" s="19"/>
      <c r="S163" s="19"/>
      <c r="T163" s="19"/>
      <c r="U163" s="19"/>
      <c r="V163" s="19"/>
      <c r="W163" s="19"/>
      <c r="X163" s="19"/>
      <c r="Y163" s="19"/>
      <c r="Z163" s="19"/>
      <c r="AA163" s="19"/>
      <c r="AB163" s="19"/>
    </row>
    <row r="164" ht="78.0" customHeight="1">
      <c r="A164" s="1" t="s">
        <v>3059</v>
      </c>
      <c r="B164" s="3" t="s">
        <v>13</v>
      </c>
      <c r="C164" s="18">
        <v>45688.0</v>
      </c>
      <c r="D164" s="1"/>
      <c r="E164" s="1"/>
      <c r="F164" s="1" t="s">
        <v>3060</v>
      </c>
      <c r="G164" s="1" t="s">
        <v>10</v>
      </c>
      <c r="H164" s="3" t="s">
        <v>3061</v>
      </c>
      <c r="I164" s="8" t="s">
        <v>3062</v>
      </c>
      <c r="J164" s="3" t="s">
        <v>2342</v>
      </c>
      <c r="K164" s="9" t="str">
        <f t="shared" si="1"/>
        <v/>
      </c>
      <c r="L164" s="10"/>
      <c r="M164" s="10"/>
      <c r="N164" s="19"/>
      <c r="O164" s="19"/>
      <c r="P164" s="19"/>
      <c r="Q164" s="19"/>
      <c r="R164" s="19"/>
      <c r="S164" s="19"/>
      <c r="T164" s="19"/>
      <c r="U164" s="19"/>
      <c r="V164" s="19"/>
      <c r="W164" s="19"/>
      <c r="X164" s="19"/>
      <c r="Y164" s="19"/>
      <c r="Z164" s="19"/>
      <c r="AA164" s="19"/>
      <c r="AB164" s="19"/>
    </row>
    <row r="165" ht="78.0" customHeight="1">
      <c r="A165" s="1" t="s">
        <v>3063</v>
      </c>
      <c r="B165" s="3" t="s">
        <v>13</v>
      </c>
      <c r="C165" s="18">
        <v>45688.0</v>
      </c>
      <c r="D165" s="1"/>
      <c r="E165" s="1" t="s">
        <v>18</v>
      </c>
      <c r="F165" s="1" t="s">
        <v>3064</v>
      </c>
      <c r="G165" s="1" t="s">
        <v>10</v>
      </c>
      <c r="H165" s="3" t="s">
        <v>3065</v>
      </c>
      <c r="I165" s="8" t="s">
        <v>3066</v>
      </c>
      <c r="J165" s="3" t="s">
        <v>2342</v>
      </c>
      <c r="K165" s="9" t="str">
        <f t="shared" si="1"/>
        <v/>
      </c>
      <c r="L165" s="10"/>
      <c r="M165" s="10"/>
      <c r="N165" s="19"/>
      <c r="O165" s="19"/>
      <c r="P165" s="19"/>
      <c r="Q165" s="19"/>
      <c r="R165" s="19"/>
      <c r="S165" s="19"/>
      <c r="T165" s="19"/>
      <c r="U165" s="19"/>
      <c r="V165" s="19"/>
      <c r="W165" s="19"/>
      <c r="X165" s="19"/>
      <c r="Y165" s="19"/>
      <c r="Z165" s="19"/>
      <c r="AA165" s="19"/>
      <c r="AB165" s="19"/>
    </row>
    <row r="166" ht="78.0" customHeight="1">
      <c r="A166" s="1" t="s">
        <v>3067</v>
      </c>
      <c r="B166" s="3" t="s">
        <v>13</v>
      </c>
      <c r="C166" s="18">
        <v>45688.0</v>
      </c>
      <c r="D166" s="1"/>
      <c r="E166" s="1" t="s">
        <v>18</v>
      </c>
      <c r="F166" s="1" t="s">
        <v>3068</v>
      </c>
      <c r="G166" s="1" t="s">
        <v>56</v>
      </c>
      <c r="H166" s="3" t="s">
        <v>3069</v>
      </c>
      <c r="I166" s="8" t="s">
        <v>3070</v>
      </c>
      <c r="J166" s="3" t="s">
        <v>2342</v>
      </c>
      <c r="K166" s="9" t="str">
        <f t="shared" si="1"/>
        <v>Yes</v>
      </c>
      <c r="L166" s="10"/>
      <c r="M166" s="10"/>
      <c r="N166" s="19"/>
      <c r="O166" s="19"/>
      <c r="P166" s="19"/>
      <c r="Q166" s="19"/>
      <c r="R166" s="19"/>
      <c r="S166" s="19"/>
      <c r="T166" s="19"/>
      <c r="U166" s="19"/>
      <c r="V166" s="19"/>
      <c r="W166" s="19"/>
      <c r="X166" s="19"/>
      <c r="Y166" s="19"/>
      <c r="Z166" s="19"/>
      <c r="AA166" s="19"/>
      <c r="AB166" s="19"/>
    </row>
    <row r="167" ht="78.0" customHeight="1">
      <c r="A167" s="1" t="s">
        <v>3071</v>
      </c>
      <c r="B167" s="3" t="s">
        <v>13</v>
      </c>
      <c r="C167" s="18">
        <v>45688.0</v>
      </c>
      <c r="D167" s="1"/>
      <c r="E167" s="1" t="s">
        <v>18</v>
      </c>
      <c r="F167" s="1" t="s">
        <v>3072</v>
      </c>
      <c r="G167" s="1" t="s">
        <v>84</v>
      </c>
      <c r="H167" s="3" t="s">
        <v>3073</v>
      </c>
      <c r="I167" s="8" t="s">
        <v>3074</v>
      </c>
      <c r="J167" s="3" t="s">
        <v>2342</v>
      </c>
      <c r="K167" s="9" t="str">
        <f t="shared" si="1"/>
        <v/>
      </c>
      <c r="L167" s="10"/>
      <c r="M167" s="10"/>
      <c r="N167" s="19"/>
      <c r="O167" s="19"/>
      <c r="P167" s="19"/>
      <c r="Q167" s="19"/>
      <c r="R167" s="19"/>
      <c r="S167" s="19"/>
      <c r="T167" s="19"/>
      <c r="U167" s="19"/>
      <c r="V167" s="19"/>
      <c r="W167" s="19"/>
      <c r="X167" s="19"/>
      <c r="Y167" s="19"/>
      <c r="Z167" s="19"/>
      <c r="AA167" s="19"/>
      <c r="AB167" s="19"/>
    </row>
    <row r="168" ht="78.0" customHeight="1">
      <c r="A168" s="1" t="s">
        <v>3075</v>
      </c>
      <c r="B168" s="3" t="s">
        <v>13</v>
      </c>
      <c r="C168" s="18">
        <v>45688.0</v>
      </c>
      <c r="D168" s="1"/>
      <c r="E168" s="1"/>
      <c r="F168" s="1" t="s">
        <v>3076</v>
      </c>
      <c r="G168" s="1" t="s">
        <v>3077</v>
      </c>
      <c r="H168" s="3" t="s">
        <v>3078</v>
      </c>
      <c r="I168" s="8" t="s">
        <v>3079</v>
      </c>
      <c r="J168" s="3" t="s">
        <v>2342</v>
      </c>
      <c r="K168" s="9" t="str">
        <f t="shared" si="1"/>
        <v/>
      </c>
      <c r="L168" s="10"/>
      <c r="M168" s="10"/>
      <c r="N168" s="19"/>
      <c r="O168" s="19"/>
      <c r="P168" s="19"/>
      <c r="Q168" s="19"/>
      <c r="R168" s="19"/>
      <c r="S168" s="19"/>
      <c r="T168" s="19"/>
      <c r="U168" s="19"/>
      <c r="V168" s="19"/>
      <c r="W168" s="19"/>
      <c r="X168" s="19"/>
      <c r="Y168" s="19"/>
      <c r="Z168" s="19"/>
      <c r="AA168" s="19"/>
      <c r="AB168" s="19"/>
    </row>
    <row r="169" ht="78.0" customHeight="1">
      <c r="A169" s="1" t="s">
        <v>3080</v>
      </c>
      <c r="B169" s="3" t="s">
        <v>13</v>
      </c>
      <c r="C169" s="18">
        <v>45688.0</v>
      </c>
      <c r="D169" s="1"/>
      <c r="E169" s="1"/>
      <c r="F169" s="1" t="s">
        <v>3081</v>
      </c>
      <c r="G169" s="1" t="s">
        <v>84</v>
      </c>
      <c r="H169" s="3" t="s">
        <v>3082</v>
      </c>
      <c r="I169" s="8" t="s">
        <v>3083</v>
      </c>
      <c r="J169" s="3" t="s">
        <v>2342</v>
      </c>
      <c r="K169" s="9" t="str">
        <f t="shared" si="1"/>
        <v/>
      </c>
      <c r="L169" s="10"/>
      <c r="M169" s="10"/>
      <c r="N169" s="19"/>
      <c r="O169" s="19"/>
      <c r="P169" s="19"/>
      <c r="Q169" s="19"/>
      <c r="R169" s="19"/>
      <c r="S169" s="19"/>
      <c r="T169" s="19"/>
      <c r="U169" s="19"/>
      <c r="V169" s="19"/>
      <c r="W169" s="19"/>
      <c r="X169" s="19"/>
      <c r="Y169" s="19"/>
      <c r="Z169" s="19"/>
      <c r="AA169" s="19"/>
      <c r="AB169" s="19"/>
    </row>
    <row r="170" ht="78.0" customHeight="1">
      <c r="A170" s="1" t="s">
        <v>3084</v>
      </c>
      <c r="B170" s="3" t="s">
        <v>13</v>
      </c>
      <c r="C170" s="18">
        <v>45688.0</v>
      </c>
      <c r="D170" s="1"/>
      <c r="E170" s="1" t="s">
        <v>18</v>
      </c>
      <c r="F170" s="1" t="s">
        <v>3085</v>
      </c>
      <c r="G170" s="1" t="s">
        <v>10</v>
      </c>
      <c r="H170" s="3" t="s">
        <v>3086</v>
      </c>
      <c r="I170" s="8" t="s">
        <v>3087</v>
      </c>
      <c r="J170" s="3" t="s">
        <v>2342</v>
      </c>
      <c r="K170" s="9" t="str">
        <f t="shared" si="1"/>
        <v>Yes</v>
      </c>
      <c r="L170" s="10"/>
      <c r="M170" s="10"/>
      <c r="N170" s="19"/>
      <c r="O170" s="19"/>
      <c r="P170" s="19"/>
      <c r="Q170" s="19"/>
      <c r="R170" s="19"/>
      <c r="S170" s="19"/>
      <c r="T170" s="19"/>
      <c r="U170" s="19"/>
      <c r="V170" s="19"/>
      <c r="W170" s="19"/>
      <c r="X170" s="19"/>
      <c r="Y170" s="19"/>
      <c r="Z170" s="19"/>
      <c r="AA170" s="19"/>
      <c r="AB170" s="19"/>
    </row>
    <row r="171" ht="78.0" customHeight="1">
      <c r="A171" s="1" t="s">
        <v>3088</v>
      </c>
      <c r="B171" s="3" t="s">
        <v>13</v>
      </c>
      <c r="C171" s="18">
        <v>45688.0</v>
      </c>
      <c r="D171" s="1"/>
      <c r="E171" s="1" t="s">
        <v>18</v>
      </c>
      <c r="F171" s="1" t="s">
        <v>3089</v>
      </c>
      <c r="G171" s="1" t="s">
        <v>2206</v>
      </c>
      <c r="H171" s="3" t="s">
        <v>3090</v>
      </c>
      <c r="I171" s="8" t="s">
        <v>3091</v>
      </c>
      <c r="J171" s="3" t="s">
        <v>2342</v>
      </c>
      <c r="K171" s="9" t="str">
        <f t="shared" si="1"/>
        <v/>
      </c>
      <c r="L171" s="10"/>
      <c r="M171" s="10"/>
      <c r="N171" s="19"/>
      <c r="O171" s="19"/>
      <c r="P171" s="19"/>
      <c r="Q171" s="19"/>
      <c r="R171" s="19"/>
      <c r="S171" s="19"/>
      <c r="T171" s="19"/>
      <c r="U171" s="19"/>
      <c r="V171" s="19"/>
      <c r="W171" s="19"/>
      <c r="X171" s="19"/>
      <c r="Y171" s="19"/>
      <c r="Z171" s="19"/>
      <c r="AA171" s="19"/>
      <c r="AB171" s="19"/>
    </row>
    <row r="172" ht="78.0" customHeight="1">
      <c r="A172" s="1" t="s">
        <v>3092</v>
      </c>
      <c r="B172" s="3" t="s">
        <v>13</v>
      </c>
      <c r="C172" s="18">
        <v>45688.0</v>
      </c>
      <c r="D172" s="1"/>
      <c r="E172" s="1"/>
      <c r="F172" s="1" t="s">
        <v>3093</v>
      </c>
      <c r="G172" s="1" t="s">
        <v>10</v>
      </c>
      <c r="H172" s="3" t="s">
        <v>3094</v>
      </c>
      <c r="I172" s="8" t="s">
        <v>3095</v>
      </c>
      <c r="J172" s="3" t="s">
        <v>2342</v>
      </c>
      <c r="K172" s="9" t="str">
        <f t="shared" si="1"/>
        <v>Yes</v>
      </c>
      <c r="L172" s="10"/>
      <c r="M172" s="10"/>
      <c r="N172" s="19"/>
      <c r="O172" s="19"/>
      <c r="P172" s="19"/>
      <c r="Q172" s="19"/>
      <c r="R172" s="19"/>
      <c r="S172" s="19"/>
      <c r="T172" s="19"/>
      <c r="U172" s="19"/>
      <c r="V172" s="19"/>
      <c r="W172" s="19"/>
      <c r="X172" s="19"/>
      <c r="Y172" s="19"/>
      <c r="Z172" s="19"/>
      <c r="AA172" s="19"/>
      <c r="AB172" s="19"/>
    </row>
    <row r="173" ht="78.0" customHeight="1">
      <c r="A173" s="1" t="s">
        <v>3096</v>
      </c>
      <c r="B173" s="3" t="s">
        <v>13</v>
      </c>
      <c r="C173" s="18">
        <v>45686.0</v>
      </c>
      <c r="D173" s="1"/>
      <c r="E173" s="1" t="s">
        <v>18</v>
      </c>
      <c r="F173" s="1" t="s">
        <v>3097</v>
      </c>
      <c r="G173" s="1" t="s">
        <v>3098</v>
      </c>
      <c r="H173" s="3" t="s">
        <v>3099</v>
      </c>
      <c r="I173" s="8" t="s">
        <v>3100</v>
      </c>
      <c r="J173" s="3" t="s">
        <v>2342</v>
      </c>
      <c r="K173" s="9" t="str">
        <f t="shared" si="1"/>
        <v/>
      </c>
      <c r="L173" s="10"/>
      <c r="M173" s="10"/>
      <c r="N173" s="19"/>
      <c r="O173" s="19"/>
      <c r="P173" s="19"/>
      <c r="Q173" s="19"/>
      <c r="R173" s="19"/>
      <c r="S173" s="19"/>
      <c r="T173" s="19"/>
      <c r="U173" s="19"/>
      <c r="V173" s="19"/>
      <c r="W173" s="19"/>
      <c r="X173" s="19"/>
      <c r="Y173" s="19"/>
      <c r="Z173" s="19"/>
      <c r="AA173" s="19"/>
      <c r="AB173" s="19"/>
    </row>
    <row r="174" ht="78.0" customHeight="1">
      <c r="A174" s="1" t="s">
        <v>3101</v>
      </c>
      <c r="B174" s="3" t="s">
        <v>13</v>
      </c>
      <c r="C174" s="18">
        <v>45686.0</v>
      </c>
      <c r="D174" s="1" t="s">
        <v>3102</v>
      </c>
      <c r="E174" s="1" t="s">
        <v>18</v>
      </c>
      <c r="F174" s="1" t="s">
        <v>3103</v>
      </c>
      <c r="G174" s="1" t="s">
        <v>84</v>
      </c>
      <c r="H174" s="3" t="s">
        <v>3104</v>
      </c>
      <c r="I174" s="8" t="s">
        <v>3105</v>
      </c>
      <c r="J174" s="3" t="s">
        <v>2342</v>
      </c>
      <c r="K174" s="9" t="str">
        <f t="shared" si="1"/>
        <v/>
      </c>
      <c r="L174" s="10"/>
      <c r="M174" s="10"/>
      <c r="N174" s="19"/>
      <c r="O174" s="19"/>
      <c r="P174" s="19"/>
      <c r="Q174" s="19"/>
      <c r="R174" s="19"/>
      <c r="S174" s="19"/>
      <c r="T174" s="19"/>
      <c r="U174" s="19"/>
      <c r="V174" s="19"/>
      <c r="W174" s="19"/>
      <c r="X174" s="19"/>
      <c r="Y174" s="19"/>
      <c r="Z174" s="19"/>
      <c r="AA174" s="19"/>
      <c r="AB174" s="19"/>
    </row>
    <row r="175" ht="78.0" customHeight="1">
      <c r="A175" s="1" t="s">
        <v>3106</v>
      </c>
      <c r="B175" s="3" t="s">
        <v>13</v>
      </c>
      <c r="C175" s="18">
        <v>45686.0</v>
      </c>
      <c r="D175" s="1" t="s">
        <v>3107</v>
      </c>
      <c r="E175" s="1" t="s">
        <v>18</v>
      </c>
      <c r="F175" s="1" t="s">
        <v>3108</v>
      </c>
      <c r="G175" s="1" t="s">
        <v>3109</v>
      </c>
      <c r="H175" s="3" t="s">
        <v>3110</v>
      </c>
      <c r="I175" s="8" t="s">
        <v>3111</v>
      </c>
      <c r="J175" s="3" t="s">
        <v>2342</v>
      </c>
      <c r="K175" s="9" t="str">
        <f t="shared" si="1"/>
        <v/>
      </c>
      <c r="L175" s="10"/>
      <c r="M175" s="10"/>
      <c r="N175" s="19"/>
      <c r="O175" s="19"/>
      <c r="P175" s="19"/>
      <c r="Q175" s="19"/>
      <c r="R175" s="19"/>
      <c r="S175" s="19"/>
      <c r="T175" s="19"/>
      <c r="U175" s="19"/>
      <c r="V175" s="19"/>
      <c r="W175" s="19"/>
      <c r="X175" s="19"/>
      <c r="Y175" s="19"/>
      <c r="Z175" s="19"/>
      <c r="AA175" s="19"/>
      <c r="AB175" s="19"/>
    </row>
    <row r="176" ht="78.0" customHeight="1">
      <c r="A176" s="1" t="s">
        <v>3112</v>
      </c>
      <c r="B176" s="3" t="s">
        <v>13</v>
      </c>
      <c r="C176" s="18">
        <v>45686.0</v>
      </c>
      <c r="D176" s="1"/>
      <c r="E176" s="1" t="s">
        <v>18</v>
      </c>
      <c r="F176" s="1" t="s">
        <v>3113</v>
      </c>
      <c r="G176" s="1" t="s">
        <v>3114</v>
      </c>
      <c r="H176" s="3" t="s">
        <v>3115</v>
      </c>
      <c r="I176" s="8" t="s">
        <v>3116</v>
      </c>
      <c r="J176" s="3" t="s">
        <v>2342</v>
      </c>
      <c r="K176" s="9" t="str">
        <f t="shared" si="1"/>
        <v>Yes</v>
      </c>
      <c r="L176" s="10"/>
      <c r="M176" s="10"/>
      <c r="N176" s="19"/>
      <c r="O176" s="19"/>
      <c r="P176" s="19"/>
      <c r="Q176" s="19"/>
      <c r="R176" s="19"/>
      <c r="S176" s="19"/>
      <c r="T176" s="19"/>
      <c r="U176" s="19"/>
      <c r="V176" s="19"/>
      <c r="W176" s="19"/>
      <c r="X176" s="19"/>
      <c r="Y176" s="19"/>
      <c r="Z176" s="19"/>
      <c r="AA176" s="19"/>
      <c r="AB176" s="19"/>
    </row>
    <row r="177" ht="78.0" customHeight="1">
      <c r="A177" s="1" t="s">
        <v>3117</v>
      </c>
      <c r="B177" s="3" t="s">
        <v>13</v>
      </c>
      <c r="C177" s="18">
        <v>45686.0</v>
      </c>
      <c r="D177" s="1"/>
      <c r="E177" s="1" t="s">
        <v>18</v>
      </c>
      <c r="F177" s="1" t="s">
        <v>3118</v>
      </c>
      <c r="G177" s="1" t="s">
        <v>10</v>
      </c>
      <c r="H177" s="3" t="s">
        <v>3119</v>
      </c>
      <c r="I177" s="8" t="s">
        <v>3120</v>
      </c>
      <c r="J177" s="3" t="s">
        <v>2342</v>
      </c>
      <c r="K177" s="9" t="str">
        <f t="shared" si="1"/>
        <v>Yes</v>
      </c>
      <c r="L177" s="10"/>
      <c r="M177" s="10"/>
      <c r="N177" s="19"/>
      <c r="O177" s="19"/>
      <c r="P177" s="19"/>
      <c r="Q177" s="19"/>
      <c r="R177" s="19"/>
      <c r="S177" s="19"/>
      <c r="T177" s="19"/>
      <c r="U177" s="19"/>
      <c r="V177" s="19"/>
      <c r="W177" s="19"/>
      <c r="X177" s="19"/>
      <c r="Y177" s="19"/>
      <c r="Z177" s="19"/>
      <c r="AA177" s="19"/>
      <c r="AB177" s="19"/>
    </row>
    <row r="178" ht="78.0" customHeight="1">
      <c r="A178" s="1" t="s">
        <v>2388</v>
      </c>
      <c r="B178" s="3" t="s">
        <v>13</v>
      </c>
      <c r="C178" s="18">
        <v>45686.0</v>
      </c>
      <c r="D178" s="1"/>
      <c r="E178" s="1" t="s">
        <v>18</v>
      </c>
      <c r="F178" s="1" t="s">
        <v>3121</v>
      </c>
      <c r="G178" s="1" t="s">
        <v>10</v>
      </c>
      <c r="H178" s="3" t="s">
        <v>3122</v>
      </c>
      <c r="I178" s="8" t="s">
        <v>3123</v>
      </c>
      <c r="J178" s="3" t="s">
        <v>2342</v>
      </c>
      <c r="K178" s="9" t="str">
        <f t="shared" si="1"/>
        <v>Yes</v>
      </c>
      <c r="L178" s="10"/>
      <c r="M178" s="10"/>
      <c r="N178" s="19"/>
      <c r="O178" s="19"/>
      <c r="P178" s="19"/>
      <c r="Q178" s="19"/>
      <c r="R178" s="19"/>
      <c r="S178" s="19"/>
      <c r="T178" s="19"/>
      <c r="U178" s="19"/>
      <c r="V178" s="19"/>
      <c r="W178" s="19"/>
      <c r="X178" s="19"/>
      <c r="Y178" s="19"/>
      <c r="Z178" s="19"/>
      <c r="AA178" s="19"/>
      <c r="AB178" s="19"/>
    </row>
    <row r="179" ht="78.0" customHeight="1">
      <c r="A179" s="1" t="s">
        <v>3124</v>
      </c>
      <c r="B179" s="3" t="s">
        <v>13</v>
      </c>
      <c r="C179" s="18">
        <v>45686.0</v>
      </c>
      <c r="D179" s="1"/>
      <c r="E179" s="1"/>
      <c r="F179" s="1" t="s">
        <v>3125</v>
      </c>
      <c r="G179" s="1" t="s">
        <v>10</v>
      </c>
      <c r="H179" s="3" t="s">
        <v>3126</v>
      </c>
      <c r="I179" s="8" t="s">
        <v>3127</v>
      </c>
      <c r="J179" s="3" t="s">
        <v>2342</v>
      </c>
      <c r="K179" s="9" t="str">
        <f t="shared" si="1"/>
        <v>Yes</v>
      </c>
      <c r="L179" s="10"/>
      <c r="M179" s="10"/>
      <c r="N179" s="19"/>
      <c r="O179" s="19"/>
      <c r="P179" s="19"/>
      <c r="Q179" s="19"/>
      <c r="R179" s="19"/>
      <c r="S179" s="19"/>
      <c r="T179" s="19"/>
      <c r="U179" s="19"/>
      <c r="V179" s="19"/>
      <c r="W179" s="19"/>
      <c r="X179" s="19"/>
      <c r="Y179" s="19"/>
      <c r="Z179" s="19"/>
      <c r="AA179" s="19"/>
      <c r="AB179" s="19"/>
    </row>
    <row r="180" ht="78.0" customHeight="1">
      <c r="A180" s="1" t="s">
        <v>3128</v>
      </c>
      <c r="B180" s="3" t="s">
        <v>13</v>
      </c>
      <c r="C180" s="18">
        <v>45686.0</v>
      </c>
      <c r="D180" s="1" t="s">
        <v>3129</v>
      </c>
      <c r="E180" s="1" t="s">
        <v>968</v>
      </c>
      <c r="F180" s="1" t="s">
        <v>3130</v>
      </c>
      <c r="G180" s="1" t="s">
        <v>10</v>
      </c>
      <c r="H180" s="3" t="s">
        <v>3131</v>
      </c>
      <c r="I180" s="8" t="s">
        <v>3132</v>
      </c>
      <c r="J180" s="3" t="s">
        <v>2342</v>
      </c>
      <c r="K180" s="9" t="str">
        <f t="shared" si="1"/>
        <v>Yes</v>
      </c>
      <c r="L180" s="10"/>
      <c r="M180" s="10"/>
      <c r="N180" s="19"/>
      <c r="O180" s="19"/>
      <c r="P180" s="19"/>
      <c r="Q180" s="19"/>
      <c r="R180" s="19"/>
      <c r="S180" s="19"/>
      <c r="T180" s="19"/>
      <c r="U180" s="19"/>
      <c r="V180" s="19"/>
      <c r="W180" s="19"/>
      <c r="X180" s="19"/>
      <c r="Y180" s="19"/>
      <c r="Z180" s="19"/>
      <c r="AA180" s="19"/>
      <c r="AB180" s="19"/>
    </row>
    <row r="181" ht="78.0" customHeight="1">
      <c r="A181" s="1" t="s">
        <v>3133</v>
      </c>
      <c r="B181" s="3" t="s">
        <v>13</v>
      </c>
      <c r="C181" s="18">
        <v>45686.0</v>
      </c>
      <c r="D181" s="1" t="s">
        <v>3134</v>
      </c>
      <c r="E181" s="1" t="s">
        <v>627</v>
      </c>
      <c r="F181" s="1" t="s">
        <v>3135</v>
      </c>
      <c r="G181" s="1" t="s">
        <v>10</v>
      </c>
      <c r="H181" s="3" t="s">
        <v>3136</v>
      </c>
      <c r="I181" s="8" t="s">
        <v>3137</v>
      </c>
      <c r="J181" s="3" t="s">
        <v>2342</v>
      </c>
      <c r="K181" s="9" t="str">
        <f t="shared" si="1"/>
        <v/>
      </c>
      <c r="L181" s="10"/>
      <c r="M181" s="10"/>
      <c r="N181" s="19"/>
      <c r="O181" s="19"/>
      <c r="P181" s="19"/>
      <c r="Q181" s="19"/>
      <c r="R181" s="19"/>
      <c r="S181" s="19"/>
      <c r="T181" s="19"/>
      <c r="U181" s="19"/>
      <c r="V181" s="19"/>
      <c r="W181" s="19"/>
      <c r="X181" s="19"/>
      <c r="Y181" s="19"/>
      <c r="Z181" s="19"/>
      <c r="AA181" s="19"/>
      <c r="AB181" s="19"/>
    </row>
    <row r="182" ht="78.0" customHeight="1">
      <c r="A182" s="1" t="s">
        <v>3138</v>
      </c>
      <c r="B182" s="3" t="s">
        <v>13</v>
      </c>
      <c r="C182" s="18">
        <v>45686.0</v>
      </c>
      <c r="D182" s="1"/>
      <c r="E182" s="1" t="s">
        <v>18</v>
      </c>
      <c r="F182" s="1" t="s">
        <v>3139</v>
      </c>
      <c r="G182" s="1" t="s">
        <v>10</v>
      </c>
      <c r="H182" s="3" t="s">
        <v>3140</v>
      </c>
      <c r="I182" s="8" t="s">
        <v>3141</v>
      </c>
      <c r="J182" s="3" t="s">
        <v>2342</v>
      </c>
      <c r="K182" s="9" t="str">
        <f t="shared" si="1"/>
        <v/>
      </c>
      <c r="L182" s="10"/>
      <c r="M182" s="10"/>
      <c r="N182" s="19"/>
      <c r="O182" s="19"/>
      <c r="P182" s="19"/>
      <c r="Q182" s="19"/>
      <c r="R182" s="19"/>
      <c r="S182" s="19"/>
      <c r="T182" s="19"/>
      <c r="U182" s="19"/>
      <c r="V182" s="19"/>
      <c r="W182" s="19"/>
      <c r="X182" s="19"/>
      <c r="Y182" s="19"/>
      <c r="Z182" s="19"/>
      <c r="AA182" s="19"/>
      <c r="AB182" s="19"/>
    </row>
    <row r="183" ht="78.0" customHeight="1">
      <c r="A183" s="1" t="s">
        <v>2765</v>
      </c>
      <c r="B183" s="3" t="s">
        <v>13</v>
      </c>
      <c r="C183" s="18">
        <v>45686.0</v>
      </c>
      <c r="D183" s="1"/>
      <c r="E183" s="1" t="s">
        <v>18</v>
      </c>
      <c r="F183" s="1" t="s">
        <v>3142</v>
      </c>
      <c r="G183" s="1" t="s">
        <v>10</v>
      </c>
      <c r="H183" s="3" t="s">
        <v>3143</v>
      </c>
      <c r="I183" s="8" t="s">
        <v>3144</v>
      </c>
      <c r="J183" s="3" t="s">
        <v>2342</v>
      </c>
      <c r="K183" s="9" t="str">
        <f t="shared" si="1"/>
        <v/>
      </c>
      <c r="L183" s="10"/>
      <c r="M183" s="10"/>
      <c r="N183" s="19"/>
      <c r="O183" s="19"/>
      <c r="P183" s="19"/>
      <c r="Q183" s="19"/>
      <c r="R183" s="19"/>
      <c r="S183" s="19"/>
      <c r="T183" s="19"/>
      <c r="U183" s="19"/>
      <c r="V183" s="19"/>
      <c r="W183" s="19"/>
      <c r="X183" s="19"/>
      <c r="Y183" s="19"/>
      <c r="Z183" s="19"/>
      <c r="AA183" s="19"/>
      <c r="AB183" s="19"/>
    </row>
    <row r="184" ht="78.0" customHeight="1">
      <c r="A184" s="1" t="s">
        <v>2423</v>
      </c>
      <c r="B184" s="3" t="s">
        <v>13</v>
      </c>
      <c r="C184" s="18">
        <v>45686.0</v>
      </c>
      <c r="D184" s="1"/>
      <c r="E184" s="1" t="s">
        <v>18</v>
      </c>
      <c r="F184" s="1" t="s">
        <v>3145</v>
      </c>
      <c r="G184" s="1" t="s">
        <v>10</v>
      </c>
      <c r="H184" s="3" t="s">
        <v>3146</v>
      </c>
      <c r="I184" s="8" t="s">
        <v>3147</v>
      </c>
      <c r="J184" s="3" t="s">
        <v>2342</v>
      </c>
      <c r="K184" s="9" t="str">
        <f t="shared" si="1"/>
        <v>Yes</v>
      </c>
      <c r="L184" s="10"/>
      <c r="M184" s="10"/>
      <c r="N184" s="19"/>
      <c r="O184" s="19"/>
      <c r="P184" s="19"/>
      <c r="Q184" s="19"/>
      <c r="R184" s="19"/>
      <c r="S184" s="19"/>
      <c r="T184" s="19"/>
      <c r="U184" s="19"/>
      <c r="V184" s="19"/>
      <c r="W184" s="19"/>
      <c r="X184" s="19"/>
      <c r="Y184" s="19"/>
      <c r="Z184" s="19"/>
      <c r="AA184" s="19"/>
      <c r="AB184" s="19"/>
    </row>
    <row r="185" ht="78.0" customHeight="1">
      <c r="A185" s="1" t="s">
        <v>3148</v>
      </c>
      <c r="B185" s="3" t="s">
        <v>13</v>
      </c>
      <c r="C185" s="18">
        <v>45686.0</v>
      </c>
      <c r="D185" s="1"/>
      <c r="E185" s="1" t="s">
        <v>147</v>
      </c>
      <c r="F185" s="1" t="s">
        <v>3149</v>
      </c>
      <c r="G185" s="1" t="s">
        <v>10</v>
      </c>
      <c r="H185" s="3" t="s">
        <v>3150</v>
      </c>
      <c r="I185" s="8" t="s">
        <v>3151</v>
      </c>
      <c r="J185" s="3" t="s">
        <v>2342</v>
      </c>
      <c r="K185" s="9" t="str">
        <f t="shared" si="1"/>
        <v/>
      </c>
      <c r="L185" s="10"/>
      <c r="M185" s="10"/>
      <c r="N185" s="19"/>
      <c r="O185" s="19"/>
      <c r="P185" s="19"/>
      <c r="Q185" s="19"/>
      <c r="R185" s="19"/>
      <c r="S185" s="19"/>
      <c r="T185" s="19"/>
      <c r="U185" s="19"/>
      <c r="V185" s="19"/>
      <c r="W185" s="19"/>
      <c r="X185" s="19"/>
      <c r="Y185" s="19"/>
      <c r="Z185" s="19"/>
      <c r="AA185" s="19"/>
      <c r="AB185" s="19"/>
    </row>
    <row r="186" ht="78.0" customHeight="1">
      <c r="A186" s="1" t="s">
        <v>3152</v>
      </c>
      <c r="B186" s="3" t="s">
        <v>13</v>
      </c>
      <c r="C186" s="18">
        <v>45686.0</v>
      </c>
      <c r="D186" s="1" t="s">
        <v>3153</v>
      </c>
      <c r="E186" s="1" t="s">
        <v>147</v>
      </c>
      <c r="F186" s="1" t="s">
        <v>3154</v>
      </c>
      <c r="G186" s="1" t="s">
        <v>10</v>
      </c>
      <c r="H186" s="3" t="s">
        <v>3155</v>
      </c>
      <c r="I186" s="8" t="s">
        <v>3156</v>
      </c>
      <c r="J186" s="3" t="s">
        <v>2342</v>
      </c>
      <c r="K186" s="9" t="str">
        <f t="shared" si="1"/>
        <v>Yes</v>
      </c>
      <c r="L186" s="10"/>
      <c r="M186" s="10"/>
      <c r="N186" s="19"/>
      <c r="O186" s="19"/>
      <c r="P186" s="19"/>
      <c r="Q186" s="19"/>
      <c r="R186" s="19"/>
      <c r="S186" s="19"/>
      <c r="T186" s="19"/>
      <c r="U186" s="19"/>
      <c r="V186" s="19"/>
      <c r="W186" s="19"/>
      <c r="X186" s="19"/>
      <c r="Y186" s="19"/>
      <c r="Z186" s="19"/>
      <c r="AA186" s="19"/>
      <c r="AB186" s="19"/>
    </row>
    <row r="187" ht="78.0" customHeight="1">
      <c r="A187" s="1" t="s">
        <v>3157</v>
      </c>
      <c r="B187" s="3" t="s">
        <v>13</v>
      </c>
      <c r="C187" s="18">
        <v>45686.0</v>
      </c>
      <c r="D187" s="1"/>
      <c r="E187" s="1" t="s">
        <v>1235</v>
      </c>
      <c r="F187" s="1" t="s">
        <v>3158</v>
      </c>
      <c r="G187" s="1" t="s">
        <v>10</v>
      </c>
      <c r="H187" s="3" t="s">
        <v>3159</v>
      </c>
      <c r="I187" s="8" t="s">
        <v>3160</v>
      </c>
      <c r="J187" s="3" t="s">
        <v>2342</v>
      </c>
      <c r="K187" s="9" t="str">
        <f t="shared" si="1"/>
        <v>Yes</v>
      </c>
      <c r="L187" s="10"/>
      <c r="M187" s="10"/>
      <c r="N187" s="19"/>
      <c r="O187" s="19"/>
      <c r="P187" s="19"/>
      <c r="Q187" s="19"/>
      <c r="R187" s="19"/>
      <c r="S187" s="19"/>
      <c r="T187" s="19"/>
      <c r="U187" s="19"/>
      <c r="V187" s="19"/>
      <c r="W187" s="19"/>
      <c r="X187" s="19"/>
      <c r="Y187" s="19"/>
      <c r="Z187" s="19"/>
      <c r="AA187" s="19"/>
      <c r="AB187" s="19"/>
    </row>
    <row r="188" ht="78.0" customHeight="1">
      <c r="A188" s="1" t="s">
        <v>3161</v>
      </c>
      <c r="B188" s="3" t="s">
        <v>13</v>
      </c>
      <c r="C188" s="18">
        <v>45686.0</v>
      </c>
      <c r="D188" s="1"/>
      <c r="E188" s="1" t="s">
        <v>18</v>
      </c>
      <c r="F188" s="1" t="s">
        <v>3139</v>
      </c>
      <c r="G188" s="1" t="s">
        <v>10</v>
      </c>
      <c r="H188" s="3" t="s">
        <v>3162</v>
      </c>
      <c r="I188" s="8" t="s">
        <v>3163</v>
      </c>
      <c r="J188" s="3" t="s">
        <v>2342</v>
      </c>
      <c r="K188" s="9" t="str">
        <f t="shared" si="1"/>
        <v/>
      </c>
      <c r="L188" s="10"/>
      <c r="M188" s="10"/>
      <c r="N188" s="19"/>
      <c r="O188" s="19"/>
      <c r="P188" s="19"/>
      <c r="Q188" s="19"/>
      <c r="R188" s="19"/>
      <c r="S188" s="19"/>
      <c r="T188" s="19"/>
      <c r="U188" s="19"/>
      <c r="V188" s="19"/>
      <c r="W188" s="19"/>
      <c r="X188" s="19"/>
      <c r="Y188" s="19"/>
      <c r="Z188" s="19"/>
      <c r="AA188" s="19"/>
      <c r="AB188" s="19"/>
    </row>
    <row r="189" ht="78.0" customHeight="1">
      <c r="A189" s="1" t="s">
        <v>3164</v>
      </c>
      <c r="B189" s="3" t="s">
        <v>13</v>
      </c>
      <c r="C189" s="18">
        <v>45686.0</v>
      </c>
      <c r="D189" s="1" t="s">
        <v>3165</v>
      </c>
      <c r="E189" s="1" t="s">
        <v>18</v>
      </c>
      <c r="F189" s="1" t="s">
        <v>3166</v>
      </c>
      <c r="G189" s="1" t="s">
        <v>10</v>
      </c>
      <c r="H189" s="3" t="s">
        <v>3167</v>
      </c>
      <c r="I189" s="8" t="s">
        <v>3168</v>
      </c>
      <c r="J189" s="3" t="s">
        <v>2342</v>
      </c>
      <c r="K189" s="9" t="str">
        <f t="shared" si="1"/>
        <v>Yes</v>
      </c>
      <c r="L189" s="10"/>
      <c r="M189" s="10"/>
      <c r="N189" s="19"/>
      <c r="O189" s="19"/>
      <c r="P189" s="19"/>
      <c r="Q189" s="19"/>
      <c r="R189" s="19"/>
      <c r="S189" s="19"/>
      <c r="T189" s="19"/>
      <c r="U189" s="19"/>
      <c r="V189" s="19"/>
      <c r="W189" s="19"/>
      <c r="X189" s="19"/>
      <c r="Y189" s="19"/>
      <c r="Z189" s="19"/>
      <c r="AA189" s="19"/>
      <c r="AB189" s="19"/>
    </row>
    <row r="190" ht="78.0" customHeight="1">
      <c r="A190" s="1" t="s">
        <v>3169</v>
      </c>
      <c r="B190" s="3" t="s">
        <v>13</v>
      </c>
      <c r="C190" s="18">
        <v>45686.0</v>
      </c>
      <c r="D190" s="1"/>
      <c r="E190" s="1" t="s">
        <v>18</v>
      </c>
      <c r="F190" s="1" t="s">
        <v>3170</v>
      </c>
      <c r="G190" s="1" t="s">
        <v>3171</v>
      </c>
      <c r="H190" s="3" t="s">
        <v>3172</v>
      </c>
      <c r="I190" s="8" t="s">
        <v>3173</v>
      </c>
      <c r="J190" s="3" t="s">
        <v>2342</v>
      </c>
      <c r="K190" s="9" t="str">
        <f t="shared" si="1"/>
        <v/>
      </c>
      <c r="L190" s="10"/>
      <c r="M190" s="10"/>
      <c r="N190" s="19"/>
      <c r="O190" s="19"/>
      <c r="P190" s="19"/>
      <c r="Q190" s="19"/>
      <c r="R190" s="19"/>
      <c r="S190" s="19"/>
      <c r="T190" s="19"/>
      <c r="U190" s="19"/>
      <c r="V190" s="19"/>
      <c r="W190" s="19"/>
      <c r="X190" s="19"/>
      <c r="Y190" s="19"/>
      <c r="Z190" s="19"/>
      <c r="AA190" s="19"/>
      <c r="AB190" s="19"/>
    </row>
    <row r="191" ht="78.0" customHeight="1">
      <c r="A191" s="1" t="s">
        <v>3174</v>
      </c>
      <c r="B191" s="3" t="s">
        <v>13</v>
      </c>
      <c r="C191" s="18">
        <v>45686.0</v>
      </c>
      <c r="D191" s="1" t="s">
        <v>3175</v>
      </c>
      <c r="E191" s="1" t="s">
        <v>18</v>
      </c>
      <c r="F191" s="8" t="s">
        <v>3176</v>
      </c>
      <c r="G191" s="1" t="s">
        <v>3177</v>
      </c>
      <c r="H191" s="3" t="s">
        <v>3178</v>
      </c>
      <c r="I191" s="8" t="s">
        <v>3179</v>
      </c>
      <c r="J191" s="3" t="s">
        <v>2342</v>
      </c>
      <c r="K191" s="9" t="str">
        <f t="shared" si="1"/>
        <v>Yes</v>
      </c>
      <c r="L191" s="10"/>
      <c r="M191" s="10"/>
      <c r="N191" s="19"/>
      <c r="O191" s="19"/>
      <c r="P191" s="19"/>
      <c r="Q191" s="19"/>
      <c r="R191" s="19"/>
      <c r="S191" s="19"/>
      <c r="T191" s="19"/>
      <c r="U191" s="19"/>
      <c r="V191" s="19"/>
      <c r="W191" s="19"/>
      <c r="X191" s="19"/>
      <c r="Y191" s="19"/>
      <c r="Z191" s="19"/>
      <c r="AA191" s="19"/>
      <c r="AB191" s="19"/>
    </row>
    <row r="192" ht="78.0" customHeight="1">
      <c r="A192" s="1" t="s">
        <v>3180</v>
      </c>
      <c r="B192" s="3" t="s">
        <v>13</v>
      </c>
      <c r="C192" s="18">
        <v>45686.0</v>
      </c>
      <c r="D192" s="1"/>
      <c r="E192" s="1" t="s">
        <v>18</v>
      </c>
      <c r="F192" s="1" t="s">
        <v>3181</v>
      </c>
      <c r="G192" s="1" t="s">
        <v>1500</v>
      </c>
      <c r="H192" s="3" t="s">
        <v>3182</v>
      </c>
      <c r="I192" s="8" t="s">
        <v>3183</v>
      </c>
      <c r="J192" s="3" t="s">
        <v>2342</v>
      </c>
      <c r="K192" s="9" t="str">
        <f t="shared" si="1"/>
        <v/>
      </c>
      <c r="L192" s="10"/>
      <c r="M192" s="10"/>
      <c r="N192" s="19"/>
      <c r="O192" s="19"/>
      <c r="P192" s="19"/>
      <c r="Q192" s="19"/>
      <c r="R192" s="19"/>
      <c r="S192" s="19"/>
      <c r="T192" s="19"/>
      <c r="U192" s="19"/>
      <c r="V192" s="19"/>
      <c r="W192" s="19"/>
      <c r="X192" s="19"/>
      <c r="Y192" s="19"/>
      <c r="Z192" s="19"/>
      <c r="AA192" s="19"/>
      <c r="AB192" s="19"/>
    </row>
    <row r="193" ht="78.0" customHeight="1">
      <c r="A193" s="1" t="s">
        <v>3184</v>
      </c>
      <c r="B193" s="3" t="s">
        <v>13</v>
      </c>
      <c r="C193" s="18">
        <v>45686.0</v>
      </c>
      <c r="D193" s="1" t="s">
        <v>3185</v>
      </c>
      <c r="E193" s="1" t="s">
        <v>18</v>
      </c>
      <c r="F193" s="1" t="s">
        <v>3139</v>
      </c>
      <c r="G193" s="1" t="s">
        <v>10</v>
      </c>
      <c r="H193" s="3" t="s">
        <v>3186</v>
      </c>
      <c r="I193" s="8" t="s">
        <v>3187</v>
      </c>
      <c r="J193" s="3" t="s">
        <v>2342</v>
      </c>
      <c r="K193" s="9" t="str">
        <f t="shared" si="1"/>
        <v/>
      </c>
      <c r="L193" s="10"/>
      <c r="M193" s="10"/>
      <c r="N193" s="19"/>
      <c r="O193" s="19"/>
      <c r="P193" s="19"/>
      <c r="Q193" s="19"/>
      <c r="R193" s="19"/>
      <c r="S193" s="19"/>
      <c r="T193" s="19"/>
      <c r="U193" s="19"/>
      <c r="V193" s="19"/>
      <c r="W193" s="19"/>
      <c r="X193" s="19"/>
      <c r="Y193" s="19"/>
      <c r="Z193" s="19"/>
      <c r="AA193" s="19"/>
      <c r="AB193" s="19"/>
    </row>
    <row r="194" ht="78.0" customHeight="1">
      <c r="A194" s="1" t="s">
        <v>2765</v>
      </c>
      <c r="B194" s="3" t="s">
        <v>13</v>
      </c>
      <c r="C194" s="18">
        <v>45686.0</v>
      </c>
      <c r="D194" s="1"/>
      <c r="E194" s="1"/>
      <c r="F194" s="1" t="s">
        <v>2840</v>
      </c>
      <c r="G194" s="1" t="s">
        <v>1428</v>
      </c>
      <c r="H194" s="3" t="s">
        <v>3188</v>
      </c>
      <c r="I194" s="8" t="s">
        <v>3189</v>
      </c>
      <c r="J194" s="3" t="s">
        <v>2342</v>
      </c>
      <c r="K194" s="9" t="str">
        <f t="shared" si="1"/>
        <v/>
      </c>
      <c r="L194" s="10"/>
      <c r="M194" s="10"/>
      <c r="N194" s="19"/>
      <c r="O194" s="19"/>
      <c r="P194" s="19"/>
      <c r="Q194" s="19"/>
      <c r="R194" s="19"/>
      <c r="S194" s="19"/>
      <c r="T194" s="19"/>
      <c r="U194" s="19"/>
      <c r="V194" s="19"/>
      <c r="W194" s="19"/>
      <c r="X194" s="19"/>
      <c r="Y194" s="19"/>
      <c r="Z194" s="19"/>
      <c r="AA194" s="19"/>
      <c r="AB194" s="19"/>
    </row>
    <row r="195" ht="78.0" customHeight="1">
      <c r="A195" s="1" t="s">
        <v>3190</v>
      </c>
      <c r="B195" s="3" t="s">
        <v>13</v>
      </c>
      <c r="C195" s="18">
        <v>45686.0</v>
      </c>
      <c r="D195" s="1" t="s">
        <v>557</v>
      </c>
      <c r="E195" s="1"/>
      <c r="F195" s="1" t="s">
        <v>3191</v>
      </c>
      <c r="G195" s="1" t="s">
        <v>56</v>
      </c>
      <c r="H195" s="3" t="s">
        <v>3192</v>
      </c>
      <c r="I195" s="8" t="s">
        <v>3193</v>
      </c>
      <c r="J195" s="3" t="s">
        <v>2342</v>
      </c>
      <c r="K195" s="9" t="str">
        <f t="shared" si="1"/>
        <v/>
      </c>
      <c r="L195" s="10"/>
      <c r="M195" s="10"/>
      <c r="N195" s="19"/>
      <c r="O195" s="19"/>
      <c r="P195" s="19"/>
      <c r="Q195" s="19"/>
      <c r="R195" s="19"/>
      <c r="S195" s="19"/>
      <c r="T195" s="19"/>
      <c r="U195" s="19"/>
      <c r="V195" s="19"/>
      <c r="W195" s="19"/>
      <c r="X195" s="19"/>
      <c r="Y195" s="19"/>
      <c r="Z195" s="19"/>
      <c r="AA195" s="19"/>
      <c r="AB195" s="19"/>
    </row>
    <row r="196" ht="78.0" customHeight="1">
      <c r="A196" s="1" t="s">
        <v>2379</v>
      </c>
      <c r="B196" s="3" t="s">
        <v>13</v>
      </c>
      <c r="C196" s="18">
        <v>45686.0</v>
      </c>
      <c r="D196" s="1" t="s">
        <v>3194</v>
      </c>
      <c r="E196" s="1" t="s">
        <v>18</v>
      </c>
      <c r="F196" s="1" t="s">
        <v>3195</v>
      </c>
      <c r="G196" s="1" t="s">
        <v>10</v>
      </c>
      <c r="H196" s="3" t="s">
        <v>3196</v>
      </c>
      <c r="I196" s="8" t="s">
        <v>3197</v>
      </c>
      <c r="J196" s="3" t="s">
        <v>2342</v>
      </c>
      <c r="K196" s="9" t="str">
        <f t="shared" si="1"/>
        <v>Yes</v>
      </c>
      <c r="L196" s="10"/>
      <c r="M196" s="10"/>
      <c r="N196" s="19"/>
      <c r="O196" s="19"/>
      <c r="P196" s="19"/>
      <c r="Q196" s="19"/>
      <c r="R196" s="19"/>
      <c r="S196" s="19"/>
      <c r="T196" s="19"/>
      <c r="U196" s="19"/>
      <c r="V196" s="19"/>
      <c r="W196" s="19"/>
      <c r="X196" s="19"/>
      <c r="Y196" s="19"/>
      <c r="Z196" s="19"/>
      <c r="AA196" s="19"/>
      <c r="AB196" s="19"/>
    </row>
    <row r="197" ht="78.0" customHeight="1">
      <c r="A197" s="1" t="s">
        <v>3198</v>
      </c>
      <c r="B197" s="3" t="s">
        <v>13</v>
      </c>
      <c r="C197" s="18">
        <v>45686.0</v>
      </c>
      <c r="D197" s="1" t="s">
        <v>2344</v>
      </c>
      <c r="E197" s="1" t="s">
        <v>28</v>
      </c>
      <c r="F197" s="1" t="s">
        <v>3199</v>
      </c>
      <c r="G197" s="1" t="s">
        <v>3200</v>
      </c>
      <c r="H197" s="3" t="s">
        <v>3201</v>
      </c>
      <c r="I197" s="8" t="s">
        <v>3202</v>
      </c>
      <c r="J197" s="3" t="s">
        <v>2342</v>
      </c>
      <c r="K197" s="9" t="str">
        <f t="shared" si="1"/>
        <v>Yes</v>
      </c>
      <c r="L197" s="10"/>
      <c r="M197" s="10"/>
      <c r="N197" s="19"/>
      <c r="O197" s="19"/>
      <c r="P197" s="19"/>
      <c r="Q197" s="19"/>
      <c r="R197" s="19"/>
      <c r="S197" s="19"/>
      <c r="T197" s="19"/>
      <c r="U197" s="19"/>
      <c r="V197" s="19"/>
      <c r="W197" s="19"/>
      <c r="X197" s="19"/>
      <c r="Y197" s="19"/>
      <c r="Z197" s="19"/>
      <c r="AA197" s="19"/>
      <c r="AB197" s="19"/>
    </row>
    <row r="198" ht="78.0" customHeight="1">
      <c r="A198" s="1" t="s">
        <v>3203</v>
      </c>
      <c r="B198" s="3" t="s">
        <v>13</v>
      </c>
      <c r="C198" s="18">
        <v>45686.0</v>
      </c>
      <c r="D198" s="1" t="s">
        <v>3204</v>
      </c>
      <c r="E198" s="1" t="s">
        <v>1235</v>
      </c>
      <c r="F198" s="1" t="s">
        <v>3205</v>
      </c>
      <c r="G198" s="1" t="s">
        <v>3206</v>
      </c>
      <c r="H198" s="3" t="s">
        <v>3207</v>
      </c>
      <c r="I198" s="8" t="s">
        <v>3208</v>
      </c>
      <c r="J198" s="3" t="s">
        <v>2342</v>
      </c>
      <c r="K198" s="9" t="str">
        <f t="shared" si="1"/>
        <v>Yes</v>
      </c>
      <c r="L198" s="10"/>
      <c r="M198" s="10"/>
      <c r="N198" s="19"/>
      <c r="O198" s="19"/>
      <c r="P198" s="19"/>
      <c r="Q198" s="19"/>
      <c r="R198" s="19"/>
      <c r="S198" s="19"/>
      <c r="T198" s="19"/>
      <c r="U198" s="19"/>
      <c r="V198" s="19"/>
      <c r="W198" s="19"/>
      <c r="X198" s="19"/>
      <c r="Y198" s="19"/>
      <c r="Z198" s="19"/>
      <c r="AA198" s="19"/>
      <c r="AB198" s="19"/>
    </row>
    <row r="199" ht="78.0" customHeight="1">
      <c r="A199" s="1" t="s">
        <v>3209</v>
      </c>
      <c r="B199" s="3" t="s">
        <v>13</v>
      </c>
      <c r="C199" s="18">
        <v>45686.0</v>
      </c>
      <c r="D199" s="1"/>
      <c r="E199" s="1"/>
      <c r="F199" s="1" t="s">
        <v>3210</v>
      </c>
      <c r="G199" s="1" t="s">
        <v>730</v>
      </c>
      <c r="H199" s="3" t="s">
        <v>3211</v>
      </c>
      <c r="I199" s="8" t="s">
        <v>3212</v>
      </c>
      <c r="J199" s="3" t="s">
        <v>2342</v>
      </c>
      <c r="K199" s="9" t="str">
        <f t="shared" si="1"/>
        <v/>
      </c>
      <c r="L199" s="10"/>
      <c r="M199" s="10"/>
      <c r="N199" s="19"/>
      <c r="O199" s="19"/>
      <c r="P199" s="19"/>
      <c r="Q199" s="19"/>
      <c r="R199" s="19"/>
      <c r="S199" s="19"/>
      <c r="T199" s="19"/>
      <c r="U199" s="19"/>
      <c r="V199" s="19"/>
      <c r="W199" s="19"/>
      <c r="X199" s="19"/>
      <c r="Y199" s="19"/>
      <c r="Z199" s="19"/>
      <c r="AA199" s="19"/>
      <c r="AB199" s="19"/>
    </row>
    <row r="200" ht="78.0" customHeight="1">
      <c r="A200" s="1" t="s">
        <v>3213</v>
      </c>
      <c r="B200" s="3" t="s">
        <v>13</v>
      </c>
      <c r="C200" s="18">
        <v>45686.0</v>
      </c>
      <c r="D200" s="1"/>
      <c r="E200" s="1"/>
      <c r="F200" s="1" t="s">
        <v>3214</v>
      </c>
      <c r="G200" s="1" t="s">
        <v>56</v>
      </c>
      <c r="H200" s="3" t="s">
        <v>3215</v>
      </c>
      <c r="I200" s="8" t="s">
        <v>3216</v>
      </c>
      <c r="J200" s="3" t="s">
        <v>2342</v>
      </c>
      <c r="K200" s="9" t="str">
        <f t="shared" si="1"/>
        <v>Yes</v>
      </c>
      <c r="L200" s="10"/>
      <c r="M200" s="10"/>
      <c r="N200" s="19"/>
      <c r="O200" s="19"/>
      <c r="P200" s="19"/>
      <c r="Q200" s="19"/>
      <c r="R200" s="19"/>
      <c r="S200" s="19"/>
      <c r="T200" s="19"/>
      <c r="U200" s="19"/>
      <c r="V200" s="19"/>
      <c r="W200" s="19"/>
      <c r="X200" s="19"/>
      <c r="Y200" s="19"/>
      <c r="Z200" s="19"/>
      <c r="AA200" s="19"/>
      <c r="AB200" s="19"/>
    </row>
    <row r="201" ht="78.0" customHeight="1">
      <c r="A201" s="1" t="s">
        <v>3217</v>
      </c>
      <c r="B201" s="3" t="s">
        <v>13</v>
      </c>
      <c r="C201" s="18">
        <v>45686.0</v>
      </c>
      <c r="D201" s="1" t="s">
        <v>3218</v>
      </c>
      <c r="E201" s="1" t="s">
        <v>18</v>
      </c>
      <c r="F201" s="1" t="s">
        <v>3219</v>
      </c>
      <c r="G201" s="1" t="s">
        <v>10</v>
      </c>
      <c r="H201" s="3" t="s">
        <v>3220</v>
      </c>
      <c r="I201" s="8" t="s">
        <v>3221</v>
      </c>
      <c r="J201" s="3" t="s">
        <v>2342</v>
      </c>
      <c r="K201" s="9" t="str">
        <f t="shared" si="1"/>
        <v>Yes</v>
      </c>
      <c r="L201" s="10"/>
      <c r="M201" s="10"/>
      <c r="N201" s="19"/>
      <c r="O201" s="19"/>
      <c r="P201" s="19"/>
      <c r="Q201" s="19"/>
      <c r="R201" s="19"/>
      <c r="S201" s="19"/>
      <c r="T201" s="19"/>
      <c r="U201" s="19"/>
      <c r="V201" s="19"/>
      <c r="W201" s="19"/>
      <c r="X201" s="19"/>
      <c r="Y201" s="19"/>
      <c r="Z201" s="19"/>
      <c r="AA201" s="19"/>
      <c r="AB201" s="19"/>
    </row>
    <row r="202" ht="78.0" customHeight="1">
      <c r="A202" s="1" t="s">
        <v>3222</v>
      </c>
      <c r="B202" s="3" t="s">
        <v>13</v>
      </c>
      <c r="C202" s="18">
        <v>45686.0</v>
      </c>
      <c r="D202" s="1" t="s">
        <v>2549</v>
      </c>
      <c r="E202" s="1" t="s">
        <v>18</v>
      </c>
      <c r="F202" s="1" t="s">
        <v>3223</v>
      </c>
      <c r="G202" s="1" t="s">
        <v>56</v>
      </c>
      <c r="H202" s="3" t="s">
        <v>3224</v>
      </c>
      <c r="I202" s="8" t="s">
        <v>3225</v>
      </c>
      <c r="J202" s="3" t="s">
        <v>2342</v>
      </c>
      <c r="K202" s="9" t="str">
        <f t="shared" si="1"/>
        <v/>
      </c>
      <c r="L202" s="10"/>
      <c r="M202" s="10"/>
      <c r="N202" s="19"/>
      <c r="O202" s="19"/>
      <c r="P202" s="19"/>
      <c r="Q202" s="19"/>
      <c r="R202" s="19"/>
      <c r="S202" s="19"/>
      <c r="T202" s="19"/>
      <c r="U202" s="19"/>
      <c r="V202" s="19"/>
      <c r="W202" s="19"/>
      <c r="X202" s="19"/>
      <c r="Y202" s="19"/>
      <c r="Z202" s="19"/>
      <c r="AA202" s="19"/>
      <c r="AB202" s="19"/>
    </row>
    <row r="203" ht="78.0" customHeight="1">
      <c r="A203" s="1" t="s">
        <v>3226</v>
      </c>
      <c r="B203" s="3" t="s">
        <v>13</v>
      </c>
      <c r="C203" s="18">
        <v>45686.0</v>
      </c>
      <c r="D203" s="1"/>
      <c r="E203" s="1"/>
      <c r="F203" s="1" t="s">
        <v>3227</v>
      </c>
      <c r="G203" s="1" t="s">
        <v>1428</v>
      </c>
      <c r="H203" s="3" t="s">
        <v>3228</v>
      </c>
      <c r="I203" s="8" t="s">
        <v>3229</v>
      </c>
      <c r="J203" s="3" t="s">
        <v>2342</v>
      </c>
      <c r="K203" s="9" t="str">
        <f t="shared" si="1"/>
        <v/>
      </c>
      <c r="L203" s="10"/>
      <c r="M203" s="10"/>
      <c r="N203" s="19"/>
      <c r="O203" s="19"/>
      <c r="P203" s="19"/>
      <c r="Q203" s="19"/>
      <c r="R203" s="19"/>
      <c r="S203" s="19"/>
      <c r="T203" s="19"/>
      <c r="U203" s="19"/>
      <c r="V203" s="19"/>
      <c r="W203" s="19"/>
      <c r="X203" s="19"/>
      <c r="Y203" s="19"/>
      <c r="Z203" s="19"/>
      <c r="AA203" s="19"/>
      <c r="AB203" s="19"/>
    </row>
    <row r="204" ht="78.0" customHeight="1">
      <c r="A204" s="1" t="s">
        <v>3213</v>
      </c>
      <c r="B204" s="3" t="s">
        <v>13</v>
      </c>
      <c r="C204" s="18">
        <v>45686.0</v>
      </c>
      <c r="D204" s="1"/>
      <c r="E204" s="1"/>
      <c r="F204" s="1" t="s">
        <v>3230</v>
      </c>
      <c r="G204" s="1" t="s">
        <v>56</v>
      </c>
      <c r="H204" s="3" t="s">
        <v>3231</v>
      </c>
      <c r="I204" s="8" t="s">
        <v>3232</v>
      </c>
      <c r="J204" s="3" t="s">
        <v>2342</v>
      </c>
      <c r="K204" s="9" t="str">
        <f t="shared" si="1"/>
        <v>Yes</v>
      </c>
      <c r="L204" s="10"/>
      <c r="M204" s="10"/>
      <c r="N204" s="19"/>
      <c r="O204" s="19"/>
      <c r="P204" s="19"/>
      <c r="Q204" s="19"/>
      <c r="R204" s="19"/>
      <c r="S204" s="19"/>
      <c r="T204" s="19"/>
      <c r="U204" s="19"/>
      <c r="V204" s="19"/>
      <c r="W204" s="19"/>
      <c r="X204" s="19"/>
      <c r="Y204" s="19"/>
      <c r="Z204" s="19"/>
      <c r="AA204" s="19"/>
      <c r="AB204" s="19"/>
    </row>
    <row r="205" ht="78.0" customHeight="1">
      <c r="A205" s="1" t="s">
        <v>2388</v>
      </c>
      <c r="B205" s="3" t="s">
        <v>13</v>
      </c>
      <c r="C205" s="18">
        <v>45686.0</v>
      </c>
      <c r="D205" s="1"/>
      <c r="E205" s="1" t="s">
        <v>18</v>
      </c>
      <c r="F205" s="1" t="s">
        <v>3233</v>
      </c>
      <c r="G205" s="1" t="s">
        <v>3234</v>
      </c>
      <c r="H205" s="3" t="s">
        <v>3235</v>
      </c>
      <c r="I205" s="8" t="s">
        <v>3236</v>
      </c>
      <c r="J205" s="3" t="s">
        <v>2342</v>
      </c>
      <c r="K205" s="9" t="str">
        <f t="shared" si="1"/>
        <v/>
      </c>
      <c r="L205" s="10"/>
      <c r="M205" s="10"/>
      <c r="N205" s="19"/>
      <c r="O205" s="19"/>
      <c r="P205" s="19"/>
      <c r="Q205" s="19"/>
      <c r="R205" s="19"/>
      <c r="S205" s="19"/>
      <c r="T205" s="19"/>
      <c r="U205" s="19"/>
      <c r="V205" s="19"/>
      <c r="W205" s="19"/>
      <c r="X205" s="19"/>
      <c r="Y205" s="19"/>
      <c r="Z205" s="19"/>
      <c r="AA205" s="19"/>
      <c r="AB205" s="19"/>
    </row>
    <row r="206" ht="78.0" customHeight="1">
      <c r="A206" s="1" t="s">
        <v>3237</v>
      </c>
      <c r="B206" s="3" t="s">
        <v>13</v>
      </c>
      <c r="C206" s="18">
        <v>45686.0</v>
      </c>
      <c r="D206" s="1"/>
      <c r="E206" s="1" t="s">
        <v>18</v>
      </c>
      <c r="F206" s="1" t="s">
        <v>3238</v>
      </c>
      <c r="G206" s="1" t="s">
        <v>3239</v>
      </c>
      <c r="H206" s="3" t="s">
        <v>3240</v>
      </c>
      <c r="I206" s="8" t="s">
        <v>3241</v>
      </c>
      <c r="J206" s="3" t="s">
        <v>2342</v>
      </c>
      <c r="K206" s="9" t="str">
        <f t="shared" si="1"/>
        <v/>
      </c>
      <c r="L206" s="10"/>
      <c r="M206" s="10"/>
      <c r="N206" s="19"/>
      <c r="O206" s="19"/>
      <c r="P206" s="19"/>
      <c r="Q206" s="19"/>
      <c r="R206" s="19"/>
      <c r="S206" s="19"/>
      <c r="T206" s="19"/>
      <c r="U206" s="19"/>
      <c r="V206" s="19"/>
      <c r="W206" s="19"/>
      <c r="X206" s="19"/>
      <c r="Y206" s="19"/>
      <c r="Z206" s="19"/>
      <c r="AA206" s="19"/>
      <c r="AB206" s="19"/>
    </row>
    <row r="207" ht="78.0" customHeight="1">
      <c r="A207" s="1" t="s">
        <v>3242</v>
      </c>
      <c r="B207" s="3" t="s">
        <v>13</v>
      </c>
      <c r="C207" s="18">
        <v>45686.0</v>
      </c>
      <c r="D207" s="1"/>
      <c r="E207" s="1" t="s">
        <v>18</v>
      </c>
      <c r="F207" s="1" t="s">
        <v>3243</v>
      </c>
      <c r="G207" s="1" t="s">
        <v>10</v>
      </c>
      <c r="H207" s="3" t="s">
        <v>3244</v>
      </c>
      <c r="I207" s="8" t="s">
        <v>3245</v>
      </c>
      <c r="J207" s="3" t="s">
        <v>2342</v>
      </c>
      <c r="K207" s="9" t="str">
        <f t="shared" si="1"/>
        <v>Yes</v>
      </c>
      <c r="L207" s="10"/>
      <c r="M207" s="10"/>
      <c r="N207" s="19"/>
      <c r="O207" s="19"/>
      <c r="P207" s="19"/>
      <c r="Q207" s="19"/>
      <c r="R207" s="19"/>
      <c r="S207" s="19"/>
      <c r="T207" s="19"/>
      <c r="U207" s="19"/>
      <c r="V207" s="19"/>
      <c r="W207" s="19"/>
      <c r="X207" s="19"/>
      <c r="Y207" s="19"/>
      <c r="Z207" s="19"/>
      <c r="AA207" s="19"/>
      <c r="AB207" s="19"/>
    </row>
    <row r="208" ht="78.0" customHeight="1">
      <c r="A208" s="1" t="s">
        <v>3246</v>
      </c>
      <c r="B208" s="3" t="s">
        <v>13</v>
      </c>
      <c r="C208" s="18">
        <v>45686.0</v>
      </c>
      <c r="D208" s="1"/>
      <c r="E208" s="1" t="s">
        <v>18</v>
      </c>
      <c r="F208" s="1" t="s">
        <v>3247</v>
      </c>
      <c r="G208" s="1" t="s">
        <v>3248</v>
      </c>
      <c r="H208" s="3" t="s">
        <v>3249</v>
      </c>
      <c r="I208" s="8" t="s">
        <v>3250</v>
      </c>
      <c r="J208" s="3" t="s">
        <v>2342</v>
      </c>
      <c r="K208" s="9" t="str">
        <f t="shared" si="1"/>
        <v/>
      </c>
      <c r="L208" s="10"/>
      <c r="M208" s="10"/>
      <c r="N208" s="19"/>
      <c r="O208" s="19"/>
      <c r="P208" s="19"/>
      <c r="Q208" s="19"/>
      <c r="R208" s="19"/>
      <c r="S208" s="19"/>
      <c r="T208" s="19"/>
      <c r="U208" s="19"/>
      <c r="V208" s="19"/>
      <c r="W208" s="19"/>
      <c r="X208" s="19"/>
      <c r="Y208" s="19"/>
      <c r="Z208" s="19"/>
      <c r="AA208" s="19"/>
      <c r="AB208" s="19"/>
    </row>
    <row r="209" ht="78.0" customHeight="1">
      <c r="A209" s="1" t="s">
        <v>3251</v>
      </c>
      <c r="B209" s="3" t="s">
        <v>13</v>
      </c>
      <c r="C209" s="18">
        <v>45686.0</v>
      </c>
      <c r="D209" s="1" t="s">
        <v>1421</v>
      </c>
      <c r="E209" s="1" t="s">
        <v>18</v>
      </c>
      <c r="F209" s="1" t="s">
        <v>3252</v>
      </c>
      <c r="G209" s="1" t="s">
        <v>10</v>
      </c>
      <c r="H209" s="3" t="s">
        <v>3253</v>
      </c>
      <c r="I209" s="8" t="s">
        <v>3254</v>
      </c>
      <c r="J209" s="3" t="s">
        <v>2342</v>
      </c>
      <c r="K209" s="9" t="str">
        <f t="shared" si="1"/>
        <v>Yes</v>
      </c>
      <c r="L209" s="10"/>
      <c r="M209" s="10"/>
      <c r="N209" s="19"/>
      <c r="O209" s="19"/>
      <c r="P209" s="19"/>
      <c r="Q209" s="19"/>
      <c r="R209" s="19"/>
      <c r="S209" s="19"/>
      <c r="T209" s="19"/>
      <c r="U209" s="19"/>
      <c r="V209" s="19"/>
      <c r="W209" s="19"/>
      <c r="X209" s="19"/>
      <c r="Y209" s="19"/>
      <c r="Z209" s="19"/>
      <c r="AA209" s="19"/>
      <c r="AB209" s="19"/>
    </row>
    <row r="210" ht="78.0" customHeight="1">
      <c r="A210" s="1" t="s">
        <v>3255</v>
      </c>
      <c r="B210" s="3" t="s">
        <v>13</v>
      </c>
      <c r="C210" s="18">
        <v>45686.0</v>
      </c>
      <c r="D210" s="1"/>
      <c r="E210" s="1"/>
      <c r="F210" s="1" t="s">
        <v>3256</v>
      </c>
      <c r="G210" s="1" t="s">
        <v>3257</v>
      </c>
      <c r="H210" s="3" t="s">
        <v>3258</v>
      </c>
      <c r="I210" s="8" t="s">
        <v>3259</v>
      </c>
      <c r="J210" s="3" t="s">
        <v>2342</v>
      </c>
      <c r="K210" s="9" t="str">
        <f t="shared" si="1"/>
        <v/>
      </c>
      <c r="L210" s="10"/>
      <c r="M210" s="10"/>
      <c r="N210" s="19"/>
      <c r="O210" s="19"/>
      <c r="P210" s="19"/>
      <c r="Q210" s="19"/>
      <c r="R210" s="19"/>
      <c r="S210" s="19"/>
      <c r="T210" s="19"/>
      <c r="U210" s="19"/>
      <c r="V210" s="19"/>
      <c r="W210" s="19"/>
      <c r="X210" s="19"/>
      <c r="Y210" s="19"/>
      <c r="Z210" s="19"/>
      <c r="AA210" s="19"/>
      <c r="AB210" s="19"/>
    </row>
    <row r="211" ht="78.0" customHeight="1">
      <c r="A211" s="1" t="s">
        <v>3260</v>
      </c>
      <c r="B211" s="3" t="s">
        <v>13</v>
      </c>
      <c r="C211" s="18">
        <v>45686.0</v>
      </c>
      <c r="D211" s="1" t="s">
        <v>3261</v>
      </c>
      <c r="E211" s="1" t="s">
        <v>18</v>
      </c>
      <c r="F211" s="1" t="s">
        <v>3262</v>
      </c>
      <c r="G211" s="1" t="s">
        <v>1428</v>
      </c>
      <c r="H211" s="3" t="s">
        <v>3263</v>
      </c>
      <c r="I211" s="8" t="s">
        <v>3264</v>
      </c>
      <c r="J211" s="3" t="s">
        <v>2342</v>
      </c>
      <c r="K211" s="9" t="str">
        <f t="shared" si="1"/>
        <v/>
      </c>
      <c r="L211" s="10"/>
      <c r="M211" s="10"/>
      <c r="N211" s="19"/>
      <c r="O211" s="19"/>
      <c r="P211" s="19"/>
      <c r="Q211" s="19"/>
      <c r="R211" s="19"/>
      <c r="S211" s="19"/>
      <c r="T211" s="19"/>
      <c r="U211" s="19"/>
      <c r="V211" s="19"/>
      <c r="W211" s="19"/>
      <c r="X211" s="19"/>
      <c r="Y211" s="19"/>
      <c r="Z211" s="19"/>
      <c r="AA211" s="19"/>
      <c r="AB211" s="19"/>
    </row>
    <row r="212" ht="78.0" customHeight="1">
      <c r="A212" s="1" t="s">
        <v>2392</v>
      </c>
      <c r="B212" s="3" t="s">
        <v>13</v>
      </c>
      <c r="C212" s="18">
        <v>45686.0</v>
      </c>
      <c r="D212" s="1" t="s">
        <v>3265</v>
      </c>
      <c r="E212" s="1" t="s">
        <v>18</v>
      </c>
      <c r="F212" s="1" t="s">
        <v>3266</v>
      </c>
      <c r="G212" s="1" t="s">
        <v>1566</v>
      </c>
      <c r="H212" s="3" t="s">
        <v>3267</v>
      </c>
      <c r="I212" s="8" t="s">
        <v>3268</v>
      </c>
      <c r="J212" s="3" t="s">
        <v>2342</v>
      </c>
      <c r="K212" s="9" t="str">
        <f t="shared" si="1"/>
        <v/>
      </c>
      <c r="L212" s="10"/>
      <c r="M212" s="10"/>
      <c r="N212" s="19"/>
      <c r="O212" s="19"/>
      <c r="P212" s="19"/>
      <c r="Q212" s="19"/>
      <c r="R212" s="19"/>
      <c r="S212" s="19"/>
      <c r="T212" s="19"/>
      <c r="U212" s="19"/>
      <c r="V212" s="19"/>
      <c r="W212" s="19"/>
      <c r="X212" s="19"/>
      <c r="Y212" s="19"/>
      <c r="Z212" s="19"/>
      <c r="AA212" s="19"/>
      <c r="AB212" s="19"/>
    </row>
    <row r="213" ht="78.0" customHeight="1">
      <c r="A213" s="1" t="s">
        <v>3269</v>
      </c>
      <c r="B213" s="3" t="s">
        <v>13</v>
      </c>
      <c r="C213" s="18">
        <v>45685.0</v>
      </c>
      <c r="D213" s="1"/>
      <c r="E213" s="1" t="s">
        <v>18</v>
      </c>
      <c r="F213" s="1" t="s">
        <v>3270</v>
      </c>
      <c r="G213" s="1" t="s">
        <v>10</v>
      </c>
      <c r="H213" s="3" t="s">
        <v>3271</v>
      </c>
      <c r="I213" s="8" t="s">
        <v>3272</v>
      </c>
      <c r="J213" s="3" t="s">
        <v>2342</v>
      </c>
      <c r="K213" s="9" t="str">
        <f t="shared" si="1"/>
        <v/>
      </c>
      <c r="L213" s="10"/>
      <c r="M213" s="10"/>
      <c r="N213" s="19"/>
      <c r="O213" s="19"/>
      <c r="P213" s="19"/>
      <c r="Q213" s="19"/>
      <c r="R213" s="19"/>
      <c r="S213" s="19"/>
      <c r="T213" s="19"/>
      <c r="U213" s="19"/>
      <c r="V213" s="19"/>
      <c r="W213" s="19"/>
      <c r="X213" s="19"/>
      <c r="Y213" s="19"/>
      <c r="Z213" s="19"/>
      <c r="AA213" s="19"/>
      <c r="AB213" s="19"/>
    </row>
    <row r="214" ht="78.0" customHeight="1">
      <c r="A214" s="1" t="s">
        <v>3273</v>
      </c>
      <c r="B214" s="3" t="s">
        <v>13</v>
      </c>
      <c r="C214" s="18">
        <v>45685.0</v>
      </c>
      <c r="D214" s="1" t="s">
        <v>3274</v>
      </c>
      <c r="E214" s="1" t="s">
        <v>18</v>
      </c>
      <c r="F214" s="1" t="s">
        <v>1362</v>
      </c>
      <c r="G214" s="1" t="s">
        <v>191</v>
      </c>
      <c r="H214" s="3" t="s">
        <v>3275</v>
      </c>
      <c r="I214" s="8" t="s">
        <v>3276</v>
      </c>
      <c r="J214" s="3" t="s">
        <v>2342</v>
      </c>
      <c r="K214" s="9" t="str">
        <f t="shared" si="1"/>
        <v/>
      </c>
      <c r="L214" s="10"/>
      <c r="M214" s="10"/>
      <c r="N214" s="19"/>
      <c r="O214" s="19"/>
      <c r="P214" s="19"/>
      <c r="Q214" s="19"/>
      <c r="R214" s="19"/>
      <c r="S214" s="19"/>
      <c r="T214" s="19"/>
      <c r="U214" s="19"/>
      <c r="V214" s="19"/>
      <c r="W214" s="19"/>
      <c r="X214" s="19"/>
      <c r="Y214" s="19"/>
      <c r="Z214" s="19"/>
      <c r="AA214" s="19"/>
      <c r="AB214" s="19"/>
    </row>
    <row r="215" ht="78.0" customHeight="1">
      <c r="A215" s="1" t="s">
        <v>2354</v>
      </c>
      <c r="B215" s="3" t="s">
        <v>13</v>
      </c>
      <c r="C215" s="18">
        <v>45685.0</v>
      </c>
      <c r="D215" s="1" t="s">
        <v>3277</v>
      </c>
      <c r="E215" s="1" t="s">
        <v>18</v>
      </c>
      <c r="F215" s="1" t="s">
        <v>1553</v>
      </c>
      <c r="G215" s="1" t="s">
        <v>10</v>
      </c>
      <c r="H215" s="3" t="s">
        <v>3278</v>
      </c>
      <c r="I215" s="8" t="s">
        <v>3279</v>
      </c>
      <c r="J215" s="3" t="s">
        <v>2342</v>
      </c>
      <c r="K215" s="9" t="str">
        <f t="shared" si="1"/>
        <v/>
      </c>
      <c r="L215" s="10"/>
      <c r="M215" s="10"/>
      <c r="N215" s="19"/>
      <c r="O215" s="19"/>
      <c r="P215" s="19"/>
      <c r="Q215" s="19"/>
      <c r="R215" s="19"/>
      <c r="S215" s="19"/>
      <c r="T215" s="19"/>
      <c r="U215" s="19"/>
      <c r="V215" s="19"/>
      <c r="W215" s="19"/>
      <c r="X215" s="19"/>
      <c r="Y215" s="19"/>
      <c r="Z215" s="19"/>
      <c r="AA215" s="19"/>
      <c r="AB215" s="19"/>
    </row>
    <row r="216" ht="78.0" customHeight="1">
      <c r="A216" s="1" t="s">
        <v>3138</v>
      </c>
      <c r="B216" s="3" t="s">
        <v>13</v>
      </c>
      <c r="C216" s="18">
        <v>45685.0</v>
      </c>
      <c r="D216" s="1" t="s">
        <v>3280</v>
      </c>
      <c r="E216" s="1" t="s">
        <v>18</v>
      </c>
      <c r="F216" s="1" t="s">
        <v>1553</v>
      </c>
      <c r="G216" s="1" t="s">
        <v>10</v>
      </c>
      <c r="H216" s="3" t="s">
        <v>3281</v>
      </c>
      <c r="I216" s="8" t="s">
        <v>3282</v>
      </c>
      <c r="J216" s="3" t="s">
        <v>2342</v>
      </c>
      <c r="K216" s="9" t="str">
        <f t="shared" si="1"/>
        <v/>
      </c>
      <c r="L216" s="10"/>
      <c r="M216" s="10"/>
      <c r="N216" s="19"/>
      <c r="O216" s="19"/>
      <c r="P216" s="19"/>
      <c r="Q216" s="19"/>
      <c r="R216" s="19"/>
      <c r="S216" s="19"/>
      <c r="T216" s="19"/>
      <c r="U216" s="19"/>
      <c r="V216" s="19"/>
      <c r="W216" s="19"/>
      <c r="X216" s="19"/>
      <c r="Y216" s="19"/>
      <c r="Z216" s="19"/>
      <c r="AA216" s="19"/>
      <c r="AB216" s="19"/>
    </row>
    <row r="217" ht="78.0" customHeight="1">
      <c r="A217" s="1" t="s">
        <v>2592</v>
      </c>
      <c r="B217" s="3" t="s">
        <v>13</v>
      </c>
      <c r="C217" s="18">
        <v>45685.0</v>
      </c>
      <c r="D217" s="1"/>
      <c r="E217" s="1" t="s">
        <v>18</v>
      </c>
      <c r="F217" s="1" t="s">
        <v>3283</v>
      </c>
      <c r="G217" s="1" t="s">
        <v>3284</v>
      </c>
      <c r="H217" s="3" t="s">
        <v>3285</v>
      </c>
      <c r="I217" s="8" t="s">
        <v>3286</v>
      </c>
      <c r="J217" s="3" t="s">
        <v>2342</v>
      </c>
      <c r="K217" s="9" t="str">
        <f t="shared" si="1"/>
        <v/>
      </c>
      <c r="L217" s="10"/>
      <c r="M217" s="10"/>
      <c r="N217" s="19"/>
      <c r="O217" s="19"/>
      <c r="P217" s="19"/>
      <c r="Q217" s="19"/>
      <c r="R217" s="19"/>
      <c r="S217" s="19"/>
      <c r="T217" s="19"/>
      <c r="U217" s="19"/>
      <c r="V217" s="19"/>
      <c r="W217" s="19"/>
      <c r="X217" s="19"/>
      <c r="Y217" s="19"/>
      <c r="Z217" s="19"/>
      <c r="AA217" s="19"/>
      <c r="AB217" s="19"/>
    </row>
    <row r="218" ht="78.0" customHeight="1">
      <c r="A218" s="1" t="s">
        <v>3287</v>
      </c>
      <c r="B218" s="3" t="s">
        <v>13</v>
      </c>
      <c r="C218" s="18">
        <v>45685.0</v>
      </c>
      <c r="D218" s="1"/>
      <c r="E218" s="1" t="s">
        <v>18</v>
      </c>
      <c r="F218" s="1" t="s">
        <v>3288</v>
      </c>
      <c r="G218" s="1" t="s">
        <v>2771</v>
      </c>
      <c r="H218" s="3" t="s">
        <v>3289</v>
      </c>
      <c r="I218" s="8" t="s">
        <v>3290</v>
      </c>
      <c r="J218" s="3" t="s">
        <v>2342</v>
      </c>
      <c r="K218" s="9" t="str">
        <f t="shared" si="1"/>
        <v/>
      </c>
      <c r="L218" s="10"/>
      <c r="M218" s="10"/>
      <c r="N218" s="19"/>
      <c r="O218" s="19"/>
      <c r="P218" s="19"/>
      <c r="Q218" s="19"/>
      <c r="R218" s="19"/>
      <c r="S218" s="19"/>
      <c r="T218" s="19"/>
      <c r="U218" s="19"/>
      <c r="V218" s="19"/>
      <c r="W218" s="19"/>
      <c r="X218" s="19"/>
      <c r="Y218" s="19"/>
      <c r="Z218" s="19"/>
      <c r="AA218" s="19"/>
      <c r="AB218" s="19"/>
    </row>
    <row r="219" ht="78.0" customHeight="1">
      <c r="A219" s="1" t="s">
        <v>3291</v>
      </c>
      <c r="B219" s="3" t="s">
        <v>13</v>
      </c>
      <c r="C219" s="18">
        <v>45685.0</v>
      </c>
      <c r="D219" s="1" t="s">
        <v>3292</v>
      </c>
      <c r="E219" s="1" t="s">
        <v>18</v>
      </c>
      <c r="F219" s="1" t="s">
        <v>3262</v>
      </c>
      <c r="G219" s="1" t="s">
        <v>1428</v>
      </c>
      <c r="H219" s="3" t="s">
        <v>3293</v>
      </c>
      <c r="I219" s="8" t="s">
        <v>3294</v>
      </c>
      <c r="J219" s="3" t="s">
        <v>2342</v>
      </c>
      <c r="K219" s="9" t="str">
        <f t="shared" si="1"/>
        <v/>
      </c>
      <c r="L219" s="10"/>
      <c r="M219" s="10"/>
      <c r="N219" s="19"/>
      <c r="O219" s="19"/>
      <c r="P219" s="19"/>
      <c r="Q219" s="19"/>
      <c r="R219" s="19"/>
      <c r="S219" s="19"/>
      <c r="T219" s="19"/>
      <c r="U219" s="19"/>
      <c r="V219" s="19"/>
      <c r="W219" s="19"/>
      <c r="X219" s="19"/>
      <c r="Y219" s="19"/>
      <c r="Z219" s="19"/>
      <c r="AA219" s="19"/>
      <c r="AB219" s="19"/>
    </row>
    <row r="220" ht="78.0" customHeight="1">
      <c r="A220" s="1" t="s">
        <v>3295</v>
      </c>
      <c r="B220" s="3" t="s">
        <v>13</v>
      </c>
      <c r="C220" s="18">
        <v>45685.0</v>
      </c>
      <c r="D220" s="1"/>
      <c r="E220" s="1"/>
      <c r="F220" s="1" t="s">
        <v>3296</v>
      </c>
      <c r="G220" s="1" t="s">
        <v>3297</v>
      </c>
      <c r="H220" s="3" t="s">
        <v>3298</v>
      </c>
      <c r="I220" s="8" t="s">
        <v>3299</v>
      </c>
      <c r="J220" s="3" t="s">
        <v>2342</v>
      </c>
      <c r="K220" s="9" t="str">
        <f t="shared" si="1"/>
        <v/>
      </c>
      <c r="L220" s="10"/>
      <c r="M220" s="10"/>
      <c r="N220" s="19"/>
      <c r="O220" s="19"/>
      <c r="P220" s="19"/>
      <c r="Q220" s="19"/>
      <c r="R220" s="19"/>
      <c r="S220" s="19"/>
      <c r="T220" s="19"/>
      <c r="U220" s="19"/>
      <c r="V220" s="19"/>
      <c r="W220" s="19"/>
      <c r="X220" s="19"/>
      <c r="Y220" s="19"/>
      <c r="Z220" s="19"/>
      <c r="AA220" s="19"/>
      <c r="AB220" s="19"/>
    </row>
    <row r="221" ht="78.0" customHeight="1">
      <c r="A221" s="1" t="s">
        <v>3300</v>
      </c>
      <c r="B221" s="3" t="s">
        <v>13</v>
      </c>
      <c r="C221" s="18">
        <v>45685.0</v>
      </c>
      <c r="D221" s="1" t="s">
        <v>3301</v>
      </c>
      <c r="E221" s="1" t="s">
        <v>18</v>
      </c>
      <c r="F221" s="1" t="s">
        <v>3302</v>
      </c>
      <c r="G221" s="1" t="s">
        <v>10</v>
      </c>
      <c r="H221" s="3" t="s">
        <v>3303</v>
      </c>
      <c r="I221" s="8" t="s">
        <v>3304</v>
      </c>
      <c r="J221" s="3" t="s">
        <v>2342</v>
      </c>
      <c r="K221" s="9" t="str">
        <f t="shared" si="1"/>
        <v>Yes</v>
      </c>
      <c r="L221" s="10"/>
      <c r="M221" s="10"/>
      <c r="N221" s="19"/>
      <c r="O221" s="19"/>
      <c r="P221" s="19"/>
      <c r="Q221" s="19"/>
      <c r="R221" s="19"/>
      <c r="S221" s="19"/>
      <c r="T221" s="19"/>
      <c r="U221" s="19"/>
      <c r="V221" s="19"/>
      <c r="W221" s="19"/>
      <c r="X221" s="19"/>
      <c r="Y221" s="19"/>
      <c r="Z221" s="19"/>
      <c r="AA221" s="19"/>
      <c r="AB221" s="19"/>
    </row>
    <row r="222" ht="78.0" customHeight="1">
      <c r="A222" s="1" t="s">
        <v>3305</v>
      </c>
      <c r="B222" s="3" t="s">
        <v>13</v>
      </c>
      <c r="C222" s="18">
        <v>45685.0</v>
      </c>
      <c r="D222" s="1"/>
      <c r="E222" s="1" t="s">
        <v>18</v>
      </c>
      <c r="F222" s="1" t="s">
        <v>3306</v>
      </c>
      <c r="G222" s="1" t="s">
        <v>455</v>
      </c>
      <c r="H222" s="3" t="s">
        <v>3307</v>
      </c>
      <c r="I222" s="8" t="s">
        <v>3308</v>
      </c>
      <c r="J222" s="3" t="s">
        <v>2342</v>
      </c>
      <c r="K222" s="9" t="str">
        <f t="shared" si="1"/>
        <v/>
      </c>
      <c r="L222" s="10"/>
      <c r="M222" s="10"/>
      <c r="N222" s="19"/>
      <c r="O222" s="19"/>
      <c r="P222" s="19"/>
      <c r="Q222" s="19"/>
      <c r="R222" s="19"/>
      <c r="S222" s="19"/>
      <c r="T222" s="19"/>
      <c r="U222" s="19"/>
      <c r="V222" s="19"/>
      <c r="W222" s="19"/>
      <c r="X222" s="19"/>
      <c r="Y222" s="19"/>
      <c r="Z222" s="19"/>
      <c r="AA222" s="19"/>
      <c r="AB222" s="19"/>
    </row>
    <row r="223" ht="78.0" customHeight="1">
      <c r="A223" s="1" t="s">
        <v>3309</v>
      </c>
      <c r="B223" s="3" t="s">
        <v>13</v>
      </c>
      <c r="C223" s="18">
        <v>45685.0</v>
      </c>
      <c r="D223" s="1" t="s">
        <v>3310</v>
      </c>
      <c r="E223" s="1" t="s">
        <v>18</v>
      </c>
      <c r="F223" s="1" t="s">
        <v>1553</v>
      </c>
      <c r="G223" s="1" t="s">
        <v>10</v>
      </c>
      <c r="H223" s="3" t="s">
        <v>3311</v>
      </c>
      <c r="I223" s="8" t="s">
        <v>3312</v>
      </c>
      <c r="J223" s="3" t="s">
        <v>2342</v>
      </c>
      <c r="K223" s="9" t="str">
        <f t="shared" si="1"/>
        <v/>
      </c>
      <c r="L223" s="10"/>
      <c r="M223" s="10"/>
      <c r="N223" s="19"/>
      <c r="O223" s="19"/>
      <c r="P223" s="19"/>
      <c r="Q223" s="19"/>
      <c r="R223" s="19"/>
      <c r="S223" s="19"/>
      <c r="T223" s="19"/>
      <c r="U223" s="19"/>
      <c r="V223" s="19"/>
      <c r="W223" s="19"/>
      <c r="X223" s="19"/>
      <c r="Y223" s="19"/>
      <c r="Z223" s="19"/>
      <c r="AA223" s="19"/>
      <c r="AB223" s="19"/>
    </row>
    <row r="224" ht="78.0" customHeight="1">
      <c r="A224" s="1" t="s">
        <v>3313</v>
      </c>
      <c r="B224" s="3" t="s">
        <v>13</v>
      </c>
      <c r="C224" s="18">
        <v>45685.0</v>
      </c>
      <c r="D224" s="1"/>
      <c r="E224" s="1" t="s">
        <v>18</v>
      </c>
      <c r="F224" s="1" t="s">
        <v>1553</v>
      </c>
      <c r="G224" s="1" t="s">
        <v>10</v>
      </c>
      <c r="H224" s="3" t="s">
        <v>3314</v>
      </c>
      <c r="I224" s="8" t="s">
        <v>3315</v>
      </c>
      <c r="J224" s="3" t="s">
        <v>2342</v>
      </c>
      <c r="K224" s="9" t="str">
        <f t="shared" si="1"/>
        <v/>
      </c>
      <c r="L224" s="10"/>
      <c r="M224" s="10"/>
      <c r="N224" s="19"/>
      <c r="O224" s="19"/>
      <c r="P224" s="19"/>
      <c r="Q224" s="19"/>
      <c r="R224" s="19"/>
      <c r="S224" s="19"/>
      <c r="T224" s="19"/>
      <c r="U224" s="19"/>
      <c r="V224" s="19"/>
      <c r="W224" s="19"/>
      <c r="X224" s="19"/>
      <c r="Y224" s="19"/>
      <c r="Z224" s="19"/>
      <c r="AA224" s="19"/>
      <c r="AB224" s="19"/>
    </row>
    <row r="225" ht="78.0" customHeight="1">
      <c r="A225" s="1" t="s">
        <v>3316</v>
      </c>
      <c r="B225" s="3" t="s">
        <v>13</v>
      </c>
      <c r="C225" s="18">
        <v>45685.0</v>
      </c>
      <c r="D225" s="1"/>
      <c r="E225" s="1" t="s">
        <v>18</v>
      </c>
      <c r="F225" s="1" t="s">
        <v>843</v>
      </c>
      <c r="G225" s="1" t="s">
        <v>2148</v>
      </c>
      <c r="H225" s="3" t="s">
        <v>3317</v>
      </c>
      <c r="I225" s="8" t="s">
        <v>3318</v>
      </c>
      <c r="J225" s="3" t="s">
        <v>2342</v>
      </c>
      <c r="K225" s="9" t="str">
        <f t="shared" si="1"/>
        <v/>
      </c>
      <c r="L225" s="10"/>
      <c r="M225" s="10"/>
      <c r="N225" s="19"/>
      <c r="O225" s="19"/>
      <c r="P225" s="19"/>
      <c r="Q225" s="19"/>
      <c r="R225" s="19"/>
      <c r="S225" s="19"/>
      <c r="T225" s="19"/>
      <c r="U225" s="19"/>
      <c r="V225" s="19"/>
      <c r="W225" s="19"/>
      <c r="X225" s="19"/>
      <c r="Y225" s="19"/>
      <c r="Z225" s="19"/>
      <c r="AA225" s="19"/>
      <c r="AB225" s="19"/>
    </row>
    <row r="226" ht="78.0" customHeight="1">
      <c r="A226" s="1" t="s">
        <v>2400</v>
      </c>
      <c r="B226" s="3" t="s">
        <v>13</v>
      </c>
      <c r="C226" s="18">
        <v>45685.0</v>
      </c>
      <c r="D226" s="1"/>
      <c r="E226" s="1"/>
      <c r="F226" s="1" t="s">
        <v>3319</v>
      </c>
      <c r="G226" s="1" t="s">
        <v>10</v>
      </c>
      <c r="H226" s="3" t="s">
        <v>3320</v>
      </c>
      <c r="I226" s="8" t="s">
        <v>3321</v>
      </c>
      <c r="J226" s="3" t="s">
        <v>2342</v>
      </c>
      <c r="K226" s="9" t="str">
        <f t="shared" si="1"/>
        <v>Yes</v>
      </c>
      <c r="L226" s="10"/>
      <c r="M226" s="10"/>
      <c r="N226" s="19"/>
      <c r="O226" s="19"/>
      <c r="P226" s="19"/>
      <c r="Q226" s="19"/>
      <c r="R226" s="19"/>
      <c r="S226" s="19"/>
      <c r="T226" s="19"/>
      <c r="U226" s="19"/>
      <c r="V226" s="19"/>
      <c r="W226" s="19"/>
      <c r="X226" s="19"/>
      <c r="Y226" s="19"/>
      <c r="Z226" s="19"/>
      <c r="AA226" s="19"/>
      <c r="AB226" s="19"/>
    </row>
    <row r="227" ht="78.0" customHeight="1">
      <c r="A227" s="1" t="s">
        <v>3322</v>
      </c>
      <c r="B227" s="3" t="s">
        <v>13</v>
      </c>
      <c r="C227" s="18">
        <v>45685.0</v>
      </c>
      <c r="D227" s="1"/>
      <c r="E227" s="1" t="s">
        <v>18</v>
      </c>
      <c r="F227" s="1" t="s">
        <v>3323</v>
      </c>
      <c r="G227" s="1" t="s">
        <v>1500</v>
      </c>
      <c r="H227" s="3" t="s">
        <v>3324</v>
      </c>
      <c r="I227" s="8" t="s">
        <v>3325</v>
      </c>
      <c r="J227" s="3" t="s">
        <v>2342</v>
      </c>
      <c r="K227" s="9" t="str">
        <f t="shared" si="1"/>
        <v/>
      </c>
      <c r="L227" s="10"/>
      <c r="M227" s="10"/>
      <c r="N227" s="19"/>
      <c r="O227" s="19"/>
      <c r="P227" s="19"/>
      <c r="Q227" s="19"/>
      <c r="R227" s="19"/>
      <c r="S227" s="19"/>
      <c r="T227" s="19"/>
      <c r="U227" s="19"/>
      <c r="V227" s="19"/>
      <c r="W227" s="19"/>
      <c r="X227" s="19"/>
      <c r="Y227" s="19"/>
      <c r="Z227" s="19"/>
      <c r="AA227" s="19"/>
      <c r="AB227" s="19"/>
    </row>
    <row r="228" ht="78.0" customHeight="1">
      <c r="A228" s="1" t="s">
        <v>3326</v>
      </c>
      <c r="B228" s="3" t="s">
        <v>13</v>
      </c>
      <c r="C228" s="18">
        <v>45685.0</v>
      </c>
      <c r="D228" s="1" t="s">
        <v>3327</v>
      </c>
      <c r="E228" s="1"/>
      <c r="F228" s="1" t="s">
        <v>3328</v>
      </c>
      <c r="G228" s="1" t="s">
        <v>10</v>
      </c>
      <c r="H228" s="3" t="s">
        <v>3329</v>
      </c>
      <c r="I228" s="8" t="s">
        <v>3330</v>
      </c>
      <c r="J228" s="3" t="s">
        <v>2342</v>
      </c>
      <c r="K228" s="9" t="str">
        <f t="shared" si="1"/>
        <v/>
      </c>
      <c r="L228" s="10"/>
      <c r="M228" s="10"/>
      <c r="N228" s="19"/>
      <c r="O228" s="19"/>
      <c r="P228" s="19"/>
      <c r="Q228" s="19"/>
      <c r="R228" s="19"/>
      <c r="S228" s="19"/>
      <c r="T228" s="19"/>
      <c r="U228" s="19"/>
      <c r="V228" s="19"/>
      <c r="W228" s="19"/>
      <c r="X228" s="19"/>
      <c r="Y228" s="19"/>
      <c r="Z228" s="19"/>
      <c r="AA228" s="19"/>
      <c r="AB228" s="19"/>
    </row>
    <row r="229" ht="78.0" customHeight="1">
      <c r="A229" s="1" t="s">
        <v>3331</v>
      </c>
      <c r="B229" s="3" t="s">
        <v>13</v>
      </c>
      <c r="C229" s="18">
        <v>45685.0</v>
      </c>
      <c r="D229" s="1" t="s">
        <v>3332</v>
      </c>
      <c r="E229" s="1" t="s">
        <v>18</v>
      </c>
      <c r="F229" s="1" t="s">
        <v>3333</v>
      </c>
      <c r="G229" s="1" t="s">
        <v>1274</v>
      </c>
      <c r="H229" s="3" t="s">
        <v>3334</v>
      </c>
      <c r="I229" s="8" t="s">
        <v>3335</v>
      </c>
      <c r="J229" s="3" t="s">
        <v>2342</v>
      </c>
      <c r="K229" s="9" t="str">
        <f t="shared" si="1"/>
        <v/>
      </c>
      <c r="L229" s="10"/>
      <c r="M229" s="10"/>
      <c r="N229" s="19"/>
      <c r="O229" s="19"/>
      <c r="P229" s="19"/>
      <c r="Q229" s="19"/>
      <c r="R229" s="19"/>
      <c r="S229" s="19"/>
      <c r="T229" s="19"/>
      <c r="U229" s="19"/>
      <c r="V229" s="19"/>
      <c r="W229" s="19"/>
      <c r="X229" s="19"/>
      <c r="Y229" s="19"/>
      <c r="Z229" s="19"/>
      <c r="AA229" s="19"/>
      <c r="AB229" s="19"/>
    </row>
    <row r="230" ht="78.0" customHeight="1">
      <c r="A230" s="1" t="s">
        <v>3336</v>
      </c>
      <c r="B230" s="3" t="s">
        <v>13</v>
      </c>
      <c r="C230" s="18">
        <v>45685.0</v>
      </c>
      <c r="D230" s="1"/>
      <c r="E230" s="1"/>
      <c r="F230" s="1" t="s">
        <v>3337</v>
      </c>
      <c r="G230" s="1" t="s">
        <v>1194</v>
      </c>
      <c r="H230" s="3" t="s">
        <v>3338</v>
      </c>
      <c r="I230" s="8" t="s">
        <v>3339</v>
      </c>
      <c r="J230" s="3" t="s">
        <v>2342</v>
      </c>
      <c r="K230" s="9" t="str">
        <f t="shared" si="1"/>
        <v/>
      </c>
      <c r="L230" s="10"/>
      <c r="M230" s="10"/>
      <c r="N230" s="19"/>
      <c r="O230" s="19"/>
      <c r="P230" s="19"/>
      <c r="Q230" s="19"/>
      <c r="R230" s="19"/>
      <c r="S230" s="19"/>
      <c r="T230" s="19"/>
      <c r="U230" s="19"/>
      <c r="V230" s="19"/>
      <c r="W230" s="19"/>
      <c r="X230" s="19"/>
      <c r="Y230" s="19"/>
      <c r="Z230" s="19"/>
      <c r="AA230" s="19"/>
      <c r="AB230" s="19"/>
    </row>
    <row r="231" ht="78.0" customHeight="1">
      <c r="A231" s="1" t="s">
        <v>3340</v>
      </c>
      <c r="B231" s="3" t="s">
        <v>13</v>
      </c>
      <c r="C231" s="18">
        <v>45685.0</v>
      </c>
      <c r="D231" s="1"/>
      <c r="E231" s="1" t="s">
        <v>18</v>
      </c>
      <c r="F231" s="1" t="s">
        <v>3341</v>
      </c>
      <c r="G231" s="1" t="s">
        <v>10</v>
      </c>
      <c r="H231" s="3" t="s">
        <v>3342</v>
      </c>
      <c r="I231" s="8" t="s">
        <v>3343</v>
      </c>
      <c r="J231" s="3" t="s">
        <v>2342</v>
      </c>
      <c r="K231" s="9" t="str">
        <f t="shared" si="1"/>
        <v>Yes</v>
      </c>
      <c r="L231" s="10"/>
      <c r="M231" s="10"/>
      <c r="N231" s="19"/>
      <c r="O231" s="19"/>
      <c r="P231" s="19"/>
      <c r="Q231" s="19"/>
      <c r="R231" s="19"/>
      <c r="S231" s="19"/>
      <c r="T231" s="19"/>
      <c r="U231" s="19"/>
      <c r="V231" s="19"/>
      <c r="W231" s="19"/>
      <c r="X231" s="19"/>
      <c r="Y231" s="19"/>
      <c r="Z231" s="19"/>
      <c r="AA231" s="19"/>
      <c r="AB231" s="19"/>
    </row>
    <row r="232" ht="78.0" customHeight="1">
      <c r="A232" s="1" t="s">
        <v>3344</v>
      </c>
      <c r="B232" s="3" t="s">
        <v>13</v>
      </c>
      <c r="C232" s="18">
        <v>45685.0</v>
      </c>
      <c r="D232" s="1" t="s">
        <v>3345</v>
      </c>
      <c r="E232" s="1" t="s">
        <v>18</v>
      </c>
      <c r="F232" s="1" t="s">
        <v>3346</v>
      </c>
      <c r="G232" s="1" t="s">
        <v>203</v>
      </c>
      <c r="H232" s="3" t="s">
        <v>3347</v>
      </c>
      <c r="I232" s="8" t="s">
        <v>3348</v>
      </c>
      <c r="J232" s="3" t="s">
        <v>2342</v>
      </c>
      <c r="K232" s="9" t="str">
        <f t="shared" si="1"/>
        <v/>
      </c>
      <c r="L232" s="10"/>
      <c r="M232" s="10"/>
      <c r="N232" s="19"/>
      <c r="O232" s="19"/>
      <c r="P232" s="19"/>
      <c r="Q232" s="19"/>
      <c r="R232" s="19"/>
      <c r="S232" s="19"/>
      <c r="T232" s="19"/>
      <c r="U232" s="19"/>
      <c r="V232" s="19"/>
      <c r="W232" s="19"/>
      <c r="X232" s="19"/>
      <c r="Y232" s="19"/>
      <c r="Z232" s="19"/>
      <c r="AA232" s="19"/>
      <c r="AB232" s="19"/>
    </row>
    <row r="233" ht="78.0" customHeight="1">
      <c r="A233" s="1" t="s">
        <v>2592</v>
      </c>
      <c r="B233" s="3" t="s">
        <v>13</v>
      </c>
      <c r="C233" s="18">
        <v>45685.0</v>
      </c>
      <c r="D233" s="1"/>
      <c r="E233" s="1" t="s">
        <v>18</v>
      </c>
      <c r="F233" s="1" t="s">
        <v>1822</v>
      </c>
      <c r="G233" s="1" t="s">
        <v>84</v>
      </c>
      <c r="H233" s="3" t="s">
        <v>3349</v>
      </c>
      <c r="I233" s="8" t="s">
        <v>3350</v>
      </c>
      <c r="J233" s="3" t="s">
        <v>2342</v>
      </c>
      <c r="K233" s="9" t="str">
        <f t="shared" si="1"/>
        <v/>
      </c>
      <c r="L233" s="10"/>
      <c r="M233" s="10"/>
      <c r="N233" s="19"/>
      <c r="O233" s="19"/>
      <c r="P233" s="19"/>
      <c r="Q233" s="19"/>
      <c r="R233" s="19"/>
      <c r="S233" s="19"/>
      <c r="T233" s="19"/>
      <c r="U233" s="19"/>
      <c r="V233" s="19"/>
      <c r="W233" s="19"/>
      <c r="X233" s="19"/>
      <c r="Y233" s="19"/>
      <c r="Z233" s="19"/>
      <c r="AA233" s="19"/>
      <c r="AB233" s="19"/>
    </row>
    <row r="234" ht="78.0" customHeight="1">
      <c r="A234" s="1" t="s">
        <v>3351</v>
      </c>
      <c r="B234" s="3" t="s">
        <v>13</v>
      </c>
      <c r="C234" s="18">
        <v>45685.0</v>
      </c>
      <c r="D234" s="1"/>
      <c r="E234" s="1" t="s">
        <v>18</v>
      </c>
      <c r="F234" s="1" t="s">
        <v>3352</v>
      </c>
      <c r="G234" s="1" t="s">
        <v>10</v>
      </c>
      <c r="H234" s="3" t="s">
        <v>3353</v>
      </c>
      <c r="I234" s="8" t="s">
        <v>3354</v>
      </c>
      <c r="J234" s="3" t="s">
        <v>2342</v>
      </c>
      <c r="K234" s="9" t="str">
        <f t="shared" si="1"/>
        <v>Yes</v>
      </c>
      <c r="L234" s="10"/>
      <c r="M234" s="10"/>
      <c r="N234" s="19"/>
      <c r="O234" s="19"/>
      <c r="P234" s="19"/>
      <c r="Q234" s="19"/>
      <c r="R234" s="19"/>
      <c r="S234" s="19"/>
      <c r="T234" s="19"/>
      <c r="U234" s="19"/>
      <c r="V234" s="19"/>
      <c r="W234" s="19"/>
      <c r="X234" s="19"/>
      <c r="Y234" s="19"/>
      <c r="Z234" s="19"/>
      <c r="AA234" s="19"/>
      <c r="AB234" s="19"/>
    </row>
    <row r="235" ht="78.0" customHeight="1">
      <c r="A235" s="1" t="s">
        <v>3355</v>
      </c>
      <c r="B235" s="3" t="s">
        <v>13</v>
      </c>
      <c r="C235" s="18">
        <v>45685.0</v>
      </c>
      <c r="D235" s="1"/>
      <c r="E235" s="1" t="s">
        <v>28</v>
      </c>
      <c r="F235" s="1" t="s">
        <v>3356</v>
      </c>
      <c r="G235" s="1" t="s">
        <v>10</v>
      </c>
      <c r="H235" s="3" t="s">
        <v>3357</v>
      </c>
      <c r="I235" s="8" t="s">
        <v>3358</v>
      </c>
      <c r="J235" s="3" t="s">
        <v>2342</v>
      </c>
      <c r="K235" s="9" t="str">
        <f t="shared" si="1"/>
        <v>Yes</v>
      </c>
      <c r="L235" s="10"/>
      <c r="M235" s="10"/>
      <c r="N235" s="19"/>
      <c r="O235" s="19"/>
      <c r="P235" s="19"/>
      <c r="Q235" s="19"/>
      <c r="R235" s="19"/>
      <c r="S235" s="19"/>
      <c r="T235" s="19"/>
      <c r="U235" s="19"/>
      <c r="V235" s="19"/>
      <c r="W235" s="19"/>
      <c r="X235" s="19"/>
      <c r="Y235" s="19"/>
      <c r="Z235" s="19"/>
      <c r="AA235" s="19"/>
      <c r="AB235" s="19"/>
    </row>
    <row r="236" ht="78.0" customHeight="1">
      <c r="A236" s="1" t="s">
        <v>3359</v>
      </c>
      <c r="B236" s="3" t="s">
        <v>13</v>
      </c>
      <c r="C236" s="18">
        <v>45685.0</v>
      </c>
      <c r="D236" s="1"/>
      <c r="E236" s="1" t="s">
        <v>18</v>
      </c>
      <c r="F236" s="1" t="s">
        <v>3360</v>
      </c>
      <c r="G236" s="1" t="s">
        <v>10</v>
      </c>
      <c r="H236" s="3" t="s">
        <v>3361</v>
      </c>
      <c r="I236" s="8" t="s">
        <v>3362</v>
      </c>
      <c r="J236" s="3" t="s">
        <v>2342</v>
      </c>
      <c r="K236" s="9" t="str">
        <f t="shared" si="1"/>
        <v/>
      </c>
      <c r="L236" s="10"/>
      <c r="M236" s="10"/>
      <c r="N236" s="19"/>
      <c r="O236" s="19"/>
      <c r="P236" s="19"/>
      <c r="Q236" s="19"/>
      <c r="R236" s="19"/>
      <c r="S236" s="19"/>
      <c r="T236" s="19"/>
      <c r="U236" s="19"/>
      <c r="V236" s="19"/>
      <c r="W236" s="19"/>
      <c r="X236" s="19"/>
      <c r="Y236" s="19"/>
      <c r="Z236" s="19"/>
      <c r="AA236" s="19"/>
      <c r="AB236" s="19"/>
    </row>
    <row r="237" ht="78.0" customHeight="1">
      <c r="A237" s="1" t="s">
        <v>3363</v>
      </c>
      <c r="B237" s="3" t="s">
        <v>13</v>
      </c>
      <c r="C237" s="18">
        <v>45685.0</v>
      </c>
      <c r="D237" s="1"/>
      <c r="E237" s="1" t="s">
        <v>18</v>
      </c>
      <c r="F237" s="1" t="s">
        <v>3364</v>
      </c>
      <c r="G237" s="1" t="s">
        <v>10</v>
      </c>
      <c r="H237" s="3" t="s">
        <v>3365</v>
      </c>
      <c r="I237" s="8" t="s">
        <v>3366</v>
      </c>
      <c r="J237" s="3" t="s">
        <v>2342</v>
      </c>
      <c r="K237" s="9" t="str">
        <f t="shared" si="1"/>
        <v>Yes</v>
      </c>
      <c r="L237" s="10"/>
      <c r="M237" s="10"/>
      <c r="N237" s="19"/>
      <c r="O237" s="19"/>
      <c r="P237" s="19"/>
      <c r="Q237" s="19"/>
      <c r="R237" s="19"/>
      <c r="S237" s="19"/>
      <c r="T237" s="19"/>
      <c r="U237" s="19"/>
      <c r="V237" s="19"/>
      <c r="W237" s="19"/>
      <c r="X237" s="19"/>
      <c r="Y237" s="19"/>
      <c r="Z237" s="19"/>
      <c r="AA237" s="19"/>
      <c r="AB237" s="19"/>
    </row>
    <row r="238" ht="78.0" customHeight="1">
      <c r="A238" s="1" t="s">
        <v>3367</v>
      </c>
      <c r="B238" s="3" t="s">
        <v>13</v>
      </c>
      <c r="C238" s="18">
        <v>45685.0</v>
      </c>
      <c r="D238" s="1" t="s">
        <v>3368</v>
      </c>
      <c r="E238" s="1" t="s">
        <v>147</v>
      </c>
      <c r="F238" s="1" t="s">
        <v>3369</v>
      </c>
      <c r="G238" s="1" t="s">
        <v>10</v>
      </c>
      <c r="H238" s="3" t="s">
        <v>3370</v>
      </c>
      <c r="I238" s="8" t="s">
        <v>3371</v>
      </c>
      <c r="J238" s="3" t="s">
        <v>2342</v>
      </c>
      <c r="K238" s="9" t="str">
        <f t="shared" si="1"/>
        <v>Yes</v>
      </c>
      <c r="L238" s="10"/>
      <c r="M238" s="10"/>
      <c r="N238" s="19"/>
      <c r="O238" s="19"/>
      <c r="P238" s="19"/>
      <c r="Q238" s="19"/>
      <c r="R238" s="19"/>
      <c r="S238" s="19"/>
      <c r="T238" s="19"/>
      <c r="U238" s="19"/>
      <c r="V238" s="19"/>
      <c r="W238" s="19"/>
      <c r="X238" s="19"/>
      <c r="Y238" s="19"/>
      <c r="Z238" s="19"/>
      <c r="AA238" s="19"/>
      <c r="AB238" s="19"/>
    </row>
    <row r="239" ht="78.0" customHeight="1">
      <c r="A239" s="1" t="s">
        <v>3372</v>
      </c>
      <c r="B239" s="3" t="s">
        <v>13</v>
      </c>
      <c r="C239" s="18">
        <v>45685.0</v>
      </c>
      <c r="D239" s="1"/>
      <c r="E239" s="1" t="s">
        <v>147</v>
      </c>
      <c r="F239" s="1" t="s">
        <v>3373</v>
      </c>
      <c r="G239" s="1" t="s">
        <v>10</v>
      </c>
      <c r="H239" s="3" t="s">
        <v>3374</v>
      </c>
      <c r="I239" s="8" t="s">
        <v>3375</v>
      </c>
      <c r="J239" s="3" t="s">
        <v>2342</v>
      </c>
      <c r="K239" s="9" t="str">
        <f t="shared" si="1"/>
        <v>Yes</v>
      </c>
      <c r="L239" s="10"/>
      <c r="M239" s="10"/>
      <c r="N239" s="19"/>
      <c r="O239" s="19"/>
      <c r="P239" s="19"/>
      <c r="Q239" s="19"/>
      <c r="R239" s="19"/>
      <c r="S239" s="19"/>
      <c r="T239" s="19"/>
      <c r="U239" s="19"/>
      <c r="V239" s="19"/>
      <c r="W239" s="19"/>
      <c r="X239" s="19"/>
      <c r="Y239" s="19"/>
      <c r="Z239" s="19"/>
      <c r="AA239" s="19"/>
      <c r="AB239" s="19"/>
    </row>
    <row r="240" ht="78.0" customHeight="1">
      <c r="A240" s="1" t="s">
        <v>3376</v>
      </c>
      <c r="B240" s="3" t="s">
        <v>13</v>
      </c>
      <c r="C240" s="18">
        <v>45685.0</v>
      </c>
      <c r="D240" s="1"/>
      <c r="E240" s="1" t="s">
        <v>28</v>
      </c>
      <c r="F240" s="1" t="s">
        <v>3377</v>
      </c>
      <c r="G240" s="1" t="s">
        <v>10</v>
      </c>
      <c r="H240" s="3" t="s">
        <v>3378</v>
      </c>
      <c r="I240" s="8" t="s">
        <v>3379</v>
      </c>
      <c r="J240" s="3" t="s">
        <v>2342</v>
      </c>
      <c r="K240" s="9" t="str">
        <f t="shared" si="1"/>
        <v>Yes</v>
      </c>
      <c r="L240" s="10"/>
      <c r="M240" s="10"/>
      <c r="N240" s="19"/>
      <c r="O240" s="19"/>
      <c r="P240" s="19"/>
      <c r="Q240" s="19"/>
      <c r="R240" s="19"/>
      <c r="S240" s="19"/>
      <c r="T240" s="19"/>
      <c r="U240" s="19"/>
      <c r="V240" s="19"/>
      <c r="W240" s="19"/>
      <c r="X240" s="19"/>
      <c r="Y240" s="19"/>
      <c r="Z240" s="19"/>
      <c r="AA240" s="19"/>
      <c r="AB240" s="19"/>
    </row>
    <row r="241" ht="78.0" customHeight="1">
      <c r="A241" s="1" t="s">
        <v>3380</v>
      </c>
      <c r="B241" s="3" t="s">
        <v>13</v>
      </c>
      <c r="C241" s="18">
        <v>45685.0</v>
      </c>
      <c r="D241" s="1"/>
      <c r="E241" s="1" t="s">
        <v>410</v>
      </c>
      <c r="F241" s="1" t="s">
        <v>3381</v>
      </c>
      <c r="G241" s="1" t="s">
        <v>10</v>
      </c>
      <c r="H241" s="3" t="s">
        <v>3382</v>
      </c>
      <c r="I241" s="8" t="s">
        <v>3383</v>
      </c>
      <c r="J241" s="3" t="s">
        <v>2342</v>
      </c>
      <c r="K241" s="9" t="str">
        <f t="shared" si="1"/>
        <v>Yes</v>
      </c>
      <c r="L241" s="10"/>
      <c r="M241" s="10"/>
      <c r="N241" s="19"/>
      <c r="O241" s="19"/>
      <c r="P241" s="19"/>
      <c r="Q241" s="19"/>
      <c r="R241" s="19"/>
      <c r="S241" s="19"/>
      <c r="T241" s="19"/>
      <c r="U241" s="19"/>
      <c r="V241" s="19"/>
      <c r="W241" s="19"/>
      <c r="X241" s="19"/>
      <c r="Y241" s="19"/>
      <c r="Z241" s="19"/>
      <c r="AA241" s="19"/>
      <c r="AB241" s="19"/>
    </row>
    <row r="242" ht="78.0" customHeight="1">
      <c r="A242" s="1" t="s">
        <v>3384</v>
      </c>
      <c r="B242" s="3" t="s">
        <v>13</v>
      </c>
      <c r="C242" s="18">
        <v>45685.0</v>
      </c>
      <c r="D242" s="1"/>
      <c r="E242" s="1" t="s">
        <v>18</v>
      </c>
      <c r="F242" s="1" t="s">
        <v>3385</v>
      </c>
      <c r="G242" s="1" t="s">
        <v>10</v>
      </c>
      <c r="H242" s="3" t="s">
        <v>3386</v>
      </c>
      <c r="I242" s="8" t="s">
        <v>3387</v>
      </c>
      <c r="J242" s="3" t="s">
        <v>2342</v>
      </c>
      <c r="K242" s="9" t="str">
        <f t="shared" si="1"/>
        <v/>
      </c>
      <c r="L242" s="10"/>
      <c r="M242" s="10"/>
      <c r="N242" s="19"/>
      <c r="O242" s="19"/>
      <c r="P242" s="19"/>
      <c r="Q242" s="19"/>
      <c r="R242" s="19"/>
      <c r="S242" s="19"/>
      <c r="T242" s="19"/>
      <c r="U242" s="19"/>
      <c r="V242" s="19"/>
      <c r="W242" s="19"/>
      <c r="X242" s="19"/>
      <c r="Y242" s="19"/>
      <c r="Z242" s="19"/>
      <c r="AA242" s="19"/>
      <c r="AB242" s="19"/>
    </row>
    <row r="243" ht="78.0" customHeight="1">
      <c r="A243" s="1" t="s">
        <v>3388</v>
      </c>
      <c r="B243" s="3" t="s">
        <v>13</v>
      </c>
      <c r="C243" s="18">
        <v>45685.0</v>
      </c>
      <c r="D243" s="1" t="s">
        <v>3265</v>
      </c>
      <c r="E243" s="1" t="s">
        <v>18</v>
      </c>
      <c r="F243" s="1" t="s">
        <v>3389</v>
      </c>
      <c r="G243" s="1" t="s">
        <v>10</v>
      </c>
      <c r="H243" s="3" t="s">
        <v>3390</v>
      </c>
      <c r="I243" s="8" t="s">
        <v>3391</v>
      </c>
      <c r="J243" s="3" t="s">
        <v>2342</v>
      </c>
      <c r="K243" s="9" t="str">
        <f t="shared" si="1"/>
        <v/>
      </c>
      <c r="L243" s="10"/>
      <c r="M243" s="10"/>
      <c r="N243" s="19"/>
      <c r="O243" s="19"/>
      <c r="P243" s="19"/>
      <c r="Q243" s="19"/>
      <c r="R243" s="19"/>
      <c r="S243" s="19"/>
      <c r="T243" s="19"/>
      <c r="U243" s="19"/>
      <c r="V243" s="19"/>
      <c r="W243" s="19"/>
      <c r="X243" s="19"/>
      <c r="Y243" s="19"/>
      <c r="Z243" s="19"/>
      <c r="AA243" s="19"/>
      <c r="AB243" s="19"/>
    </row>
    <row r="244" ht="78.0" customHeight="1">
      <c r="A244" s="1" t="s">
        <v>3392</v>
      </c>
      <c r="B244" s="3" t="s">
        <v>13</v>
      </c>
      <c r="C244" s="18">
        <v>45685.0</v>
      </c>
      <c r="D244" s="1" t="s">
        <v>3393</v>
      </c>
      <c r="E244" s="1" t="s">
        <v>18</v>
      </c>
      <c r="F244" s="1" t="s">
        <v>3394</v>
      </c>
      <c r="G244" s="1" t="s">
        <v>10</v>
      </c>
      <c r="H244" s="3" t="s">
        <v>3395</v>
      </c>
      <c r="I244" s="8" t="s">
        <v>3396</v>
      </c>
      <c r="J244" s="3" t="s">
        <v>2342</v>
      </c>
      <c r="K244" s="9" t="str">
        <f t="shared" si="1"/>
        <v>Yes</v>
      </c>
      <c r="L244" s="10"/>
      <c r="M244" s="10"/>
      <c r="N244" s="19"/>
      <c r="O244" s="19"/>
      <c r="P244" s="19"/>
      <c r="Q244" s="19"/>
      <c r="R244" s="19"/>
      <c r="S244" s="19"/>
      <c r="T244" s="19"/>
      <c r="U244" s="19"/>
      <c r="V244" s="19"/>
      <c r="W244" s="19"/>
      <c r="X244" s="19"/>
      <c r="Y244" s="19"/>
      <c r="Z244" s="19"/>
      <c r="AA244" s="19"/>
      <c r="AB244" s="19"/>
    </row>
    <row r="245" ht="78.0" customHeight="1">
      <c r="A245" s="1" t="s">
        <v>3397</v>
      </c>
      <c r="B245" s="3" t="s">
        <v>13</v>
      </c>
      <c r="C245" s="18">
        <v>45685.0</v>
      </c>
      <c r="D245" s="1" t="s">
        <v>3398</v>
      </c>
      <c r="E245" s="1" t="s">
        <v>18</v>
      </c>
      <c r="F245" s="1" t="s">
        <v>3399</v>
      </c>
      <c r="G245" s="1" t="s">
        <v>3400</v>
      </c>
      <c r="H245" s="3" t="s">
        <v>3401</v>
      </c>
      <c r="I245" s="8" t="s">
        <v>3402</v>
      </c>
      <c r="J245" s="3" t="s">
        <v>2342</v>
      </c>
      <c r="K245" s="9" t="str">
        <f t="shared" si="1"/>
        <v/>
      </c>
      <c r="L245" s="10"/>
      <c r="M245" s="10"/>
      <c r="N245" s="19"/>
      <c r="O245" s="19"/>
      <c r="P245" s="19"/>
      <c r="Q245" s="19"/>
      <c r="R245" s="19"/>
      <c r="S245" s="19"/>
      <c r="T245" s="19"/>
      <c r="U245" s="19"/>
      <c r="V245" s="19"/>
      <c r="W245" s="19"/>
      <c r="X245" s="19"/>
      <c r="Y245" s="19"/>
      <c r="Z245" s="19"/>
      <c r="AA245" s="19"/>
      <c r="AB245" s="19"/>
    </row>
    <row r="246" ht="78.0" customHeight="1">
      <c r="A246" s="1" t="s">
        <v>3403</v>
      </c>
      <c r="B246" s="3" t="s">
        <v>13</v>
      </c>
      <c r="C246" s="18">
        <v>45685.0</v>
      </c>
      <c r="D246" s="1" t="s">
        <v>3404</v>
      </c>
      <c r="E246" s="1" t="s">
        <v>18</v>
      </c>
      <c r="F246" s="1" t="s">
        <v>3405</v>
      </c>
      <c r="G246" s="1" t="s">
        <v>394</v>
      </c>
      <c r="H246" s="3" t="s">
        <v>3406</v>
      </c>
      <c r="I246" s="8" t="s">
        <v>3407</v>
      </c>
      <c r="J246" s="3" t="s">
        <v>2342</v>
      </c>
      <c r="K246" s="9" t="str">
        <f t="shared" si="1"/>
        <v>Yes</v>
      </c>
      <c r="L246" s="10"/>
      <c r="M246" s="10"/>
      <c r="N246" s="19"/>
      <c r="O246" s="19"/>
      <c r="P246" s="19"/>
      <c r="Q246" s="19"/>
      <c r="R246" s="19"/>
      <c r="S246" s="19"/>
      <c r="T246" s="19"/>
      <c r="U246" s="19"/>
      <c r="V246" s="19"/>
      <c r="W246" s="19"/>
      <c r="X246" s="19"/>
      <c r="Y246" s="19"/>
      <c r="Z246" s="19"/>
      <c r="AA246" s="19"/>
      <c r="AB246" s="19"/>
    </row>
    <row r="247" ht="78.0" customHeight="1">
      <c r="A247" s="1" t="s">
        <v>3408</v>
      </c>
      <c r="B247" s="3" t="s">
        <v>13</v>
      </c>
      <c r="C247" s="18">
        <v>45685.0</v>
      </c>
      <c r="D247" s="1"/>
      <c r="E247" s="1"/>
      <c r="F247" s="1" t="s">
        <v>3409</v>
      </c>
      <c r="G247" s="1" t="s">
        <v>10</v>
      </c>
      <c r="H247" s="3" t="s">
        <v>3410</v>
      </c>
      <c r="I247" s="8" t="s">
        <v>3411</v>
      </c>
      <c r="J247" s="3" t="s">
        <v>2342</v>
      </c>
      <c r="K247" s="9" t="str">
        <f t="shared" si="1"/>
        <v/>
      </c>
      <c r="L247" s="10"/>
      <c r="M247" s="10"/>
      <c r="N247" s="19"/>
      <c r="O247" s="19"/>
      <c r="P247" s="19"/>
      <c r="Q247" s="19"/>
      <c r="R247" s="19"/>
      <c r="S247" s="19"/>
      <c r="T247" s="19"/>
      <c r="U247" s="19"/>
      <c r="V247" s="19"/>
      <c r="W247" s="19"/>
      <c r="X247" s="19"/>
      <c r="Y247" s="19"/>
      <c r="Z247" s="19"/>
      <c r="AA247" s="19"/>
      <c r="AB247" s="19"/>
    </row>
    <row r="248" ht="78.0" customHeight="1">
      <c r="A248" s="1" t="s">
        <v>3412</v>
      </c>
      <c r="B248" s="3" t="s">
        <v>13</v>
      </c>
      <c r="C248" s="18">
        <v>45685.0</v>
      </c>
      <c r="D248" s="1"/>
      <c r="E248" s="1"/>
      <c r="F248" s="1" t="s">
        <v>3413</v>
      </c>
      <c r="G248" s="1" t="s">
        <v>3414</v>
      </c>
      <c r="H248" s="3" t="s">
        <v>3415</v>
      </c>
      <c r="I248" s="8" t="s">
        <v>3416</v>
      </c>
      <c r="J248" s="3" t="s">
        <v>2342</v>
      </c>
      <c r="K248" s="9" t="str">
        <f t="shared" si="1"/>
        <v>Yes</v>
      </c>
      <c r="L248" s="10"/>
      <c r="M248" s="10"/>
      <c r="N248" s="19"/>
      <c r="O248" s="19"/>
      <c r="P248" s="19"/>
      <c r="Q248" s="19"/>
      <c r="R248" s="19"/>
      <c r="S248" s="19"/>
      <c r="T248" s="19"/>
      <c r="U248" s="19"/>
      <c r="V248" s="19"/>
      <c r="W248" s="19"/>
      <c r="X248" s="19"/>
      <c r="Y248" s="19"/>
      <c r="Z248" s="19"/>
      <c r="AA248" s="19"/>
      <c r="AB248" s="19"/>
    </row>
    <row r="249" ht="78.0" customHeight="1">
      <c r="A249" s="1" t="s">
        <v>2336</v>
      </c>
      <c r="B249" s="3" t="s">
        <v>13</v>
      </c>
      <c r="C249" s="18">
        <v>45685.0</v>
      </c>
      <c r="D249" s="1"/>
      <c r="E249" s="1" t="s">
        <v>18</v>
      </c>
      <c r="F249" s="1" t="s">
        <v>3417</v>
      </c>
      <c r="G249" s="1" t="s">
        <v>3418</v>
      </c>
      <c r="H249" s="3" t="s">
        <v>3419</v>
      </c>
      <c r="I249" s="8" t="s">
        <v>3420</v>
      </c>
      <c r="J249" s="3" t="s">
        <v>2342</v>
      </c>
      <c r="K249" s="9" t="str">
        <f t="shared" si="1"/>
        <v/>
      </c>
      <c r="L249" s="10"/>
      <c r="M249" s="10"/>
      <c r="N249" s="19"/>
      <c r="O249" s="19"/>
      <c r="P249" s="19"/>
      <c r="Q249" s="19"/>
      <c r="R249" s="19"/>
      <c r="S249" s="19"/>
      <c r="T249" s="19"/>
      <c r="U249" s="19"/>
      <c r="V249" s="19"/>
      <c r="W249" s="19"/>
      <c r="X249" s="19"/>
      <c r="Y249" s="19"/>
      <c r="Z249" s="19"/>
      <c r="AA249" s="19"/>
      <c r="AB249" s="19"/>
    </row>
    <row r="250" ht="78.0" customHeight="1">
      <c r="A250" s="1" t="s">
        <v>3421</v>
      </c>
      <c r="B250" s="3" t="s">
        <v>13</v>
      </c>
      <c r="C250" s="18">
        <v>45685.0</v>
      </c>
      <c r="D250" s="1"/>
      <c r="E250" s="1" t="s">
        <v>18</v>
      </c>
      <c r="F250" s="1" t="s">
        <v>1553</v>
      </c>
      <c r="G250" s="1" t="s">
        <v>10</v>
      </c>
      <c r="H250" s="3" t="s">
        <v>3422</v>
      </c>
      <c r="I250" s="8" t="s">
        <v>3423</v>
      </c>
      <c r="J250" s="3" t="s">
        <v>2342</v>
      </c>
      <c r="K250" s="9" t="str">
        <f t="shared" si="1"/>
        <v/>
      </c>
      <c r="L250" s="10"/>
      <c r="M250" s="10"/>
      <c r="N250" s="19"/>
      <c r="O250" s="19"/>
      <c r="P250" s="19"/>
      <c r="Q250" s="19"/>
      <c r="R250" s="19"/>
      <c r="S250" s="19"/>
      <c r="T250" s="19"/>
      <c r="U250" s="19"/>
      <c r="V250" s="19"/>
      <c r="W250" s="19"/>
      <c r="X250" s="19"/>
      <c r="Y250" s="19"/>
      <c r="Z250" s="19"/>
      <c r="AA250" s="19"/>
      <c r="AB250" s="19"/>
    </row>
    <row r="251" ht="78.0" customHeight="1">
      <c r="A251" s="1" t="s">
        <v>2379</v>
      </c>
      <c r="B251" s="3" t="s">
        <v>13</v>
      </c>
      <c r="C251" s="18">
        <v>45685.0</v>
      </c>
      <c r="D251" s="1"/>
      <c r="E251" s="1" t="s">
        <v>18</v>
      </c>
      <c r="F251" s="1" t="s">
        <v>3424</v>
      </c>
      <c r="G251" s="1" t="s">
        <v>3425</v>
      </c>
      <c r="H251" s="3" t="s">
        <v>3426</v>
      </c>
      <c r="I251" s="8" t="s">
        <v>3427</v>
      </c>
      <c r="J251" s="3" t="s">
        <v>2342</v>
      </c>
      <c r="K251" s="9" t="str">
        <f t="shared" si="1"/>
        <v/>
      </c>
      <c r="L251" s="10"/>
      <c r="M251" s="10"/>
      <c r="N251" s="19"/>
      <c r="O251" s="19"/>
      <c r="P251" s="19"/>
      <c r="Q251" s="19"/>
      <c r="R251" s="19"/>
      <c r="S251" s="19"/>
      <c r="T251" s="19"/>
      <c r="U251" s="19"/>
      <c r="V251" s="19"/>
      <c r="W251" s="19"/>
      <c r="X251" s="19"/>
      <c r="Y251" s="19"/>
      <c r="Z251" s="19"/>
      <c r="AA251" s="19"/>
      <c r="AB251" s="19"/>
    </row>
    <row r="252" ht="78.0" customHeight="1">
      <c r="A252" s="1" t="s">
        <v>3428</v>
      </c>
      <c r="B252" s="3" t="s">
        <v>13</v>
      </c>
      <c r="C252" s="18">
        <v>45685.0</v>
      </c>
      <c r="D252" s="1"/>
      <c r="E252" s="1"/>
      <c r="F252" s="1" t="s">
        <v>3429</v>
      </c>
      <c r="G252" s="1" t="s">
        <v>3430</v>
      </c>
      <c r="H252" s="3" t="s">
        <v>3431</v>
      </c>
      <c r="I252" s="8" t="s">
        <v>3432</v>
      </c>
      <c r="J252" s="3" t="s">
        <v>2342</v>
      </c>
      <c r="K252" s="9" t="str">
        <f t="shared" si="1"/>
        <v/>
      </c>
      <c r="L252" s="10"/>
      <c r="M252" s="10"/>
      <c r="N252" s="19"/>
      <c r="O252" s="19"/>
      <c r="P252" s="19"/>
      <c r="Q252" s="19"/>
      <c r="R252" s="19"/>
      <c r="S252" s="19"/>
      <c r="T252" s="19"/>
      <c r="U252" s="19"/>
      <c r="V252" s="19"/>
      <c r="W252" s="19"/>
      <c r="X252" s="19"/>
      <c r="Y252" s="19"/>
      <c r="Z252" s="19"/>
      <c r="AA252" s="19"/>
      <c r="AB252" s="19"/>
    </row>
    <row r="253" ht="78.0" customHeight="1">
      <c r="A253" s="1" t="s">
        <v>3433</v>
      </c>
      <c r="B253" s="3" t="s">
        <v>13</v>
      </c>
      <c r="C253" s="18">
        <v>45684.0</v>
      </c>
      <c r="D253" s="1" t="s">
        <v>3434</v>
      </c>
      <c r="E253" s="1" t="s">
        <v>18</v>
      </c>
      <c r="F253" s="1" t="s">
        <v>3435</v>
      </c>
      <c r="G253" s="1" t="s">
        <v>3436</v>
      </c>
      <c r="H253" s="3" t="s">
        <v>3437</v>
      </c>
      <c r="I253" s="8" t="s">
        <v>3438</v>
      </c>
      <c r="J253" s="3" t="s">
        <v>2342</v>
      </c>
      <c r="K253" s="9" t="str">
        <f t="shared" si="1"/>
        <v/>
      </c>
      <c r="L253" s="10"/>
      <c r="M253" s="10"/>
      <c r="N253" s="19"/>
      <c r="O253" s="19"/>
      <c r="P253" s="19"/>
      <c r="Q253" s="19"/>
      <c r="R253" s="19"/>
      <c r="S253" s="19"/>
      <c r="T253" s="19"/>
      <c r="U253" s="19"/>
      <c r="V253" s="19"/>
      <c r="W253" s="19"/>
      <c r="X253" s="19"/>
      <c r="Y253" s="19"/>
      <c r="Z253" s="19"/>
      <c r="AA253" s="19"/>
      <c r="AB253" s="19"/>
    </row>
    <row r="254" ht="78.0" customHeight="1">
      <c r="A254" s="1" t="s">
        <v>3439</v>
      </c>
      <c r="B254" s="3" t="s">
        <v>13</v>
      </c>
      <c r="C254" s="18">
        <v>45684.0</v>
      </c>
      <c r="D254" s="1"/>
      <c r="E254" s="1" t="s">
        <v>28</v>
      </c>
      <c r="F254" s="1" t="s">
        <v>2995</v>
      </c>
      <c r="G254" s="1" t="s">
        <v>10</v>
      </c>
      <c r="H254" s="3" t="s">
        <v>3440</v>
      </c>
      <c r="I254" s="8" t="s">
        <v>3441</v>
      </c>
      <c r="J254" s="3" t="s">
        <v>2342</v>
      </c>
      <c r="K254" s="9" t="str">
        <f t="shared" si="1"/>
        <v/>
      </c>
      <c r="L254" s="10"/>
      <c r="M254" s="10"/>
      <c r="N254" s="19"/>
      <c r="O254" s="19"/>
      <c r="P254" s="19"/>
      <c r="Q254" s="19"/>
      <c r="R254" s="19"/>
      <c r="S254" s="19"/>
      <c r="T254" s="19"/>
      <c r="U254" s="19"/>
      <c r="V254" s="19"/>
      <c r="W254" s="19"/>
      <c r="X254" s="19"/>
      <c r="Y254" s="19"/>
      <c r="Z254" s="19"/>
      <c r="AA254" s="19"/>
      <c r="AB254" s="19"/>
    </row>
    <row r="255" ht="78.0" customHeight="1">
      <c r="A255" s="1" t="s">
        <v>3442</v>
      </c>
      <c r="B255" s="3" t="s">
        <v>13</v>
      </c>
      <c r="C255" s="18">
        <v>45684.0</v>
      </c>
      <c r="D255" s="1" t="s">
        <v>3443</v>
      </c>
      <c r="E255" s="1" t="s">
        <v>18</v>
      </c>
      <c r="F255" s="1" t="s">
        <v>3444</v>
      </c>
      <c r="G255" s="1" t="s">
        <v>10</v>
      </c>
      <c r="H255" s="3" t="s">
        <v>3445</v>
      </c>
      <c r="I255" s="8" t="s">
        <v>3446</v>
      </c>
      <c r="J255" s="3" t="s">
        <v>2342</v>
      </c>
      <c r="K255" s="9" t="str">
        <f t="shared" si="1"/>
        <v>Yes</v>
      </c>
      <c r="L255" s="10"/>
      <c r="M255" s="10"/>
      <c r="N255" s="19"/>
      <c r="O255" s="19"/>
      <c r="P255" s="19"/>
      <c r="Q255" s="19"/>
      <c r="R255" s="19"/>
      <c r="S255" s="19"/>
      <c r="T255" s="19"/>
      <c r="U255" s="19"/>
      <c r="V255" s="19"/>
      <c r="W255" s="19"/>
      <c r="X255" s="19"/>
      <c r="Y255" s="19"/>
      <c r="Z255" s="19"/>
      <c r="AA255" s="19"/>
      <c r="AB255" s="19"/>
    </row>
    <row r="256" ht="78.0" customHeight="1">
      <c r="A256" s="1" t="s">
        <v>2423</v>
      </c>
      <c r="B256" s="3" t="s">
        <v>13</v>
      </c>
      <c r="C256" s="18">
        <v>45684.0</v>
      </c>
      <c r="D256" s="1"/>
      <c r="E256" s="1" t="s">
        <v>18</v>
      </c>
      <c r="F256" s="1" t="s">
        <v>3447</v>
      </c>
      <c r="G256" s="1" t="s">
        <v>10</v>
      </c>
      <c r="H256" s="3" t="s">
        <v>3448</v>
      </c>
      <c r="I256" s="8" t="s">
        <v>3449</v>
      </c>
      <c r="J256" s="3" t="s">
        <v>2342</v>
      </c>
      <c r="K256" s="9" t="str">
        <f t="shared" si="1"/>
        <v>Yes</v>
      </c>
      <c r="L256" s="10"/>
      <c r="M256" s="10"/>
      <c r="N256" s="19"/>
      <c r="O256" s="19"/>
      <c r="P256" s="19"/>
      <c r="Q256" s="19"/>
      <c r="R256" s="19"/>
      <c r="S256" s="19"/>
      <c r="T256" s="19"/>
      <c r="U256" s="19"/>
      <c r="V256" s="19"/>
      <c r="W256" s="19"/>
      <c r="X256" s="19"/>
      <c r="Y256" s="19"/>
      <c r="Z256" s="19"/>
      <c r="AA256" s="19"/>
      <c r="AB256" s="19"/>
    </row>
    <row r="257" ht="78.0" customHeight="1">
      <c r="A257" s="1" t="s">
        <v>2379</v>
      </c>
      <c r="B257" s="3" t="s">
        <v>13</v>
      </c>
      <c r="C257" s="18">
        <v>45684.0</v>
      </c>
      <c r="D257" s="1"/>
      <c r="E257" s="1" t="s">
        <v>18</v>
      </c>
      <c r="F257" s="1" t="s">
        <v>3450</v>
      </c>
      <c r="G257" s="1" t="s">
        <v>10</v>
      </c>
      <c r="H257" s="3" t="s">
        <v>3451</v>
      </c>
      <c r="I257" s="8" t="s">
        <v>3452</v>
      </c>
      <c r="J257" s="3" t="s">
        <v>2342</v>
      </c>
      <c r="K257" s="9" t="str">
        <f t="shared" si="1"/>
        <v>Yes</v>
      </c>
      <c r="L257" s="10"/>
      <c r="M257" s="10"/>
      <c r="N257" s="19"/>
      <c r="O257" s="19"/>
      <c r="P257" s="19"/>
      <c r="Q257" s="19"/>
      <c r="R257" s="19"/>
      <c r="S257" s="19"/>
      <c r="T257" s="19"/>
      <c r="U257" s="19"/>
      <c r="V257" s="19"/>
      <c r="W257" s="19"/>
      <c r="X257" s="19"/>
      <c r="Y257" s="19"/>
      <c r="Z257" s="19"/>
      <c r="AA257" s="19"/>
      <c r="AB257" s="19"/>
    </row>
    <row r="258" ht="78.0" customHeight="1">
      <c r="A258" s="1" t="s">
        <v>3453</v>
      </c>
      <c r="B258" s="3" t="s">
        <v>13</v>
      </c>
      <c r="C258" s="18">
        <v>45684.0</v>
      </c>
      <c r="D258" s="1"/>
      <c r="E258" s="1" t="s">
        <v>18</v>
      </c>
      <c r="F258" s="1" t="s">
        <v>3454</v>
      </c>
      <c r="G258" s="1" t="s">
        <v>84</v>
      </c>
      <c r="H258" s="3" t="s">
        <v>3455</v>
      </c>
      <c r="I258" s="8" t="s">
        <v>3456</v>
      </c>
      <c r="J258" s="3" t="s">
        <v>2342</v>
      </c>
      <c r="K258" s="9" t="str">
        <f t="shared" si="1"/>
        <v/>
      </c>
      <c r="L258" s="10"/>
      <c r="M258" s="10"/>
      <c r="N258" s="19"/>
      <c r="O258" s="19"/>
      <c r="P258" s="19"/>
      <c r="Q258" s="19"/>
      <c r="R258" s="19"/>
      <c r="S258" s="19"/>
      <c r="T258" s="19"/>
      <c r="U258" s="19"/>
      <c r="V258" s="19"/>
      <c r="W258" s="19"/>
      <c r="X258" s="19"/>
      <c r="Y258" s="19"/>
      <c r="Z258" s="19"/>
      <c r="AA258" s="19"/>
      <c r="AB258" s="19"/>
    </row>
    <row r="259" ht="78.0" customHeight="1">
      <c r="A259" s="1" t="s">
        <v>3457</v>
      </c>
      <c r="B259" s="3" t="s">
        <v>13</v>
      </c>
      <c r="C259" s="18">
        <v>45684.0</v>
      </c>
      <c r="D259" s="1"/>
      <c r="E259" s="1" t="s">
        <v>18</v>
      </c>
      <c r="F259" s="1" t="s">
        <v>3458</v>
      </c>
      <c r="G259" s="1" t="s">
        <v>10</v>
      </c>
      <c r="H259" s="3" t="s">
        <v>3459</v>
      </c>
      <c r="I259" s="8" t="s">
        <v>3460</v>
      </c>
      <c r="J259" s="3" t="s">
        <v>2342</v>
      </c>
      <c r="K259" s="9" t="str">
        <f t="shared" si="1"/>
        <v/>
      </c>
      <c r="L259" s="10"/>
      <c r="M259" s="10"/>
      <c r="N259" s="19"/>
      <c r="O259" s="19"/>
      <c r="P259" s="19"/>
      <c r="Q259" s="19"/>
      <c r="R259" s="19"/>
      <c r="S259" s="19"/>
      <c r="T259" s="19"/>
      <c r="U259" s="19"/>
      <c r="V259" s="19"/>
      <c r="W259" s="19"/>
      <c r="X259" s="19"/>
      <c r="Y259" s="19"/>
      <c r="Z259" s="19"/>
      <c r="AA259" s="19"/>
      <c r="AB259" s="19"/>
    </row>
    <row r="260" ht="78.0" customHeight="1">
      <c r="A260" s="1" t="s">
        <v>3461</v>
      </c>
      <c r="B260" s="3" t="s">
        <v>13</v>
      </c>
      <c r="C260" s="18">
        <v>45684.0</v>
      </c>
      <c r="D260" s="1" t="s">
        <v>3462</v>
      </c>
      <c r="E260" s="1" t="s">
        <v>18</v>
      </c>
      <c r="F260" s="1" t="s">
        <v>3463</v>
      </c>
      <c r="G260" s="1" t="s">
        <v>10</v>
      </c>
      <c r="H260" s="3" t="s">
        <v>3464</v>
      </c>
      <c r="I260" s="8" t="s">
        <v>3465</v>
      </c>
      <c r="J260" s="3" t="s">
        <v>2342</v>
      </c>
      <c r="K260" s="9" t="str">
        <f t="shared" si="1"/>
        <v>Yes</v>
      </c>
      <c r="L260" s="10"/>
      <c r="M260" s="10"/>
      <c r="N260" s="19"/>
      <c r="O260" s="19"/>
      <c r="P260" s="19"/>
      <c r="Q260" s="19"/>
      <c r="R260" s="19"/>
      <c r="S260" s="19"/>
      <c r="T260" s="19"/>
      <c r="U260" s="19"/>
      <c r="V260" s="19"/>
      <c r="W260" s="19"/>
      <c r="X260" s="19"/>
      <c r="Y260" s="19"/>
      <c r="Z260" s="19"/>
      <c r="AA260" s="19"/>
      <c r="AB260" s="19"/>
    </row>
    <row r="261" ht="78.0" customHeight="1">
      <c r="A261" s="1" t="s">
        <v>2388</v>
      </c>
      <c r="B261" s="3" t="s">
        <v>13</v>
      </c>
      <c r="C261" s="18">
        <v>45684.0</v>
      </c>
      <c r="D261" s="1"/>
      <c r="E261" s="1" t="s">
        <v>18</v>
      </c>
      <c r="F261" s="1" t="s">
        <v>1948</v>
      </c>
      <c r="G261" s="1" t="s">
        <v>3466</v>
      </c>
      <c r="H261" s="3" t="s">
        <v>3467</v>
      </c>
      <c r="I261" s="8" t="s">
        <v>3468</v>
      </c>
      <c r="J261" s="3" t="s">
        <v>2342</v>
      </c>
      <c r="K261" s="9" t="str">
        <f t="shared" si="1"/>
        <v>Yes</v>
      </c>
      <c r="L261" s="10"/>
      <c r="M261" s="10"/>
      <c r="N261" s="19"/>
      <c r="O261" s="19"/>
      <c r="P261" s="19"/>
      <c r="Q261" s="19"/>
      <c r="R261" s="19"/>
      <c r="S261" s="19"/>
      <c r="T261" s="19"/>
      <c r="U261" s="19"/>
      <c r="V261" s="19"/>
      <c r="W261" s="19"/>
      <c r="X261" s="19"/>
      <c r="Y261" s="19"/>
      <c r="Z261" s="19"/>
      <c r="AA261" s="19"/>
      <c r="AB261" s="19"/>
    </row>
    <row r="262" ht="78.0" customHeight="1">
      <c r="A262" s="1" t="s">
        <v>3322</v>
      </c>
      <c r="B262" s="3" t="s">
        <v>13</v>
      </c>
      <c r="C262" s="18">
        <v>45684.0</v>
      </c>
      <c r="D262" s="1" t="s">
        <v>3469</v>
      </c>
      <c r="E262" s="1" t="s">
        <v>18</v>
      </c>
      <c r="F262" s="1" t="s">
        <v>3181</v>
      </c>
      <c r="G262" s="1" t="s">
        <v>1500</v>
      </c>
      <c r="H262" s="3" t="s">
        <v>3324</v>
      </c>
      <c r="I262" s="8" t="s">
        <v>3470</v>
      </c>
      <c r="J262" s="3" t="s">
        <v>2342</v>
      </c>
      <c r="K262" s="9" t="str">
        <f t="shared" si="1"/>
        <v/>
      </c>
      <c r="L262" s="10"/>
      <c r="M262" s="10"/>
      <c r="N262" s="19"/>
      <c r="O262" s="19"/>
      <c r="P262" s="19"/>
      <c r="Q262" s="19"/>
      <c r="R262" s="19"/>
      <c r="S262" s="19"/>
      <c r="T262" s="19"/>
      <c r="U262" s="19"/>
      <c r="V262" s="19"/>
      <c r="W262" s="19"/>
      <c r="X262" s="19"/>
      <c r="Y262" s="19"/>
      <c r="Z262" s="19"/>
      <c r="AA262" s="19"/>
      <c r="AB262" s="19"/>
    </row>
    <row r="263" ht="78.0" customHeight="1">
      <c r="A263" s="1" t="s">
        <v>3471</v>
      </c>
      <c r="B263" s="3" t="s">
        <v>13</v>
      </c>
      <c r="C263" s="18">
        <v>45684.0</v>
      </c>
      <c r="D263" s="1"/>
      <c r="E263" s="1" t="s">
        <v>18</v>
      </c>
      <c r="F263" s="1" t="s">
        <v>3472</v>
      </c>
      <c r="G263" s="1" t="s">
        <v>10</v>
      </c>
      <c r="H263" s="3" t="s">
        <v>3473</v>
      </c>
      <c r="I263" s="8" t="s">
        <v>3474</v>
      </c>
      <c r="J263" s="3" t="s">
        <v>2342</v>
      </c>
      <c r="K263" s="9" t="str">
        <f t="shared" si="1"/>
        <v/>
      </c>
      <c r="L263" s="10"/>
      <c r="M263" s="10"/>
      <c r="N263" s="19"/>
      <c r="O263" s="19"/>
      <c r="P263" s="19"/>
      <c r="Q263" s="19"/>
      <c r="R263" s="19"/>
      <c r="S263" s="19"/>
      <c r="T263" s="19"/>
      <c r="U263" s="19"/>
      <c r="V263" s="19"/>
      <c r="W263" s="19"/>
      <c r="X263" s="19"/>
      <c r="Y263" s="19"/>
      <c r="Z263" s="19"/>
      <c r="AA263" s="19"/>
      <c r="AB263" s="19"/>
    </row>
    <row r="264" ht="78.0" customHeight="1">
      <c r="A264" s="1" t="s">
        <v>3475</v>
      </c>
      <c r="B264" s="3" t="s">
        <v>13</v>
      </c>
      <c r="C264" s="18">
        <v>45684.0</v>
      </c>
      <c r="D264" s="1"/>
      <c r="E264" s="1" t="s">
        <v>18</v>
      </c>
      <c r="F264" s="1" t="s">
        <v>3476</v>
      </c>
      <c r="G264" s="1" t="s">
        <v>10</v>
      </c>
      <c r="H264" s="3" t="s">
        <v>3477</v>
      </c>
      <c r="I264" s="8" t="s">
        <v>3478</v>
      </c>
      <c r="J264" s="3" t="s">
        <v>2342</v>
      </c>
      <c r="K264" s="9" t="str">
        <f t="shared" si="1"/>
        <v>Yes</v>
      </c>
      <c r="L264" s="10"/>
      <c r="M264" s="10"/>
      <c r="N264" s="19"/>
      <c r="O264" s="19"/>
      <c r="P264" s="19"/>
      <c r="Q264" s="19"/>
      <c r="R264" s="19"/>
      <c r="S264" s="19"/>
      <c r="T264" s="19"/>
      <c r="U264" s="19"/>
      <c r="V264" s="19"/>
      <c r="W264" s="19"/>
      <c r="X264" s="19"/>
      <c r="Y264" s="19"/>
      <c r="Z264" s="19"/>
      <c r="AA264" s="19"/>
      <c r="AB264" s="19"/>
    </row>
    <row r="265" ht="78.0" customHeight="1">
      <c r="A265" s="1" t="s">
        <v>3479</v>
      </c>
      <c r="B265" s="3" t="s">
        <v>13</v>
      </c>
      <c r="C265" s="18">
        <v>45684.0</v>
      </c>
      <c r="D265" s="1" t="s">
        <v>3480</v>
      </c>
      <c r="E265" s="1" t="s">
        <v>18</v>
      </c>
      <c r="F265" s="1" t="s">
        <v>3481</v>
      </c>
      <c r="G265" s="1" t="s">
        <v>10</v>
      </c>
      <c r="H265" s="3" t="s">
        <v>3482</v>
      </c>
      <c r="I265" s="8" t="s">
        <v>3483</v>
      </c>
      <c r="J265" s="3" t="s">
        <v>2342</v>
      </c>
      <c r="K265" s="9" t="str">
        <f t="shared" si="1"/>
        <v>Yes</v>
      </c>
      <c r="L265" s="10"/>
      <c r="M265" s="10"/>
      <c r="N265" s="19"/>
      <c r="O265" s="19"/>
      <c r="P265" s="19"/>
      <c r="Q265" s="19"/>
      <c r="R265" s="19"/>
      <c r="S265" s="19"/>
      <c r="T265" s="19"/>
      <c r="U265" s="19"/>
      <c r="V265" s="19"/>
      <c r="W265" s="19"/>
      <c r="X265" s="19"/>
      <c r="Y265" s="19"/>
      <c r="Z265" s="19"/>
      <c r="AA265" s="19"/>
      <c r="AB265" s="19"/>
    </row>
    <row r="266" ht="78.0" customHeight="1">
      <c r="A266" s="1" t="s">
        <v>3484</v>
      </c>
      <c r="B266" s="3" t="s">
        <v>13</v>
      </c>
      <c r="C266" s="18">
        <v>45684.0</v>
      </c>
      <c r="D266" s="1" t="s">
        <v>3485</v>
      </c>
      <c r="E266" s="1" t="s">
        <v>18</v>
      </c>
      <c r="F266" s="1" t="s">
        <v>3486</v>
      </c>
      <c r="G266" s="1" t="s">
        <v>10</v>
      </c>
      <c r="H266" s="3" t="s">
        <v>3487</v>
      </c>
      <c r="I266" s="8" t="s">
        <v>3488</v>
      </c>
      <c r="J266" s="3" t="s">
        <v>2342</v>
      </c>
      <c r="K266" s="9" t="str">
        <f t="shared" si="1"/>
        <v/>
      </c>
      <c r="L266" s="10"/>
      <c r="M266" s="10"/>
      <c r="N266" s="19"/>
      <c r="O266" s="19"/>
      <c r="P266" s="19"/>
      <c r="Q266" s="19"/>
      <c r="R266" s="19"/>
      <c r="S266" s="19"/>
      <c r="T266" s="19"/>
      <c r="U266" s="19"/>
      <c r="V266" s="19"/>
      <c r="W266" s="19"/>
      <c r="X266" s="19"/>
      <c r="Y266" s="19"/>
      <c r="Z266" s="19"/>
      <c r="AA266" s="19"/>
      <c r="AB266" s="19"/>
    </row>
    <row r="267" ht="78.0" customHeight="1">
      <c r="A267" s="1" t="s">
        <v>3489</v>
      </c>
      <c r="B267" s="3" t="s">
        <v>13</v>
      </c>
      <c r="C267" s="18">
        <v>45684.0</v>
      </c>
      <c r="D267" s="1" t="s">
        <v>3490</v>
      </c>
      <c r="E267" s="1" t="s">
        <v>18</v>
      </c>
      <c r="F267" s="1" t="s">
        <v>3491</v>
      </c>
      <c r="G267" s="1" t="s">
        <v>10</v>
      </c>
      <c r="H267" s="3" t="s">
        <v>3492</v>
      </c>
      <c r="I267" s="8" t="s">
        <v>3493</v>
      </c>
      <c r="J267" s="3" t="s">
        <v>2342</v>
      </c>
      <c r="K267" s="9" t="str">
        <f t="shared" si="1"/>
        <v>Yes</v>
      </c>
      <c r="L267" s="10"/>
      <c r="M267" s="10"/>
      <c r="N267" s="19"/>
      <c r="O267" s="19"/>
      <c r="P267" s="19"/>
      <c r="Q267" s="19"/>
      <c r="R267" s="19"/>
      <c r="S267" s="19"/>
      <c r="T267" s="19"/>
      <c r="U267" s="19"/>
      <c r="V267" s="19"/>
      <c r="W267" s="19"/>
      <c r="X267" s="19"/>
      <c r="Y267" s="19"/>
      <c r="Z267" s="19"/>
      <c r="AA267" s="19"/>
      <c r="AB267" s="19"/>
    </row>
    <row r="268" ht="78.0" customHeight="1">
      <c r="A268" s="1" t="s">
        <v>2379</v>
      </c>
      <c r="B268" s="3" t="s">
        <v>13</v>
      </c>
      <c r="C268" s="18">
        <v>45684.0</v>
      </c>
      <c r="D268" s="1"/>
      <c r="E268" s="1" t="s">
        <v>18</v>
      </c>
      <c r="F268" s="1" t="s">
        <v>3494</v>
      </c>
      <c r="G268" s="1" t="s">
        <v>10</v>
      </c>
      <c r="H268" s="3" t="s">
        <v>3495</v>
      </c>
      <c r="I268" s="8" t="s">
        <v>3496</v>
      </c>
      <c r="J268" s="3" t="s">
        <v>2342</v>
      </c>
      <c r="K268" s="9" t="str">
        <f t="shared" si="1"/>
        <v/>
      </c>
      <c r="L268" s="10"/>
      <c r="M268" s="10"/>
      <c r="N268" s="19"/>
      <c r="O268" s="19"/>
      <c r="P268" s="19"/>
      <c r="Q268" s="19"/>
      <c r="R268" s="19"/>
      <c r="S268" s="19"/>
      <c r="T268" s="19"/>
      <c r="U268" s="19"/>
      <c r="V268" s="19"/>
      <c r="W268" s="19"/>
      <c r="X268" s="19"/>
      <c r="Y268" s="19"/>
      <c r="Z268" s="19"/>
      <c r="AA268" s="19"/>
      <c r="AB268" s="19"/>
    </row>
    <row r="269" ht="78.0" customHeight="1">
      <c r="A269" s="1" t="s">
        <v>3497</v>
      </c>
      <c r="B269" s="3" t="s">
        <v>13</v>
      </c>
      <c r="C269" s="18">
        <v>45684.0</v>
      </c>
      <c r="D269" s="1" t="s">
        <v>3498</v>
      </c>
      <c r="E269" s="1" t="s">
        <v>18</v>
      </c>
      <c r="F269" s="1" t="s">
        <v>3499</v>
      </c>
      <c r="G269" s="1" t="s">
        <v>10</v>
      </c>
      <c r="H269" s="3" t="s">
        <v>3500</v>
      </c>
      <c r="I269" s="8" t="s">
        <v>3501</v>
      </c>
      <c r="J269" s="3" t="s">
        <v>2342</v>
      </c>
      <c r="K269" s="9" t="str">
        <f t="shared" si="1"/>
        <v>Yes</v>
      </c>
      <c r="L269" s="10"/>
      <c r="M269" s="10"/>
      <c r="N269" s="19"/>
      <c r="O269" s="19"/>
      <c r="P269" s="19"/>
      <c r="Q269" s="19"/>
      <c r="R269" s="19"/>
      <c r="S269" s="19"/>
      <c r="T269" s="19"/>
      <c r="U269" s="19"/>
      <c r="V269" s="19"/>
      <c r="W269" s="19"/>
      <c r="X269" s="19"/>
      <c r="Y269" s="19"/>
      <c r="Z269" s="19"/>
      <c r="AA269" s="19"/>
      <c r="AB269" s="19"/>
    </row>
    <row r="270" ht="78.0" customHeight="1">
      <c r="A270" s="1" t="s">
        <v>3502</v>
      </c>
      <c r="B270" s="3" t="s">
        <v>13</v>
      </c>
      <c r="C270" s="18">
        <v>45684.0</v>
      </c>
      <c r="D270" s="1"/>
      <c r="E270" s="1" t="s">
        <v>18</v>
      </c>
      <c r="F270" s="1" t="s">
        <v>3503</v>
      </c>
      <c r="G270" s="1" t="s">
        <v>10</v>
      </c>
      <c r="H270" s="3" t="s">
        <v>3504</v>
      </c>
      <c r="I270" s="8" t="s">
        <v>3505</v>
      </c>
      <c r="J270" s="3" t="s">
        <v>2342</v>
      </c>
      <c r="K270" s="9" t="str">
        <f t="shared" si="1"/>
        <v>Yes</v>
      </c>
      <c r="L270" s="10"/>
      <c r="M270" s="10"/>
      <c r="N270" s="19"/>
      <c r="O270" s="19"/>
      <c r="P270" s="19"/>
      <c r="Q270" s="19"/>
      <c r="R270" s="19"/>
      <c r="S270" s="19"/>
      <c r="T270" s="19"/>
      <c r="U270" s="19"/>
      <c r="V270" s="19"/>
      <c r="W270" s="19"/>
      <c r="X270" s="19"/>
      <c r="Y270" s="19"/>
      <c r="Z270" s="19"/>
      <c r="AA270" s="19"/>
      <c r="AB270" s="19"/>
    </row>
    <row r="271" ht="78.0" customHeight="1">
      <c r="A271" s="1" t="s">
        <v>3287</v>
      </c>
      <c r="B271" s="3" t="s">
        <v>13</v>
      </c>
      <c r="C271" s="18">
        <v>45684.0</v>
      </c>
      <c r="D271" s="1" t="s">
        <v>3506</v>
      </c>
      <c r="E271" s="1" t="s">
        <v>18</v>
      </c>
      <c r="F271" s="1" t="s">
        <v>1872</v>
      </c>
      <c r="G271" s="1" t="s">
        <v>3507</v>
      </c>
      <c r="H271" s="3" t="s">
        <v>3508</v>
      </c>
      <c r="I271" s="8" t="s">
        <v>3509</v>
      </c>
      <c r="J271" s="3" t="s">
        <v>2342</v>
      </c>
      <c r="K271" s="9" t="str">
        <f t="shared" si="1"/>
        <v/>
      </c>
      <c r="L271" s="10"/>
      <c r="M271" s="10"/>
      <c r="N271" s="19"/>
      <c r="O271" s="19"/>
      <c r="P271" s="19"/>
      <c r="Q271" s="19"/>
      <c r="R271" s="19"/>
      <c r="S271" s="19"/>
      <c r="T271" s="19"/>
      <c r="U271" s="19"/>
      <c r="V271" s="19"/>
      <c r="W271" s="19"/>
      <c r="X271" s="19"/>
      <c r="Y271" s="19"/>
      <c r="Z271" s="19"/>
      <c r="AA271" s="19"/>
      <c r="AB271" s="19"/>
    </row>
    <row r="272" ht="78.0" customHeight="1">
      <c r="A272" s="1" t="s">
        <v>3510</v>
      </c>
      <c r="B272" s="3" t="s">
        <v>13</v>
      </c>
      <c r="C272" s="18">
        <v>45684.0</v>
      </c>
      <c r="D272" s="1" t="s">
        <v>3511</v>
      </c>
      <c r="E272" s="1"/>
      <c r="F272" s="1" t="s">
        <v>3512</v>
      </c>
      <c r="G272" s="1" t="s">
        <v>10</v>
      </c>
      <c r="H272" s="3" t="s">
        <v>3513</v>
      </c>
      <c r="I272" s="8" t="s">
        <v>3514</v>
      </c>
      <c r="J272" s="3" t="s">
        <v>2342</v>
      </c>
      <c r="K272" s="9" t="str">
        <f t="shared" si="1"/>
        <v>Yes</v>
      </c>
      <c r="L272" s="10"/>
      <c r="M272" s="10"/>
      <c r="N272" s="19"/>
      <c r="O272" s="19"/>
      <c r="P272" s="19"/>
      <c r="Q272" s="19"/>
      <c r="R272" s="19"/>
      <c r="S272" s="19"/>
      <c r="T272" s="19"/>
      <c r="U272" s="19"/>
      <c r="V272" s="19"/>
      <c r="W272" s="19"/>
      <c r="X272" s="19"/>
      <c r="Y272" s="19"/>
      <c r="Z272" s="19"/>
      <c r="AA272" s="19"/>
      <c r="AB272" s="19"/>
    </row>
    <row r="273" ht="78.0" customHeight="1">
      <c r="A273" s="1" t="s">
        <v>3515</v>
      </c>
      <c r="B273" s="3" t="s">
        <v>13</v>
      </c>
      <c r="C273" s="18">
        <v>45684.0</v>
      </c>
      <c r="D273" s="1"/>
      <c r="E273" s="1" t="s">
        <v>147</v>
      </c>
      <c r="F273" s="1" t="s">
        <v>3154</v>
      </c>
      <c r="G273" s="1" t="s">
        <v>10</v>
      </c>
      <c r="H273" s="3" t="s">
        <v>3516</v>
      </c>
      <c r="I273" s="8" t="s">
        <v>3517</v>
      </c>
      <c r="J273" s="3" t="s">
        <v>2342</v>
      </c>
      <c r="K273" s="9" t="str">
        <f t="shared" si="1"/>
        <v>Yes</v>
      </c>
      <c r="L273" s="10"/>
      <c r="M273" s="10"/>
      <c r="N273" s="19"/>
      <c r="O273" s="19"/>
      <c r="P273" s="19"/>
      <c r="Q273" s="19"/>
      <c r="R273" s="19"/>
      <c r="S273" s="19"/>
      <c r="T273" s="19"/>
      <c r="U273" s="19"/>
      <c r="V273" s="19"/>
      <c r="W273" s="19"/>
      <c r="X273" s="19"/>
      <c r="Y273" s="19"/>
      <c r="Z273" s="19"/>
      <c r="AA273" s="19"/>
      <c r="AB273" s="19"/>
    </row>
    <row r="274" ht="78.0" customHeight="1">
      <c r="A274" s="1" t="s">
        <v>3518</v>
      </c>
      <c r="B274" s="3" t="s">
        <v>13</v>
      </c>
      <c r="C274" s="18">
        <v>45684.0</v>
      </c>
      <c r="D274" s="1" t="s">
        <v>3519</v>
      </c>
      <c r="E274" s="1" t="s">
        <v>18</v>
      </c>
      <c r="F274" s="1" t="s">
        <v>3520</v>
      </c>
      <c r="G274" s="1" t="s">
        <v>10</v>
      </c>
      <c r="H274" s="3" t="s">
        <v>3521</v>
      </c>
      <c r="I274" s="8" t="s">
        <v>3522</v>
      </c>
      <c r="J274" s="3" t="s">
        <v>2342</v>
      </c>
      <c r="K274" s="9" t="str">
        <f t="shared" si="1"/>
        <v>Yes</v>
      </c>
      <c r="L274" s="10"/>
      <c r="M274" s="10"/>
      <c r="N274" s="19"/>
      <c r="O274" s="19"/>
      <c r="P274" s="19"/>
      <c r="Q274" s="19"/>
      <c r="R274" s="19"/>
      <c r="S274" s="19"/>
      <c r="T274" s="19"/>
      <c r="U274" s="19"/>
      <c r="V274" s="19"/>
      <c r="W274" s="19"/>
      <c r="X274" s="19"/>
      <c r="Y274" s="19"/>
      <c r="Z274" s="19"/>
      <c r="AA274" s="19"/>
      <c r="AB274" s="19"/>
    </row>
    <row r="275" ht="78.0" customHeight="1">
      <c r="A275" s="1" t="s">
        <v>2400</v>
      </c>
      <c r="B275" s="3" t="s">
        <v>13</v>
      </c>
      <c r="C275" s="18">
        <v>45684.0</v>
      </c>
      <c r="D275" s="1"/>
      <c r="E275" s="1"/>
      <c r="F275" s="1" t="s">
        <v>3523</v>
      </c>
      <c r="G275" s="1" t="s">
        <v>10</v>
      </c>
      <c r="H275" s="3" t="s">
        <v>3524</v>
      </c>
      <c r="I275" s="8" t="s">
        <v>3525</v>
      </c>
      <c r="J275" s="3" t="s">
        <v>2342</v>
      </c>
      <c r="K275" s="9" t="str">
        <f t="shared" si="1"/>
        <v>Yes</v>
      </c>
      <c r="L275" s="10"/>
      <c r="M275" s="10"/>
      <c r="N275" s="19"/>
      <c r="O275" s="19"/>
      <c r="P275" s="19"/>
      <c r="Q275" s="19"/>
      <c r="R275" s="19"/>
      <c r="S275" s="19"/>
      <c r="T275" s="19"/>
      <c r="U275" s="19"/>
      <c r="V275" s="19"/>
      <c r="W275" s="19"/>
      <c r="X275" s="19"/>
      <c r="Y275" s="19"/>
      <c r="Z275" s="19"/>
      <c r="AA275" s="19"/>
      <c r="AB275" s="19"/>
    </row>
    <row r="276" ht="78.0" customHeight="1">
      <c r="A276" s="1" t="s">
        <v>3526</v>
      </c>
      <c r="B276" s="3" t="s">
        <v>13</v>
      </c>
      <c r="C276" s="18">
        <v>45684.0</v>
      </c>
      <c r="D276" s="1" t="s">
        <v>3527</v>
      </c>
      <c r="E276" s="1" t="s">
        <v>18</v>
      </c>
      <c r="F276" s="1" t="s">
        <v>3528</v>
      </c>
      <c r="G276" s="1" t="s">
        <v>10</v>
      </c>
      <c r="H276" s="3" t="s">
        <v>3529</v>
      </c>
      <c r="I276" s="8" t="s">
        <v>3530</v>
      </c>
      <c r="J276" s="3" t="s">
        <v>2342</v>
      </c>
      <c r="K276" s="9" t="str">
        <f t="shared" si="1"/>
        <v>Yes</v>
      </c>
      <c r="L276" s="10"/>
      <c r="M276" s="10"/>
      <c r="N276" s="19"/>
      <c r="O276" s="19"/>
      <c r="P276" s="19"/>
      <c r="Q276" s="19"/>
      <c r="R276" s="19"/>
      <c r="S276" s="19"/>
      <c r="T276" s="19"/>
      <c r="U276" s="19"/>
      <c r="V276" s="19"/>
      <c r="W276" s="19"/>
      <c r="X276" s="19"/>
      <c r="Y276" s="19"/>
      <c r="Z276" s="19"/>
      <c r="AA276" s="19"/>
      <c r="AB276" s="19"/>
    </row>
    <row r="277" ht="78.0" customHeight="1">
      <c r="A277" s="1" t="s">
        <v>3531</v>
      </c>
      <c r="B277" s="3" t="s">
        <v>13</v>
      </c>
      <c r="C277" s="18">
        <v>45684.0</v>
      </c>
      <c r="D277" s="1"/>
      <c r="E277" s="1"/>
      <c r="F277" s="1" t="s">
        <v>2978</v>
      </c>
      <c r="G277" s="1" t="s">
        <v>3532</v>
      </c>
      <c r="H277" s="3" t="s">
        <v>3533</v>
      </c>
      <c r="I277" s="8" t="s">
        <v>3534</v>
      </c>
      <c r="J277" s="3" t="s">
        <v>2342</v>
      </c>
      <c r="K277" s="9" t="str">
        <f t="shared" si="1"/>
        <v/>
      </c>
      <c r="L277" s="10"/>
      <c r="M277" s="10"/>
      <c r="N277" s="19"/>
      <c r="O277" s="19"/>
      <c r="P277" s="19"/>
      <c r="Q277" s="19"/>
      <c r="R277" s="19"/>
      <c r="S277" s="19"/>
      <c r="T277" s="19"/>
      <c r="U277" s="19"/>
      <c r="V277" s="19"/>
      <c r="W277" s="19"/>
      <c r="X277" s="19"/>
      <c r="Y277" s="19"/>
      <c r="Z277" s="19"/>
      <c r="AA277" s="19"/>
      <c r="AB277" s="19"/>
    </row>
    <row r="278" ht="78.0" customHeight="1">
      <c r="A278" s="1" t="s">
        <v>3138</v>
      </c>
      <c r="B278" s="3" t="s">
        <v>13</v>
      </c>
      <c r="C278" s="18">
        <v>45684.0</v>
      </c>
      <c r="D278" s="1"/>
      <c r="E278" s="1" t="s">
        <v>410</v>
      </c>
      <c r="F278" s="1" t="s">
        <v>3356</v>
      </c>
      <c r="G278" s="1" t="s">
        <v>10</v>
      </c>
      <c r="H278" s="3" t="s">
        <v>3535</v>
      </c>
      <c r="I278" s="8" t="s">
        <v>3536</v>
      </c>
      <c r="J278" s="3" t="s">
        <v>2342</v>
      </c>
      <c r="K278" s="9" t="str">
        <f t="shared" si="1"/>
        <v>Yes</v>
      </c>
      <c r="L278" s="10"/>
      <c r="M278" s="10"/>
      <c r="N278" s="19"/>
      <c r="O278" s="19"/>
      <c r="P278" s="19"/>
      <c r="Q278" s="19"/>
      <c r="R278" s="19"/>
      <c r="S278" s="19"/>
      <c r="T278" s="19"/>
      <c r="U278" s="19"/>
      <c r="V278" s="19"/>
      <c r="W278" s="19"/>
      <c r="X278" s="19"/>
      <c r="Y278" s="19"/>
      <c r="Z278" s="19"/>
      <c r="AA278" s="19"/>
      <c r="AB278" s="19"/>
    </row>
    <row r="279" ht="78.0" customHeight="1">
      <c r="A279" s="1" t="s">
        <v>2388</v>
      </c>
      <c r="B279" s="3" t="s">
        <v>13</v>
      </c>
      <c r="C279" s="18">
        <v>45684.0</v>
      </c>
      <c r="D279" s="1" t="s">
        <v>2344</v>
      </c>
      <c r="E279" s="1" t="s">
        <v>18</v>
      </c>
      <c r="F279" s="1" t="s">
        <v>1948</v>
      </c>
      <c r="G279" s="1" t="s">
        <v>3466</v>
      </c>
      <c r="H279" s="3" t="s">
        <v>3537</v>
      </c>
      <c r="I279" s="8" t="s">
        <v>3538</v>
      </c>
      <c r="J279" s="3" t="s">
        <v>2342</v>
      </c>
      <c r="K279" s="9" t="str">
        <f t="shared" si="1"/>
        <v>Yes</v>
      </c>
      <c r="L279" s="10"/>
      <c r="M279" s="10"/>
      <c r="N279" s="19"/>
      <c r="O279" s="19"/>
      <c r="P279" s="19"/>
      <c r="Q279" s="19"/>
      <c r="R279" s="19"/>
      <c r="S279" s="19"/>
      <c r="T279" s="19"/>
      <c r="U279" s="19"/>
      <c r="V279" s="19"/>
      <c r="W279" s="19"/>
      <c r="X279" s="19"/>
      <c r="Y279" s="19"/>
      <c r="Z279" s="19"/>
      <c r="AA279" s="19"/>
      <c r="AB279" s="19"/>
    </row>
    <row r="280" ht="78.0" customHeight="1">
      <c r="A280" s="1" t="s">
        <v>3539</v>
      </c>
      <c r="B280" s="3" t="s">
        <v>13</v>
      </c>
      <c r="C280" s="18">
        <v>45684.0</v>
      </c>
      <c r="D280" s="1"/>
      <c r="E280" s="1"/>
      <c r="F280" s="1" t="s">
        <v>3540</v>
      </c>
      <c r="G280" s="1" t="s">
        <v>3541</v>
      </c>
      <c r="H280" s="3" t="s">
        <v>3542</v>
      </c>
      <c r="I280" s="8" t="s">
        <v>3543</v>
      </c>
      <c r="J280" s="3" t="s">
        <v>2342</v>
      </c>
      <c r="K280" s="9" t="str">
        <f t="shared" si="1"/>
        <v>Yes</v>
      </c>
      <c r="L280" s="10"/>
      <c r="M280" s="10"/>
      <c r="N280" s="19"/>
      <c r="O280" s="19"/>
      <c r="P280" s="19"/>
      <c r="Q280" s="19"/>
      <c r="R280" s="19"/>
      <c r="S280" s="19"/>
      <c r="T280" s="19"/>
      <c r="U280" s="19"/>
      <c r="V280" s="19"/>
      <c r="W280" s="19"/>
      <c r="X280" s="19"/>
      <c r="Y280" s="19"/>
      <c r="Z280" s="19"/>
      <c r="AA280" s="19"/>
      <c r="AB280" s="19"/>
    </row>
    <row r="281" ht="78.0" customHeight="1">
      <c r="A281" s="1" t="s">
        <v>3544</v>
      </c>
      <c r="B281" s="3" t="s">
        <v>13</v>
      </c>
      <c r="C281" s="18">
        <v>45684.0</v>
      </c>
      <c r="D281" s="1"/>
      <c r="E281" s="1" t="s">
        <v>18</v>
      </c>
      <c r="F281" s="1" t="s">
        <v>72</v>
      </c>
      <c r="G281" s="1" t="s">
        <v>3545</v>
      </c>
      <c r="H281" s="3" t="s">
        <v>3546</v>
      </c>
      <c r="I281" s="8" t="s">
        <v>3547</v>
      </c>
      <c r="J281" s="3" t="s">
        <v>2342</v>
      </c>
      <c r="K281" s="9" t="str">
        <f t="shared" si="1"/>
        <v/>
      </c>
      <c r="L281" s="10"/>
      <c r="M281" s="10"/>
      <c r="N281" s="19"/>
      <c r="O281" s="19"/>
      <c r="P281" s="19"/>
      <c r="Q281" s="19"/>
      <c r="R281" s="19"/>
      <c r="S281" s="19"/>
      <c r="T281" s="19"/>
      <c r="U281" s="19"/>
      <c r="V281" s="19"/>
      <c r="W281" s="19"/>
      <c r="X281" s="19"/>
      <c r="Y281" s="19"/>
      <c r="Z281" s="19"/>
      <c r="AA281" s="19"/>
      <c r="AB281" s="19"/>
    </row>
    <row r="282" ht="78.0" customHeight="1">
      <c r="A282" s="1" t="s">
        <v>2774</v>
      </c>
      <c r="B282" s="3" t="s">
        <v>13</v>
      </c>
      <c r="C282" s="18">
        <v>45684.0</v>
      </c>
      <c r="D282" s="1"/>
      <c r="E282" s="1" t="s">
        <v>18</v>
      </c>
      <c r="F282" s="1" t="s">
        <v>3548</v>
      </c>
      <c r="G282" s="1" t="s">
        <v>1154</v>
      </c>
      <c r="H282" s="3" t="s">
        <v>3549</v>
      </c>
      <c r="I282" s="8" t="s">
        <v>3550</v>
      </c>
      <c r="J282" s="3" t="s">
        <v>2342</v>
      </c>
      <c r="K282" s="9" t="str">
        <f t="shared" si="1"/>
        <v/>
      </c>
      <c r="L282" s="10"/>
      <c r="M282" s="10"/>
      <c r="N282" s="19"/>
      <c r="O282" s="19"/>
      <c r="P282" s="19"/>
      <c r="Q282" s="19"/>
      <c r="R282" s="19"/>
      <c r="S282" s="19"/>
      <c r="T282" s="19"/>
      <c r="U282" s="19"/>
      <c r="V282" s="19"/>
      <c r="W282" s="19"/>
      <c r="X282" s="19"/>
      <c r="Y282" s="19"/>
      <c r="Z282" s="19"/>
      <c r="AA282" s="19"/>
      <c r="AB282" s="19"/>
    </row>
    <row r="283" ht="78.0" customHeight="1">
      <c r="A283" s="1" t="s">
        <v>3551</v>
      </c>
      <c r="B283" s="3" t="s">
        <v>13</v>
      </c>
      <c r="C283" s="18">
        <v>45684.0</v>
      </c>
      <c r="D283" s="1"/>
      <c r="E283" s="1" t="s">
        <v>627</v>
      </c>
      <c r="F283" s="1" t="s">
        <v>3135</v>
      </c>
      <c r="G283" s="1" t="s">
        <v>10</v>
      </c>
      <c r="H283" s="3" t="s">
        <v>3552</v>
      </c>
      <c r="I283" s="8" t="s">
        <v>3553</v>
      </c>
      <c r="J283" s="3" t="s">
        <v>2342</v>
      </c>
      <c r="K283" s="9" t="str">
        <f t="shared" si="1"/>
        <v/>
      </c>
      <c r="L283" s="10"/>
      <c r="M283" s="10"/>
      <c r="N283" s="19"/>
      <c r="O283" s="19"/>
      <c r="P283" s="19"/>
      <c r="Q283" s="19"/>
      <c r="R283" s="19"/>
      <c r="S283" s="19"/>
      <c r="T283" s="19"/>
      <c r="U283" s="19"/>
      <c r="V283" s="19"/>
      <c r="W283" s="19"/>
      <c r="X283" s="19"/>
      <c r="Y283" s="19"/>
      <c r="Z283" s="19"/>
      <c r="AA283" s="19"/>
      <c r="AB283" s="19"/>
    </row>
    <row r="284" ht="78.0" customHeight="1">
      <c r="A284" s="1" t="s">
        <v>3554</v>
      </c>
      <c r="B284" s="3" t="s">
        <v>13</v>
      </c>
      <c r="C284" s="18">
        <v>45684.0</v>
      </c>
      <c r="D284" s="1"/>
      <c r="E284" s="1"/>
      <c r="F284" s="1" t="s">
        <v>3555</v>
      </c>
      <c r="G284" s="1" t="s">
        <v>719</v>
      </c>
      <c r="H284" s="3" t="s">
        <v>3556</v>
      </c>
      <c r="I284" s="8" t="s">
        <v>3557</v>
      </c>
      <c r="J284" s="3" t="s">
        <v>2342</v>
      </c>
      <c r="K284" s="9" t="str">
        <f t="shared" si="1"/>
        <v/>
      </c>
      <c r="L284" s="10"/>
      <c r="M284" s="10"/>
      <c r="N284" s="19"/>
      <c r="O284" s="19"/>
      <c r="P284" s="19"/>
      <c r="Q284" s="19"/>
      <c r="R284" s="19"/>
      <c r="S284" s="19"/>
      <c r="T284" s="19"/>
      <c r="U284" s="19"/>
      <c r="V284" s="19"/>
      <c r="W284" s="19"/>
      <c r="X284" s="19"/>
      <c r="Y284" s="19"/>
      <c r="Z284" s="19"/>
      <c r="AA284" s="19"/>
      <c r="AB284" s="19"/>
    </row>
    <row r="285" ht="78.0" customHeight="1">
      <c r="A285" s="1" t="s">
        <v>2336</v>
      </c>
      <c r="B285" s="3" t="s">
        <v>13</v>
      </c>
      <c r="C285" s="18">
        <v>45684.0</v>
      </c>
      <c r="D285" s="1"/>
      <c r="E285" s="1" t="s">
        <v>18</v>
      </c>
      <c r="F285" s="1" t="s">
        <v>3558</v>
      </c>
      <c r="G285" s="1" t="s">
        <v>3559</v>
      </c>
      <c r="H285" s="3" t="s">
        <v>3560</v>
      </c>
      <c r="I285" s="8" t="s">
        <v>3561</v>
      </c>
      <c r="J285" s="3" t="s">
        <v>2342</v>
      </c>
      <c r="K285" s="9" t="str">
        <f t="shared" si="1"/>
        <v>Yes</v>
      </c>
      <c r="L285" s="10"/>
      <c r="M285" s="10"/>
      <c r="N285" s="19"/>
      <c r="O285" s="19"/>
      <c r="P285" s="19"/>
      <c r="Q285" s="19"/>
      <c r="R285" s="19"/>
      <c r="S285" s="19"/>
      <c r="T285" s="19"/>
      <c r="U285" s="19"/>
      <c r="V285" s="19"/>
      <c r="W285" s="19"/>
      <c r="X285" s="19"/>
      <c r="Y285" s="19"/>
      <c r="Z285" s="19"/>
      <c r="AA285" s="19"/>
      <c r="AB285" s="19"/>
    </row>
    <row r="286" ht="78.0" customHeight="1">
      <c r="A286" s="1" t="s">
        <v>3562</v>
      </c>
      <c r="B286" s="3" t="s">
        <v>13</v>
      </c>
      <c r="C286" s="18">
        <v>45684.0</v>
      </c>
      <c r="D286" s="1"/>
      <c r="E286" s="1" t="s">
        <v>18</v>
      </c>
      <c r="F286" s="1" t="s">
        <v>3454</v>
      </c>
      <c r="G286" s="1" t="s">
        <v>84</v>
      </c>
      <c r="H286" s="3" t="s">
        <v>3563</v>
      </c>
      <c r="I286" s="8" t="s">
        <v>3564</v>
      </c>
      <c r="J286" s="3" t="s">
        <v>2342</v>
      </c>
      <c r="K286" s="9" t="str">
        <f t="shared" si="1"/>
        <v/>
      </c>
      <c r="L286" s="10"/>
      <c r="M286" s="10"/>
      <c r="N286" s="19"/>
      <c r="O286" s="19"/>
      <c r="P286" s="19"/>
      <c r="Q286" s="19"/>
      <c r="R286" s="19"/>
      <c r="S286" s="19"/>
      <c r="T286" s="19"/>
      <c r="U286" s="19"/>
      <c r="V286" s="19"/>
      <c r="W286" s="19"/>
      <c r="X286" s="19"/>
      <c r="Y286" s="19"/>
      <c r="Z286" s="19"/>
      <c r="AA286" s="19"/>
      <c r="AB286" s="19"/>
    </row>
    <row r="287" ht="78.0" customHeight="1">
      <c r="A287" s="1" t="s">
        <v>3565</v>
      </c>
      <c r="B287" s="3" t="s">
        <v>13</v>
      </c>
      <c r="C287" s="18">
        <v>45684.0</v>
      </c>
      <c r="D287" s="1"/>
      <c r="E287" s="1" t="s">
        <v>18</v>
      </c>
      <c r="F287" s="1" t="s">
        <v>3566</v>
      </c>
      <c r="G287" s="1" t="s">
        <v>245</v>
      </c>
      <c r="H287" s="3" t="s">
        <v>3567</v>
      </c>
      <c r="I287" s="8" t="s">
        <v>3568</v>
      </c>
      <c r="J287" s="3" t="s">
        <v>2342</v>
      </c>
      <c r="K287" s="9" t="str">
        <f t="shared" si="1"/>
        <v/>
      </c>
      <c r="L287" s="10"/>
      <c r="M287" s="10"/>
      <c r="N287" s="19"/>
      <c r="O287" s="19"/>
      <c r="P287" s="19"/>
      <c r="Q287" s="19"/>
      <c r="R287" s="19"/>
      <c r="S287" s="19"/>
      <c r="T287" s="19"/>
      <c r="U287" s="19"/>
      <c r="V287" s="19"/>
      <c r="W287" s="19"/>
      <c r="X287" s="19"/>
      <c r="Y287" s="19"/>
      <c r="Z287" s="19"/>
      <c r="AA287" s="19"/>
      <c r="AB287" s="19"/>
    </row>
    <row r="288" ht="78.0" customHeight="1">
      <c r="A288" s="1" t="s">
        <v>3569</v>
      </c>
      <c r="B288" s="3" t="s">
        <v>13</v>
      </c>
      <c r="C288" s="18">
        <v>45684.0</v>
      </c>
      <c r="D288" s="1"/>
      <c r="E288" s="1" t="s">
        <v>18</v>
      </c>
      <c r="F288" s="1" t="s">
        <v>3570</v>
      </c>
      <c r="G288" s="1" t="s">
        <v>3571</v>
      </c>
      <c r="H288" s="3" t="s">
        <v>3572</v>
      </c>
      <c r="I288" s="8" t="s">
        <v>3573</v>
      </c>
      <c r="J288" s="3" t="s">
        <v>2342</v>
      </c>
      <c r="K288" s="9" t="str">
        <f t="shared" si="1"/>
        <v/>
      </c>
      <c r="L288" s="10"/>
      <c r="M288" s="10"/>
      <c r="N288" s="19"/>
      <c r="O288" s="19"/>
      <c r="P288" s="19"/>
      <c r="Q288" s="19"/>
      <c r="R288" s="19"/>
      <c r="S288" s="19"/>
      <c r="T288" s="19"/>
      <c r="U288" s="19"/>
      <c r="V288" s="19"/>
      <c r="W288" s="19"/>
      <c r="X288" s="19"/>
      <c r="Y288" s="19"/>
      <c r="Z288" s="19"/>
      <c r="AA288" s="19"/>
      <c r="AB288" s="19"/>
    </row>
    <row r="289" ht="78.0" customHeight="1">
      <c r="A289" s="1" t="s">
        <v>3574</v>
      </c>
      <c r="B289" s="3" t="s">
        <v>13</v>
      </c>
      <c r="C289" s="18">
        <v>45684.0</v>
      </c>
      <c r="D289" s="1"/>
      <c r="E289" s="1" t="s">
        <v>18</v>
      </c>
      <c r="F289" s="1" t="s">
        <v>3575</v>
      </c>
      <c r="G289" s="1" t="s">
        <v>3576</v>
      </c>
      <c r="H289" s="3" t="s">
        <v>3577</v>
      </c>
      <c r="I289" s="8" t="s">
        <v>3578</v>
      </c>
      <c r="J289" s="3" t="s">
        <v>2342</v>
      </c>
      <c r="K289" s="9" t="str">
        <f t="shared" si="1"/>
        <v/>
      </c>
      <c r="L289" s="10"/>
      <c r="M289" s="10"/>
      <c r="N289" s="19"/>
      <c r="O289" s="19"/>
      <c r="P289" s="19"/>
      <c r="Q289" s="19"/>
      <c r="R289" s="19"/>
      <c r="S289" s="19"/>
      <c r="T289" s="19"/>
      <c r="U289" s="19"/>
      <c r="V289" s="19"/>
      <c r="W289" s="19"/>
      <c r="X289" s="19"/>
      <c r="Y289" s="19"/>
      <c r="Z289" s="19"/>
      <c r="AA289" s="19"/>
      <c r="AB289" s="19"/>
    </row>
    <row r="290" ht="78.0" customHeight="1">
      <c r="A290" s="1" t="s">
        <v>3579</v>
      </c>
      <c r="B290" s="3" t="s">
        <v>13</v>
      </c>
      <c r="C290" s="18">
        <v>45684.0</v>
      </c>
      <c r="D290" s="1" t="s">
        <v>3580</v>
      </c>
      <c r="E290" s="1" t="s">
        <v>28</v>
      </c>
      <c r="F290" s="1" t="s">
        <v>2970</v>
      </c>
      <c r="G290" s="1" t="s">
        <v>56</v>
      </c>
      <c r="H290" s="3" t="s">
        <v>3581</v>
      </c>
      <c r="I290" s="8" t="s">
        <v>3582</v>
      </c>
      <c r="J290" s="3" t="s">
        <v>2342</v>
      </c>
      <c r="K290" s="9" t="str">
        <f t="shared" si="1"/>
        <v/>
      </c>
      <c r="L290" s="10"/>
      <c r="M290" s="10"/>
      <c r="N290" s="19"/>
      <c r="O290" s="19"/>
      <c r="P290" s="19"/>
      <c r="Q290" s="19"/>
      <c r="R290" s="19"/>
      <c r="S290" s="19"/>
      <c r="T290" s="19"/>
      <c r="U290" s="19"/>
      <c r="V290" s="19"/>
      <c r="W290" s="19"/>
      <c r="X290" s="19"/>
      <c r="Y290" s="19"/>
      <c r="Z290" s="19"/>
      <c r="AA290" s="19"/>
      <c r="AB290" s="19"/>
    </row>
    <row r="291" ht="78.0" customHeight="1">
      <c r="A291" s="1" t="s">
        <v>3583</v>
      </c>
      <c r="B291" s="3" t="s">
        <v>13</v>
      </c>
      <c r="C291" s="18">
        <v>45684.0</v>
      </c>
      <c r="D291" s="1"/>
      <c r="E291" s="1"/>
      <c r="F291" s="1" t="s">
        <v>3584</v>
      </c>
      <c r="G291" s="1" t="s">
        <v>597</v>
      </c>
      <c r="H291" s="3" t="s">
        <v>3585</v>
      </c>
      <c r="I291" s="8" t="s">
        <v>3586</v>
      </c>
      <c r="J291" s="3" t="s">
        <v>2342</v>
      </c>
      <c r="K291" s="9" t="str">
        <f t="shared" si="1"/>
        <v/>
      </c>
      <c r="L291" s="10"/>
      <c r="M291" s="10"/>
      <c r="N291" s="19"/>
      <c r="O291" s="19"/>
      <c r="P291" s="19"/>
      <c r="Q291" s="19"/>
      <c r="R291" s="19"/>
      <c r="S291" s="19"/>
      <c r="T291" s="19"/>
      <c r="U291" s="19"/>
      <c r="V291" s="19"/>
      <c r="W291" s="19"/>
      <c r="X291" s="19"/>
      <c r="Y291" s="19"/>
      <c r="Z291" s="19"/>
      <c r="AA291" s="19"/>
      <c r="AB291" s="19"/>
    </row>
    <row r="292" ht="78.0" customHeight="1">
      <c r="A292" s="1" t="s">
        <v>3587</v>
      </c>
      <c r="B292" s="3" t="s">
        <v>13</v>
      </c>
      <c r="C292" s="18">
        <v>45684.0</v>
      </c>
      <c r="D292" s="1"/>
      <c r="E292" s="1" t="s">
        <v>18</v>
      </c>
      <c r="F292" s="1" t="s">
        <v>3588</v>
      </c>
      <c r="G292" s="1" t="s">
        <v>10</v>
      </c>
      <c r="H292" s="3" t="s">
        <v>3589</v>
      </c>
      <c r="I292" s="8" t="s">
        <v>3590</v>
      </c>
      <c r="J292" s="3" t="s">
        <v>2342</v>
      </c>
      <c r="K292" s="9" t="str">
        <f t="shared" si="1"/>
        <v/>
      </c>
      <c r="L292" s="10"/>
      <c r="M292" s="10"/>
      <c r="N292" s="19"/>
      <c r="O292" s="19"/>
      <c r="P292" s="19"/>
      <c r="Q292" s="19"/>
      <c r="R292" s="19"/>
      <c r="S292" s="19"/>
      <c r="T292" s="19"/>
      <c r="U292" s="19"/>
      <c r="V292" s="19"/>
      <c r="W292" s="19"/>
      <c r="X292" s="19"/>
      <c r="Y292" s="19"/>
      <c r="Z292" s="19"/>
      <c r="AA292" s="19"/>
      <c r="AB292" s="19"/>
    </row>
    <row r="293" ht="78.0" customHeight="1">
      <c r="A293" s="1" t="s">
        <v>3591</v>
      </c>
      <c r="B293" s="3" t="s">
        <v>13</v>
      </c>
      <c r="C293" s="18">
        <v>45684.0</v>
      </c>
      <c r="D293" s="1"/>
      <c r="E293" s="1" t="s">
        <v>18</v>
      </c>
      <c r="F293" s="1" t="s">
        <v>3592</v>
      </c>
      <c r="G293" s="1" t="s">
        <v>1428</v>
      </c>
      <c r="H293" s="3" t="s">
        <v>3593</v>
      </c>
      <c r="I293" s="8" t="s">
        <v>3594</v>
      </c>
      <c r="J293" s="3" t="s">
        <v>2342</v>
      </c>
      <c r="K293" s="9" t="str">
        <f t="shared" si="1"/>
        <v/>
      </c>
      <c r="L293" s="10"/>
      <c r="M293" s="10"/>
      <c r="N293" s="19"/>
      <c r="O293" s="19"/>
      <c r="P293" s="19"/>
      <c r="Q293" s="19"/>
      <c r="R293" s="19"/>
      <c r="S293" s="19"/>
      <c r="T293" s="19"/>
      <c r="U293" s="19"/>
      <c r="V293" s="19"/>
      <c r="W293" s="19"/>
      <c r="X293" s="19"/>
      <c r="Y293" s="19"/>
      <c r="Z293" s="19"/>
      <c r="AA293" s="19"/>
      <c r="AB293" s="19"/>
    </row>
    <row r="294" ht="78.0" customHeight="1">
      <c r="A294" s="1" t="s">
        <v>3595</v>
      </c>
      <c r="B294" s="3" t="s">
        <v>13</v>
      </c>
      <c r="C294" s="18">
        <v>45684.0</v>
      </c>
      <c r="D294" s="1" t="s">
        <v>3596</v>
      </c>
      <c r="E294" s="1" t="s">
        <v>18</v>
      </c>
      <c r="F294" s="1" t="s">
        <v>1872</v>
      </c>
      <c r="G294" s="1" t="s">
        <v>1485</v>
      </c>
      <c r="H294" s="3" t="s">
        <v>3597</v>
      </c>
      <c r="I294" s="8" t="s">
        <v>3598</v>
      </c>
      <c r="J294" s="3" t="s">
        <v>2342</v>
      </c>
      <c r="K294" s="9" t="str">
        <f t="shared" si="1"/>
        <v/>
      </c>
      <c r="L294" s="10"/>
      <c r="M294" s="10"/>
      <c r="N294" s="19"/>
      <c r="O294" s="19"/>
      <c r="P294" s="19"/>
      <c r="Q294" s="19"/>
      <c r="R294" s="19"/>
      <c r="S294" s="19"/>
      <c r="T294" s="19"/>
      <c r="U294" s="19"/>
      <c r="V294" s="19"/>
      <c r="W294" s="19"/>
      <c r="X294" s="19"/>
      <c r="Y294" s="19"/>
      <c r="Z294" s="19"/>
      <c r="AA294" s="19"/>
      <c r="AB294" s="19"/>
    </row>
    <row r="295" ht="78.0" customHeight="1">
      <c r="A295" s="1" t="s">
        <v>3599</v>
      </c>
      <c r="B295" s="3" t="s">
        <v>13</v>
      </c>
      <c r="C295" s="18">
        <v>45684.0</v>
      </c>
      <c r="D295" s="1" t="s">
        <v>3600</v>
      </c>
      <c r="E295" s="1" t="s">
        <v>18</v>
      </c>
      <c r="F295" s="1" t="s">
        <v>3454</v>
      </c>
      <c r="G295" s="1" t="s">
        <v>84</v>
      </c>
      <c r="H295" s="3" t="s">
        <v>3601</v>
      </c>
      <c r="I295" s="8" t="s">
        <v>3602</v>
      </c>
      <c r="J295" s="3" t="s">
        <v>2342</v>
      </c>
      <c r="K295" s="9" t="str">
        <f t="shared" si="1"/>
        <v/>
      </c>
      <c r="L295" s="10"/>
      <c r="M295" s="10"/>
      <c r="N295" s="19"/>
      <c r="O295" s="19"/>
      <c r="P295" s="19"/>
      <c r="Q295" s="19"/>
      <c r="R295" s="19"/>
      <c r="S295" s="19"/>
      <c r="T295" s="19"/>
      <c r="U295" s="19"/>
      <c r="V295" s="19"/>
      <c r="W295" s="19"/>
      <c r="X295" s="19"/>
      <c r="Y295" s="19"/>
      <c r="Z295" s="19"/>
      <c r="AA295" s="19"/>
      <c r="AB295" s="19"/>
    </row>
    <row r="296" ht="78.0" customHeight="1">
      <c r="A296" s="1" t="s">
        <v>3603</v>
      </c>
      <c r="B296" s="3" t="s">
        <v>13</v>
      </c>
      <c r="C296" s="18">
        <v>45684.0</v>
      </c>
      <c r="D296" s="1" t="s">
        <v>3604</v>
      </c>
      <c r="E296" s="1"/>
      <c r="F296" s="1" t="s">
        <v>3605</v>
      </c>
      <c r="G296" s="1" t="s">
        <v>84</v>
      </c>
      <c r="H296" s="3" t="s">
        <v>3606</v>
      </c>
      <c r="I296" s="8" t="s">
        <v>3607</v>
      </c>
      <c r="J296" s="3" t="s">
        <v>2342</v>
      </c>
      <c r="K296" s="9" t="str">
        <f t="shared" si="1"/>
        <v/>
      </c>
      <c r="L296" s="10"/>
      <c r="M296" s="10"/>
      <c r="N296" s="19"/>
      <c r="O296" s="19"/>
      <c r="P296" s="19"/>
      <c r="Q296" s="19"/>
      <c r="R296" s="19"/>
      <c r="S296" s="19"/>
      <c r="T296" s="19"/>
      <c r="U296" s="19"/>
      <c r="V296" s="19"/>
      <c r="W296" s="19"/>
      <c r="X296" s="19"/>
      <c r="Y296" s="19"/>
      <c r="Z296" s="19"/>
      <c r="AA296" s="19"/>
      <c r="AB296" s="19"/>
    </row>
    <row r="297" ht="78.0" customHeight="1">
      <c r="A297" s="1" t="s">
        <v>3608</v>
      </c>
      <c r="B297" s="3" t="s">
        <v>13</v>
      </c>
      <c r="C297" s="18">
        <v>45684.0</v>
      </c>
      <c r="D297" s="1"/>
      <c r="E297" s="1" t="s">
        <v>18</v>
      </c>
      <c r="F297" s="1" t="s">
        <v>3609</v>
      </c>
      <c r="G297" s="1" t="s">
        <v>1832</v>
      </c>
      <c r="H297" s="3" t="s">
        <v>3610</v>
      </c>
      <c r="I297" s="8" t="s">
        <v>3611</v>
      </c>
      <c r="J297" s="3" t="s">
        <v>2342</v>
      </c>
      <c r="K297" s="9" t="str">
        <f t="shared" si="1"/>
        <v/>
      </c>
      <c r="L297" s="10"/>
      <c r="M297" s="10"/>
      <c r="N297" s="19"/>
      <c r="O297" s="19"/>
      <c r="P297" s="19"/>
      <c r="Q297" s="19"/>
      <c r="R297" s="19"/>
      <c r="S297" s="19"/>
      <c r="T297" s="19"/>
      <c r="U297" s="19"/>
      <c r="V297" s="19"/>
      <c r="W297" s="19"/>
      <c r="X297" s="19"/>
      <c r="Y297" s="19"/>
      <c r="Z297" s="19"/>
      <c r="AA297" s="19"/>
      <c r="AB297" s="19"/>
    </row>
    <row r="298" ht="78.0" customHeight="1">
      <c r="A298" s="1" t="s">
        <v>2788</v>
      </c>
      <c r="B298" s="3" t="s">
        <v>13</v>
      </c>
      <c r="C298" s="18">
        <v>45684.0</v>
      </c>
      <c r="D298" s="1"/>
      <c r="E298" s="1" t="s">
        <v>18</v>
      </c>
      <c r="F298" s="1" t="s">
        <v>3612</v>
      </c>
      <c r="G298" s="1" t="s">
        <v>3613</v>
      </c>
      <c r="H298" s="3" t="s">
        <v>3614</v>
      </c>
      <c r="I298" s="8" t="s">
        <v>3615</v>
      </c>
      <c r="J298" s="3" t="s">
        <v>2342</v>
      </c>
      <c r="K298" s="9" t="str">
        <f t="shared" si="1"/>
        <v/>
      </c>
      <c r="L298" s="10"/>
      <c r="M298" s="10"/>
      <c r="N298" s="19"/>
      <c r="O298" s="19"/>
      <c r="P298" s="19"/>
      <c r="Q298" s="19"/>
      <c r="R298" s="19"/>
      <c r="S298" s="19"/>
      <c r="T298" s="19"/>
      <c r="U298" s="19"/>
      <c r="V298" s="19"/>
      <c r="W298" s="19"/>
      <c r="X298" s="19"/>
      <c r="Y298" s="19"/>
      <c r="Z298" s="19"/>
      <c r="AA298" s="19"/>
      <c r="AB298" s="19"/>
    </row>
    <row r="299" ht="78.0" customHeight="1">
      <c r="A299" s="1" t="s">
        <v>3616</v>
      </c>
      <c r="B299" s="3" t="s">
        <v>13</v>
      </c>
      <c r="C299" s="18">
        <v>45684.0</v>
      </c>
      <c r="D299" s="1"/>
      <c r="E299" s="1" t="s">
        <v>18</v>
      </c>
      <c r="F299" s="1" t="s">
        <v>3617</v>
      </c>
      <c r="G299" s="1" t="s">
        <v>669</v>
      </c>
      <c r="H299" s="3" t="s">
        <v>3618</v>
      </c>
      <c r="I299" s="8" t="s">
        <v>3619</v>
      </c>
      <c r="J299" s="3" t="s">
        <v>2342</v>
      </c>
      <c r="K299" s="9" t="str">
        <f t="shared" si="1"/>
        <v/>
      </c>
      <c r="L299" s="10"/>
      <c r="M299" s="10"/>
      <c r="N299" s="19"/>
      <c r="O299" s="19"/>
      <c r="P299" s="19"/>
      <c r="Q299" s="19"/>
      <c r="R299" s="19"/>
      <c r="S299" s="19"/>
      <c r="T299" s="19"/>
      <c r="U299" s="19"/>
      <c r="V299" s="19"/>
      <c r="W299" s="19"/>
      <c r="X299" s="19"/>
      <c r="Y299" s="19"/>
      <c r="Z299" s="19"/>
      <c r="AA299" s="19"/>
      <c r="AB299" s="19"/>
    </row>
    <row r="300" ht="78.0" customHeight="1">
      <c r="A300" s="1" t="s">
        <v>3620</v>
      </c>
      <c r="B300" s="3" t="s">
        <v>13</v>
      </c>
      <c r="C300" s="18">
        <v>45684.0</v>
      </c>
      <c r="D300" s="1" t="s">
        <v>3621</v>
      </c>
      <c r="E300" s="1" t="s">
        <v>18</v>
      </c>
      <c r="F300" s="1" t="s">
        <v>3622</v>
      </c>
      <c r="G300" s="1" t="s">
        <v>10</v>
      </c>
      <c r="H300" s="3" t="s">
        <v>3623</v>
      </c>
      <c r="I300" s="8" t="s">
        <v>3624</v>
      </c>
      <c r="J300" s="3" t="s">
        <v>2342</v>
      </c>
      <c r="K300" s="9" t="str">
        <f t="shared" si="1"/>
        <v/>
      </c>
      <c r="L300" s="10"/>
      <c r="M300" s="10"/>
      <c r="N300" s="19"/>
      <c r="O300" s="19"/>
      <c r="P300" s="19"/>
      <c r="Q300" s="19"/>
      <c r="R300" s="19"/>
      <c r="S300" s="19"/>
      <c r="T300" s="19"/>
      <c r="U300" s="19"/>
      <c r="V300" s="19"/>
      <c r="W300" s="19"/>
      <c r="X300" s="19"/>
      <c r="Y300" s="19"/>
      <c r="Z300" s="19"/>
      <c r="AA300" s="19"/>
      <c r="AB300" s="19"/>
    </row>
    <row r="301" ht="78.0" customHeight="1">
      <c r="A301" s="1" t="s">
        <v>3625</v>
      </c>
      <c r="B301" s="3" t="s">
        <v>13</v>
      </c>
      <c r="C301" s="18">
        <v>45684.0</v>
      </c>
      <c r="D301" s="1"/>
      <c r="E301" s="1"/>
      <c r="F301" s="1" t="s">
        <v>3626</v>
      </c>
      <c r="G301" s="1" t="s">
        <v>10</v>
      </c>
      <c r="H301" s="3" t="s">
        <v>3627</v>
      </c>
      <c r="I301" s="8" t="s">
        <v>3628</v>
      </c>
      <c r="J301" s="3" t="s">
        <v>2342</v>
      </c>
      <c r="K301" s="9" t="str">
        <f t="shared" si="1"/>
        <v/>
      </c>
      <c r="L301" s="10"/>
      <c r="M301" s="10"/>
      <c r="N301" s="19"/>
      <c r="O301" s="19"/>
      <c r="P301" s="19"/>
      <c r="Q301" s="19"/>
      <c r="R301" s="19"/>
      <c r="S301" s="19"/>
      <c r="T301" s="19"/>
      <c r="U301" s="19"/>
      <c r="V301" s="19"/>
      <c r="W301" s="19"/>
      <c r="X301" s="19"/>
      <c r="Y301" s="19"/>
      <c r="Z301" s="19"/>
      <c r="AA301" s="19"/>
      <c r="AB301" s="19"/>
    </row>
    <row r="302" ht="78.0" customHeight="1">
      <c r="A302" s="1" t="s">
        <v>3629</v>
      </c>
      <c r="B302" s="3" t="s">
        <v>13</v>
      </c>
      <c r="C302" s="18">
        <v>45684.0</v>
      </c>
      <c r="D302" s="1" t="s">
        <v>3630</v>
      </c>
      <c r="E302" s="1"/>
      <c r="F302" s="1" t="s">
        <v>3631</v>
      </c>
      <c r="G302" s="1" t="s">
        <v>10</v>
      </c>
      <c r="H302" s="3" t="s">
        <v>3632</v>
      </c>
      <c r="I302" s="8" t="s">
        <v>3633</v>
      </c>
      <c r="J302" s="3" t="s">
        <v>2342</v>
      </c>
      <c r="K302" s="9" t="str">
        <f t="shared" si="1"/>
        <v/>
      </c>
      <c r="L302" s="10"/>
      <c r="M302" s="10"/>
      <c r="N302" s="19"/>
      <c r="O302" s="19"/>
      <c r="P302" s="19"/>
      <c r="Q302" s="19"/>
      <c r="R302" s="19"/>
      <c r="S302" s="19"/>
      <c r="T302" s="19"/>
      <c r="U302" s="19"/>
      <c r="V302" s="19"/>
      <c r="W302" s="19"/>
      <c r="X302" s="19"/>
      <c r="Y302" s="19"/>
      <c r="Z302" s="19"/>
      <c r="AA302" s="19"/>
      <c r="AB302" s="19"/>
    </row>
    <row r="303" ht="78.0" customHeight="1">
      <c r="A303" s="1" t="s">
        <v>3634</v>
      </c>
      <c r="B303" s="3" t="s">
        <v>13</v>
      </c>
      <c r="C303" s="18">
        <v>45679.0</v>
      </c>
      <c r="D303" s="1"/>
      <c r="E303" s="1" t="s">
        <v>18</v>
      </c>
      <c r="F303" s="1" t="s">
        <v>3635</v>
      </c>
      <c r="G303" s="1" t="s">
        <v>1728</v>
      </c>
      <c r="H303" s="3" t="s">
        <v>3636</v>
      </c>
      <c r="I303" s="8" t="s">
        <v>3637</v>
      </c>
      <c r="J303" s="3" t="s">
        <v>2342</v>
      </c>
      <c r="K303" s="9" t="str">
        <f t="shared" si="1"/>
        <v/>
      </c>
      <c r="L303" s="10"/>
      <c r="M303" s="10"/>
      <c r="N303" s="19"/>
      <c r="O303" s="19"/>
      <c r="P303" s="19"/>
      <c r="Q303" s="19"/>
      <c r="R303" s="19"/>
      <c r="S303" s="19"/>
      <c r="T303" s="19"/>
      <c r="U303" s="19"/>
      <c r="V303" s="19"/>
      <c r="W303" s="19"/>
      <c r="X303" s="19"/>
      <c r="Y303" s="19"/>
      <c r="Z303" s="19"/>
      <c r="AA303" s="19"/>
      <c r="AB303" s="19"/>
    </row>
    <row r="304" ht="78.0" customHeight="1">
      <c r="A304" s="1" t="s">
        <v>3638</v>
      </c>
      <c r="B304" s="3" t="s">
        <v>13</v>
      </c>
      <c r="C304" s="18">
        <v>45679.0</v>
      </c>
      <c r="D304" s="1" t="s">
        <v>3301</v>
      </c>
      <c r="E304" s="1" t="s">
        <v>18</v>
      </c>
      <c r="F304" s="1" t="s">
        <v>3639</v>
      </c>
      <c r="G304" s="1" t="s">
        <v>10</v>
      </c>
      <c r="H304" s="3" t="s">
        <v>3640</v>
      </c>
      <c r="I304" s="8" t="s">
        <v>3641</v>
      </c>
      <c r="J304" s="3" t="s">
        <v>2342</v>
      </c>
      <c r="K304" s="9" t="str">
        <f t="shared" si="1"/>
        <v>Yes</v>
      </c>
      <c r="L304" s="10"/>
      <c r="M304" s="10"/>
      <c r="N304" s="19"/>
      <c r="O304" s="19"/>
      <c r="P304" s="19"/>
      <c r="Q304" s="19"/>
      <c r="R304" s="19"/>
      <c r="S304" s="19"/>
      <c r="T304" s="19"/>
      <c r="U304" s="19"/>
      <c r="V304" s="19"/>
      <c r="W304" s="19"/>
      <c r="X304" s="19"/>
      <c r="Y304" s="19"/>
      <c r="Z304" s="19"/>
      <c r="AA304" s="19"/>
      <c r="AB304" s="19"/>
    </row>
    <row r="305" ht="78.0" customHeight="1">
      <c r="A305" s="1" t="s">
        <v>3642</v>
      </c>
      <c r="B305" s="3" t="s">
        <v>13</v>
      </c>
      <c r="C305" s="18">
        <v>45679.0</v>
      </c>
      <c r="D305" s="1"/>
      <c r="E305" s="1" t="s">
        <v>18</v>
      </c>
      <c r="F305" s="1" t="s">
        <v>3643</v>
      </c>
      <c r="G305" s="1" t="s">
        <v>10</v>
      </c>
      <c r="H305" s="3" t="s">
        <v>3644</v>
      </c>
      <c r="I305" s="8" t="s">
        <v>3645</v>
      </c>
      <c r="J305" s="3" t="s">
        <v>2342</v>
      </c>
      <c r="K305" s="9" t="str">
        <f t="shared" si="1"/>
        <v>Yes</v>
      </c>
      <c r="L305" s="10"/>
      <c r="M305" s="10"/>
      <c r="N305" s="19"/>
      <c r="O305" s="19"/>
      <c r="P305" s="19"/>
      <c r="Q305" s="19"/>
      <c r="R305" s="19"/>
      <c r="S305" s="19"/>
      <c r="T305" s="19"/>
      <c r="U305" s="19"/>
      <c r="V305" s="19"/>
      <c r="W305" s="19"/>
      <c r="X305" s="19"/>
      <c r="Y305" s="19"/>
      <c r="Z305" s="19"/>
      <c r="AA305" s="19"/>
      <c r="AB305" s="19"/>
    </row>
    <row r="306" ht="78.0" customHeight="1">
      <c r="A306" s="1" t="s">
        <v>3646</v>
      </c>
      <c r="B306" s="3" t="s">
        <v>13</v>
      </c>
      <c r="C306" s="18">
        <v>45679.0</v>
      </c>
      <c r="D306" s="1" t="s">
        <v>519</v>
      </c>
      <c r="E306" s="1"/>
      <c r="F306" s="1" t="s">
        <v>3647</v>
      </c>
      <c r="G306" s="1" t="s">
        <v>10</v>
      </c>
      <c r="H306" s="3" t="s">
        <v>3648</v>
      </c>
      <c r="I306" s="8" t="s">
        <v>3649</v>
      </c>
      <c r="J306" s="3" t="s">
        <v>2342</v>
      </c>
      <c r="K306" s="9" t="str">
        <f t="shared" si="1"/>
        <v>Yes</v>
      </c>
      <c r="L306" s="10"/>
      <c r="M306" s="10"/>
      <c r="N306" s="19"/>
      <c r="O306" s="19"/>
      <c r="P306" s="19"/>
      <c r="Q306" s="19"/>
      <c r="R306" s="19"/>
      <c r="S306" s="19"/>
      <c r="T306" s="19"/>
      <c r="U306" s="19"/>
      <c r="V306" s="19"/>
      <c r="W306" s="19"/>
      <c r="X306" s="19"/>
      <c r="Y306" s="19"/>
      <c r="Z306" s="19"/>
      <c r="AA306" s="19"/>
      <c r="AB306" s="19"/>
    </row>
    <row r="307" ht="78.0" customHeight="1">
      <c r="A307" s="1" t="s">
        <v>2373</v>
      </c>
      <c r="B307" s="3" t="s">
        <v>13</v>
      </c>
      <c r="C307" s="18">
        <v>45679.0</v>
      </c>
      <c r="D307" s="1"/>
      <c r="E307" s="1" t="s">
        <v>18</v>
      </c>
      <c r="F307" s="1" t="s">
        <v>3650</v>
      </c>
      <c r="G307" s="1" t="s">
        <v>10</v>
      </c>
      <c r="H307" s="3" t="s">
        <v>3651</v>
      </c>
      <c r="I307" s="8" t="s">
        <v>3652</v>
      </c>
      <c r="J307" s="3" t="s">
        <v>2342</v>
      </c>
      <c r="K307" s="9" t="str">
        <f t="shared" si="1"/>
        <v/>
      </c>
      <c r="L307" s="10"/>
      <c r="M307" s="10"/>
      <c r="N307" s="19"/>
      <c r="O307" s="19"/>
      <c r="P307" s="19"/>
      <c r="Q307" s="19"/>
      <c r="R307" s="19"/>
      <c r="S307" s="19"/>
      <c r="T307" s="19"/>
      <c r="U307" s="19"/>
      <c r="V307" s="19"/>
      <c r="W307" s="19"/>
      <c r="X307" s="19"/>
      <c r="Y307" s="19"/>
      <c r="Z307" s="19"/>
      <c r="AA307" s="19"/>
      <c r="AB307" s="19"/>
    </row>
    <row r="308" ht="78.0" customHeight="1">
      <c r="A308" s="1" t="s">
        <v>3653</v>
      </c>
      <c r="B308" s="3" t="s">
        <v>13</v>
      </c>
      <c r="C308" s="18">
        <v>45679.0</v>
      </c>
      <c r="D308" s="1"/>
      <c r="E308" s="1" t="s">
        <v>3654</v>
      </c>
      <c r="F308" s="1" t="s">
        <v>3655</v>
      </c>
      <c r="G308" s="1" t="s">
        <v>3656</v>
      </c>
      <c r="H308" s="3" t="s">
        <v>3657</v>
      </c>
      <c r="I308" s="8" t="s">
        <v>3658</v>
      </c>
      <c r="J308" s="3" t="s">
        <v>2342</v>
      </c>
      <c r="K308" s="9" t="str">
        <f t="shared" si="1"/>
        <v/>
      </c>
      <c r="L308" s="10"/>
      <c r="M308" s="10"/>
      <c r="N308" s="19"/>
      <c r="O308" s="19"/>
      <c r="P308" s="19"/>
      <c r="Q308" s="19"/>
      <c r="R308" s="19"/>
      <c r="S308" s="19"/>
      <c r="T308" s="19"/>
      <c r="U308" s="19"/>
      <c r="V308" s="19"/>
      <c r="W308" s="19"/>
      <c r="X308" s="19"/>
      <c r="Y308" s="19"/>
      <c r="Z308" s="19"/>
      <c r="AA308" s="19"/>
      <c r="AB308" s="19"/>
    </row>
    <row r="309" ht="78.0" customHeight="1">
      <c r="A309" s="1" t="s">
        <v>3659</v>
      </c>
      <c r="B309" s="3" t="s">
        <v>13</v>
      </c>
      <c r="C309" s="18">
        <v>45679.0</v>
      </c>
      <c r="D309" s="1" t="s">
        <v>3660</v>
      </c>
      <c r="E309" s="1" t="s">
        <v>18</v>
      </c>
      <c r="F309" s="1" t="s">
        <v>3661</v>
      </c>
      <c r="G309" s="1" t="s">
        <v>3662</v>
      </c>
      <c r="H309" s="3" t="s">
        <v>3663</v>
      </c>
      <c r="I309" s="8" t="s">
        <v>3664</v>
      </c>
      <c r="J309" s="3" t="s">
        <v>2342</v>
      </c>
      <c r="K309" s="9" t="str">
        <f t="shared" si="1"/>
        <v/>
      </c>
      <c r="L309" s="10"/>
      <c r="M309" s="10"/>
      <c r="N309" s="19"/>
      <c r="O309" s="19"/>
      <c r="P309" s="19"/>
      <c r="Q309" s="19"/>
      <c r="R309" s="19"/>
      <c r="S309" s="19"/>
      <c r="T309" s="19"/>
      <c r="U309" s="19"/>
      <c r="V309" s="19"/>
      <c r="W309" s="19"/>
      <c r="X309" s="19"/>
      <c r="Y309" s="19"/>
      <c r="Z309" s="19"/>
      <c r="AA309" s="19"/>
      <c r="AB309" s="19"/>
    </row>
    <row r="310" ht="78.0" customHeight="1">
      <c r="A310" s="1" t="s">
        <v>3665</v>
      </c>
      <c r="B310" s="3" t="s">
        <v>13</v>
      </c>
      <c r="C310" s="18">
        <v>45679.0</v>
      </c>
      <c r="D310" s="1" t="s">
        <v>3666</v>
      </c>
      <c r="E310" s="1"/>
      <c r="F310" s="8" t="s">
        <v>3667</v>
      </c>
      <c r="G310" s="1" t="s">
        <v>56</v>
      </c>
      <c r="H310" s="3" t="s">
        <v>3668</v>
      </c>
      <c r="I310" s="8" t="s">
        <v>3669</v>
      </c>
      <c r="J310" s="3" t="s">
        <v>2342</v>
      </c>
      <c r="K310" s="9" t="str">
        <f t="shared" si="1"/>
        <v>Yes</v>
      </c>
      <c r="L310" s="10"/>
      <c r="M310" s="10"/>
      <c r="N310" s="19"/>
      <c r="O310" s="19"/>
      <c r="P310" s="19"/>
      <c r="Q310" s="19"/>
      <c r="R310" s="19"/>
      <c r="S310" s="19"/>
      <c r="T310" s="19"/>
      <c r="U310" s="19"/>
      <c r="V310" s="19"/>
      <c r="W310" s="19"/>
      <c r="X310" s="19"/>
      <c r="Y310" s="19"/>
      <c r="Z310" s="19"/>
      <c r="AA310" s="19"/>
      <c r="AB310" s="19"/>
    </row>
    <row r="311" ht="78.0" customHeight="1">
      <c r="A311" s="1" t="s">
        <v>2388</v>
      </c>
      <c r="B311" s="3" t="s">
        <v>13</v>
      </c>
      <c r="C311" s="18">
        <v>45679.0</v>
      </c>
      <c r="D311" s="1"/>
      <c r="E311" s="1"/>
      <c r="F311" s="1" t="s">
        <v>3670</v>
      </c>
      <c r="G311" s="1" t="s">
        <v>10</v>
      </c>
      <c r="H311" s="3" t="s">
        <v>3671</v>
      </c>
      <c r="I311" s="8" t="s">
        <v>3672</v>
      </c>
      <c r="J311" s="3" t="s">
        <v>2342</v>
      </c>
      <c r="K311" s="9" t="str">
        <f t="shared" si="1"/>
        <v/>
      </c>
      <c r="L311" s="10"/>
      <c r="M311" s="10"/>
      <c r="N311" s="19"/>
      <c r="O311" s="19"/>
      <c r="P311" s="19"/>
      <c r="Q311" s="19"/>
      <c r="R311" s="19"/>
      <c r="S311" s="19"/>
      <c r="T311" s="19"/>
      <c r="U311" s="19"/>
      <c r="V311" s="19"/>
      <c r="W311" s="19"/>
      <c r="X311" s="19"/>
      <c r="Y311" s="19"/>
      <c r="Z311" s="19"/>
      <c r="AA311" s="19"/>
      <c r="AB311" s="19"/>
    </row>
    <row r="312" ht="78.0" customHeight="1">
      <c r="A312" s="1" t="s">
        <v>3673</v>
      </c>
      <c r="B312" s="3" t="s">
        <v>13</v>
      </c>
      <c r="C312" s="18">
        <v>45679.0</v>
      </c>
      <c r="D312" s="1"/>
      <c r="E312" s="1" t="s">
        <v>18</v>
      </c>
      <c r="F312" s="1" t="s">
        <v>3674</v>
      </c>
      <c r="G312" s="1" t="s">
        <v>10</v>
      </c>
      <c r="H312" s="3" t="s">
        <v>3675</v>
      </c>
      <c r="I312" s="8" t="s">
        <v>3676</v>
      </c>
      <c r="J312" s="3" t="s">
        <v>2342</v>
      </c>
      <c r="K312" s="9" t="str">
        <f t="shared" si="1"/>
        <v>Yes</v>
      </c>
      <c r="L312" s="10"/>
      <c r="M312" s="10"/>
      <c r="N312" s="19"/>
      <c r="O312" s="19"/>
      <c r="P312" s="19"/>
      <c r="Q312" s="19"/>
      <c r="R312" s="19"/>
      <c r="S312" s="19"/>
      <c r="T312" s="19"/>
      <c r="U312" s="19"/>
      <c r="V312" s="19"/>
      <c r="W312" s="19"/>
      <c r="X312" s="19"/>
      <c r="Y312" s="19"/>
      <c r="Z312" s="19"/>
      <c r="AA312" s="19"/>
      <c r="AB312" s="19"/>
    </row>
    <row r="313" ht="78.0" customHeight="1">
      <c r="A313" s="1" t="s">
        <v>3677</v>
      </c>
      <c r="B313" s="3" t="s">
        <v>13</v>
      </c>
      <c r="C313" s="18">
        <v>45679.0</v>
      </c>
      <c r="D313" s="1"/>
      <c r="E313" s="1" t="s">
        <v>18</v>
      </c>
      <c r="F313" s="1" t="s">
        <v>3678</v>
      </c>
      <c r="G313" s="1" t="s">
        <v>3679</v>
      </c>
      <c r="H313" s="3" t="s">
        <v>3680</v>
      </c>
      <c r="I313" s="8" t="s">
        <v>3681</v>
      </c>
      <c r="J313" s="3" t="s">
        <v>2342</v>
      </c>
      <c r="K313" s="9" t="str">
        <f t="shared" si="1"/>
        <v/>
      </c>
      <c r="L313" s="10"/>
      <c r="M313" s="10"/>
      <c r="N313" s="19"/>
      <c r="O313" s="19"/>
      <c r="P313" s="19"/>
      <c r="Q313" s="19"/>
      <c r="R313" s="19"/>
      <c r="S313" s="19"/>
      <c r="T313" s="19"/>
      <c r="U313" s="19"/>
      <c r="V313" s="19"/>
      <c r="W313" s="19"/>
      <c r="X313" s="19"/>
      <c r="Y313" s="19"/>
      <c r="Z313" s="19"/>
      <c r="AA313" s="19"/>
      <c r="AB313" s="19"/>
    </row>
    <row r="314" ht="78.0" customHeight="1">
      <c r="A314" s="1" t="s">
        <v>3682</v>
      </c>
      <c r="B314" s="3" t="s">
        <v>13</v>
      </c>
      <c r="C314" s="18">
        <v>45679.0</v>
      </c>
      <c r="D314" s="1"/>
      <c r="E314" s="1" t="s">
        <v>18</v>
      </c>
      <c r="F314" s="1" t="s">
        <v>3683</v>
      </c>
      <c r="G314" s="1" t="s">
        <v>1164</v>
      </c>
      <c r="H314" s="3" t="s">
        <v>3684</v>
      </c>
      <c r="I314" s="8" t="s">
        <v>3685</v>
      </c>
      <c r="J314" s="3" t="s">
        <v>2342</v>
      </c>
      <c r="K314" s="9" t="str">
        <f t="shared" si="1"/>
        <v/>
      </c>
      <c r="L314" s="10"/>
      <c r="M314" s="10"/>
      <c r="N314" s="19"/>
      <c r="O314" s="19"/>
      <c r="P314" s="19"/>
      <c r="Q314" s="19"/>
      <c r="R314" s="19"/>
      <c r="S314" s="19"/>
      <c r="T314" s="19"/>
      <c r="U314" s="19"/>
      <c r="V314" s="19"/>
      <c r="W314" s="19"/>
      <c r="X314" s="19"/>
      <c r="Y314" s="19"/>
      <c r="Z314" s="19"/>
      <c r="AA314" s="19"/>
      <c r="AB314" s="19"/>
    </row>
    <row r="315" ht="78.0" customHeight="1">
      <c r="A315" s="1" t="s">
        <v>3686</v>
      </c>
      <c r="B315" s="3" t="s">
        <v>13</v>
      </c>
      <c r="C315" s="18">
        <v>45679.0</v>
      </c>
      <c r="D315" s="1"/>
      <c r="E315" s="1"/>
      <c r="F315" s="1" t="s">
        <v>2528</v>
      </c>
      <c r="G315" s="1" t="s">
        <v>1164</v>
      </c>
      <c r="H315" s="3" t="s">
        <v>3687</v>
      </c>
      <c r="I315" s="8" t="s">
        <v>3688</v>
      </c>
      <c r="J315" s="3" t="s">
        <v>2342</v>
      </c>
      <c r="K315" s="9" t="str">
        <f t="shared" si="1"/>
        <v/>
      </c>
      <c r="L315" s="10"/>
      <c r="M315" s="10"/>
      <c r="N315" s="19"/>
      <c r="O315" s="19"/>
      <c r="P315" s="19"/>
      <c r="Q315" s="19"/>
      <c r="R315" s="19"/>
      <c r="S315" s="19"/>
      <c r="T315" s="19"/>
      <c r="U315" s="19"/>
      <c r="V315" s="19"/>
      <c r="W315" s="19"/>
      <c r="X315" s="19"/>
      <c r="Y315" s="19"/>
      <c r="Z315" s="19"/>
      <c r="AA315" s="19"/>
      <c r="AB315" s="19"/>
    </row>
    <row r="316" ht="78.0" customHeight="1">
      <c r="A316" s="1" t="s">
        <v>3689</v>
      </c>
      <c r="B316" s="3" t="s">
        <v>13</v>
      </c>
      <c r="C316" s="18">
        <v>45679.0</v>
      </c>
      <c r="D316" s="1"/>
      <c r="E316" s="1"/>
      <c r="F316" s="1" t="s">
        <v>3690</v>
      </c>
      <c r="G316" s="1" t="s">
        <v>10</v>
      </c>
      <c r="H316" s="3" t="s">
        <v>3691</v>
      </c>
      <c r="I316" s="8" t="s">
        <v>3692</v>
      </c>
      <c r="J316" s="3" t="s">
        <v>2342</v>
      </c>
      <c r="K316" s="9" t="str">
        <f t="shared" si="1"/>
        <v/>
      </c>
      <c r="L316" s="10"/>
      <c r="M316" s="10"/>
      <c r="N316" s="19"/>
      <c r="O316" s="19"/>
      <c r="P316" s="19"/>
      <c r="Q316" s="19"/>
      <c r="R316" s="19"/>
      <c r="S316" s="19"/>
      <c r="T316" s="19"/>
      <c r="U316" s="19"/>
      <c r="V316" s="19"/>
      <c r="W316" s="19"/>
      <c r="X316" s="19"/>
      <c r="Y316" s="19"/>
      <c r="Z316" s="19"/>
      <c r="AA316" s="19"/>
      <c r="AB316" s="19"/>
    </row>
    <row r="317" ht="78.0" customHeight="1">
      <c r="A317" s="1" t="s">
        <v>3693</v>
      </c>
      <c r="B317" s="3" t="s">
        <v>13</v>
      </c>
      <c r="C317" s="18">
        <v>45679.0</v>
      </c>
      <c r="D317" s="1" t="s">
        <v>3694</v>
      </c>
      <c r="E317" s="1"/>
      <c r="F317" s="1" t="s">
        <v>3695</v>
      </c>
      <c r="G317" s="1" t="s">
        <v>84</v>
      </c>
      <c r="H317" s="3" t="s">
        <v>3696</v>
      </c>
      <c r="I317" s="8" t="s">
        <v>3697</v>
      </c>
      <c r="J317" s="3" t="s">
        <v>2342</v>
      </c>
      <c r="K317" s="9" t="str">
        <f t="shared" si="1"/>
        <v/>
      </c>
      <c r="L317" s="10"/>
      <c r="M317" s="10"/>
      <c r="N317" s="19"/>
      <c r="O317" s="19"/>
      <c r="P317" s="19"/>
      <c r="Q317" s="19"/>
      <c r="R317" s="19"/>
      <c r="S317" s="19"/>
      <c r="T317" s="19"/>
      <c r="U317" s="19"/>
      <c r="V317" s="19"/>
      <c r="W317" s="19"/>
      <c r="X317" s="19"/>
      <c r="Y317" s="19"/>
      <c r="Z317" s="19"/>
      <c r="AA317" s="19"/>
      <c r="AB317" s="19"/>
    </row>
    <row r="318" ht="78.0" customHeight="1">
      <c r="A318" s="1" t="s">
        <v>3698</v>
      </c>
      <c r="B318" s="3" t="s">
        <v>13</v>
      </c>
      <c r="C318" s="18">
        <v>45679.0</v>
      </c>
      <c r="D318" s="1" t="s">
        <v>3699</v>
      </c>
      <c r="E318" s="1" t="s">
        <v>18</v>
      </c>
      <c r="F318" s="1" t="s">
        <v>2307</v>
      </c>
      <c r="G318" s="1" t="s">
        <v>719</v>
      </c>
      <c r="H318" s="3" t="s">
        <v>3700</v>
      </c>
      <c r="I318" s="8" t="s">
        <v>3701</v>
      </c>
      <c r="J318" s="3" t="s">
        <v>2342</v>
      </c>
      <c r="K318" s="9" t="str">
        <f t="shared" si="1"/>
        <v/>
      </c>
      <c r="L318" s="10"/>
      <c r="M318" s="10"/>
      <c r="N318" s="19"/>
      <c r="O318" s="19"/>
      <c r="P318" s="19"/>
      <c r="Q318" s="19"/>
      <c r="R318" s="19"/>
      <c r="S318" s="19"/>
      <c r="T318" s="19"/>
      <c r="U318" s="19"/>
      <c r="V318" s="19"/>
      <c r="W318" s="19"/>
      <c r="X318" s="19"/>
      <c r="Y318" s="19"/>
      <c r="Z318" s="19"/>
      <c r="AA318" s="19"/>
      <c r="AB318" s="19"/>
    </row>
    <row r="319" ht="78.0" customHeight="1">
      <c r="A319" s="1" t="s">
        <v>3702</v>
      </c>
      <c r="B319" s="3" t="s">
        <v>13</v>
      </c>
      <c r="C319" s="18">
        <v>45679.0</v>
      </c>
      <c r="D319" s="1" t="s">
        <v>243</v>
      </c>
      <c r="E319" s="1" t="s">
        <v>18</v>
      </c>
      <c r="F319" s="1" t="s">
        <v>3703</v>
      </c>
      <c r="G319" s="1" t="s">
        <v>3704</v>
      </c>
      <c r="H319" s="3" t="s">
        <v>3705</v>
      </c>
      <c r="I319" s="8" t="s">
        <v>3706</v>
      </c>
      <c r="J319" s="3" t="s">
        <v>2342</v>
      </c>
      <c r="K319" s="9" t="str">
        <f t="shared" si="1"/>
        <v/>
      </c>
      <c r="L319" s="10"/>
      <c r="M319" s="10"/>
      <c r="N319" s="19"/>
      <c r="O319" s="19"/>
      <c r="P319" s="19"/>
      <c r="Q319" s="19"/>
      <c r="R319" s="19"/>
      <c r="S319" s="19"/>
      <c r="T319" s="19"/>
      <c r="U319" s="19"/>
      <c r="V319" s="19"/>
      <c r="W319" s="19"/>
      <c r="X319" s="19"/>
      <c r="Y319" s="19"/>
      <c r="Z319" s="19"/>
      <c r="AA319" s="19"/>
      <c r="AB319" s="19"/>
    </row>
    <row r="320" ht="78.0" customHeight="1">
      <c r="A320" s="1" t="s">
        <v>2592</v>
      </c>
      <c r="B320" s="3" t="s">
        <v>13</v>
      </c>
      <c r="C320" s="18">
        <v>45679.0</v>
      </c>
      <c r="D320" s="1"/>
      <c r="E320" s="1" t="s">
        <v>18</v>
      </c>
      <c r="F320" s="1" t="s">
        <v>3707</v>
      </c>
      <c r="G320" s="1" t="s">
        <v>922</v>
      </c>
      <c r="H320" s="3" t="s">
        <v>3708</v>
      </c>
      <c r="I320" s="8" t="s">
        <v>3709</v>
      </c>
      <c r="J320" s="3" t="s">
        <v>2342</v>
      </c>
      <c r="K320" s="9" t="str">
        <f t="shared" si="1"/>
        <v/>
      </c>
      <c r="L320" s="10"/>
      <c r="M320" s="10"/>
      <c r="N320" s="19"/>
      <c r="O320" s="19"/>
      <c r="P320" s="19"/>
      <c r="Q320" s="19"/>
      <c r="R320" s="19"/>
      <c r="S320" s="19"/>
      <c r="T320" s="19"/>
      <c r="U320" s="19"/>
      <c r="V320" s="19"/>
      <c r="W320" s="19"/>
      <c r="X320" s="19"/>
      <c r="Y320" s="19"/>
      <c r="Z320" s="19"/>
      <c r="AA320" s="19"/>
      <c r="AB320" s="19"/>
    </row>
    <row r="321" ht="78.0" customHeight="1">
      <c r="A321" s="1" t="s">
        <v>3710</v>
      </c>
      <c r="B321" s="3" t="s">
        <v>13</v>
      </c>
      <c r="C321" s="18">
        <v>45679.0</v>
      </c>
      <c r="D321" s="1"/>
      <c r="E321" s="1" t="s">
        <v>18</v>
      </c>
      <c r="F321" s="1" t="s">
        <v>3711</v>
      </c>
      <c r="G321" s="1" t="s">
        <v>3712</v>
      </c>
      <c r="H321" s="3" t="s">
        <v>3713</v>
      </c>
      <c r="I321" s="8" t="s">
        <v>3714</v>
      </c>
      <c r="J321" s="3" t="s">
        <v>2342</v>
      </c>
      <c r="K321" s="9" t="str">
        <f t="shared" si="1"/>
        <v>Yes</v>
      </c>
      <c r="L321" s="10"/>
      <c r="M321" s="10"/>
      <c r="N321" s="19"/>
      <c r="O321" s="19"/>
      <c r="P321" s="19"/>
      <c r="Q321" s="19"/>
      <c r="R321" s="19"/>
      <c r="S321" s="19"/>
      <c r="T321" s="19"/>
      <c r="U321" s="19"/>
      <c r="V321" s="19"/>
      <c r="W321" s="19"/>
      <c r="X321" s="19"/>
      <c r="Y321" s="19"/>
      <c r="Z321" s="19"/>
      <c r="AA321" s="19"/>
      <c r="AB321" s="19"/>
    </row>
    <row r="322" ht="78.0" customHeight="1">
      <c r="A322" s="1" t="s">
        <v>3715</v>
      </c>
      <c r="B322" s="3" t="s">
        <v>13</v>
      </c>
      <c r="C322" s="18">
        <v>45679.0</v>
      </c>
      <c r="D322" s="1" t="s">
        <v>3716</v>
      </c>
      <c r="E322" s="1" t="s">
        <v>18</v>
      </c>
      <c r="F322" s="1" t="s">
        <v>3566</v>
      </c>
      <c r="G322" s="1" t="s">
        <v>3717</v>
      </c>
      <c r="H322" s="3" t="s">
        <v>3718</v>
      </c>
      <c r="I322" s="8" t="s">
        <v>3719</v>
      </c>
      <c r="J322" s="3" t="s">
        <v>2342</v>
      </c>
      <c r="K322" s="9" t="str">
        <f t="shared" si="1"/>
        <v>Yes</v>
      </c>
      <c r="L322" s="10"/>
      <c r="M322" s="10"/>
      <c r="N322" s="19"/>
      <c r="O322" s="19"/>
      <c r="P322" s="19"/>
      <c r="Q322" s="19"/>
      <c r="R322" s="19"/>
      <c r="S322" s="19"/>
      <c r="T322" s="19"/>
      <c r="U322" s="19"/>
      <c r="V322" s="19"/>
      <c r="W322" s="19"/>
      <c r="X322" s="19"/>
      <c r="Y322" s="19"/>
      <c r="Z322" s="19"/>
      <c r="AA322" s="19"/>
      <c r="AB322" s="19"/>
    </row>
    <row r="323" ht="78.0" customHeight="1">
      <c r="A323" s="1" t="s">
        <v>3720</v>
      </c>
      <c r="B323" s="3" t="s">
        <v>13</v>
      </c>
      <c r="C323" s="18">
        <v>45679.0</v>
      </c>
      <c r="D323" s="1"/>
      <c r="E323" s="1" t="s">
        <v>18</v>
      </c>
      <c r="F323" s="1" t="s">
        <v>3721</v>
      </c>
      <c r="G323" s="1" t="s">
        <v>10</v>
      </c>
      <c r="H323" s="3" t="s">
        <v>3722</v>
      </c>
      <c r="I323" s="8" t="s">
        <v>3723</v>
      </c>
      <c r="J323" s="3" t="s">
        <v>2342</v>
      </c>
      <c r="K323" s="9" t="str">
        <f t="shared" si="1"/>
        <v>Yes</v>
      </c>
      <c r="L323" s="10"/>
      <c r="M323" s="10"/>
      <c r="N323" s="19"/>
      <c r="O323" s="19"/>
      <c r="P323" s="19"/>
      <c r="Q323" s="19"/>
      <c r="R323" s="19"/>
      <c r="S323" s="19"/>
      <c r="T323" s="19"/>
      <c r="U323" s="19"/>
      <c r="V323" s="19"/>
      <c r="W323" s="19"/>
      <c r="X323" s="19"/>
      <c r="Y323" s="19"/>
      <c r="Z323" s="19"/>
      <c r="AA323" s="19"/>
      <c r="AB323" s="19"/>
    </row>
    <row r="324" ht="78.0" customHeight="1">
      <c r="A324" s="1" t="s">
        <v>3724</v>
      </c>
      <c r="B324" s="3" t="s">
        <v>13</v>
      </c>
      <c r="C324" s="18">
        <v>45679.0</v>
      </c>
      <c r="D324" s="1" t="s">
        <v>3725</v>
      </c>
      <c r="E324" s="1"/>
      <c r="F324" s="1" t="s">
        <v>3726</v>
      </c>
      <c r="G324" s="1" t="s">
        <v>1351</v>
      </c>
      <c r="H324" s="3" t="s">
        <v>3727</v>
      </c>
      <c r="I324" s="8" t="s">
        <v>3728</v>
      </c>
      <c r="J324" s="3" t="s">
        <v>2342</v>
      </c>
      <c r="K324" s="9" t="str">
        <f t="shared" si="1"/>
        <v/>
      </c>
      <c r="L324" s="10"/>
      <c r="M324" s="10"/>
      <c r="N324" s="19"/>
      <c r="O324" s="19"/>
      <c r="P324" s="19"/>
      <c r="Q324" s="19"/>
      <c r="R324" s="19"/>
      <c r="S324" s="19"/>
      <c r="T324" s="19"/>
      <c r="U324" s="19"/>
      <c r="V324" s="19"/>
      <c r="W324" s="19"/>
      <c r="X324" s="19"/>
      <c r="Y324" s="19"/>
      <c r="Z324" s="19"/>
      <c r="AA324" s="19"/>
      <c r="AB324" s="19"/>
    </row>
    <row r="325" ht="78.0" customHeight="1">
      <c r="A325" s="1" t="s">
        <v>3729</v>
      </c>
      <c r="B325" s="3" t="s">
        <v>13</v>
      </c>
      <c r="C325" s="18">
        <v>45679.0</v>
      </c>
      <c r="D325" s="1"/>
      <c r="E325" s="1" t="s">
        <v>28</v>
      </c>
      <c r="F325" s="1" t="s">
        <v>3730</v>
      </c>
      <c r="G325" s="1" t="s">
        <v>3731</v>
      </c>
      <c r="H325" s="3" t="s">
        <v>3732</v>
      </c>
      <c r="I325" s="8" t="s">
        <v>3733</v>
      </c>
      <c r="J325" s="3" t="s">
        <v>2342</v>
      </c>
      <c r="K325" s="9" t="str">
        <f t="shared" si="1"/>
        <v/>
      </c>
      <c r="L325" s="10"/>
      <c r="M325" s="10"/>
      <c r="N325" s="19"/>
      <c r="O325" s="19"/>
      <c r="P325" s="19"/>
      <c r="Q325" s="19"/>
      <c r="R325" s="19"/>
      <c r="S325" s="19"/>
      <c r="T325" s="19"/>
      <c r="U325" s="19"/>
      <c r="V325" s="19"/>
      <c r="W325" s="19"/>
      <c r="X325" s="19"/>
      <c r="Y325" s="19"/>
      <c r="Z325" s="19"/>
      <c r="AA325" s="19"/>
      <c r="AB325" s="19"/>
    </row>
    <row r="326" ht="78.0" customHeight="1">
      <c r="A326" s="1" t="s">
        <v>3734</v>
      </c>
      <c r="B326" s="3" t="s">
        <v>13</v>
      </c>
      <c r="C326" s="18">
        <v>45679.0</v>
      </c>
      <c r="D326" s="1"/>
      <c r="E326" s="1"/>
      <c r="F326" s="1" t="s">
        <v>3735</v>
      </c>
      <c r="G326" s="1" t="s">
        <v>1764</v>
      </c>
      <c r="H326" s="3" t="s">
        <v>3736</v>
      </c>
      <c r="I326" s="8" t="s">
        <v>3737</v>
      </c>
      <c r="J326" s="3" t="s">
        <v>2342</v>
      </c>
      <c r="K326" s="9" t="str">
        <f t="shared" si="1"/>
        <v>Yes</v>
      </c>
      <c r="L326" s="10"/>
      <c r="M326" s="10"/>
      <c r="N326" s="19"/>
      <c r="O326" s="19"/>
      <c r="P326" s="19"/>
      <c r="Q326" s="19"/>
      <c r="R326" s="19"/>
      <c r="S326" s="19"/>
      <c r="T326" s="19"/>
      <c r="U326" s="19"/>
      <c r="V326" s="19"/>
      <c r="W326" s="19"/>
      <c r="X326" s="19"/>
      <c r="Y326" s="19"/>
      <c r="Z326" s="19"/>
      <c r="AA326" s="19"/>
      <c r="AB326" s="19"/>
    </row>
    <row r="327" ht="78.0" customHeight="1">
      <c r="A327" s="1" t="s">
        <v>3738</v>
      </c>
      <c r="B327" s="3" t="s">
        <v>13</v>
      </c>
      <c r="C327" s="18">
        <v>45679.0</v>
      </c>
      <c r="D327" s="1"/>
      <c r="E327" s="1"/>
      <c r="F327" s="1" t="s">
        <v>2681</v>
      </c>
      <c r="G327" s="1" t="s">
        <v>84</v>
      </c>
      <c r="H327" s="3" t="s">
        <v>3739</v>
      </c>
      <c r="I327" s="8" t="s">
        <v>3740</v>
      </c>
      <c r="J327" s="3" t="s">
        <v>2342</v>
      </c>
      <c r="K327" s="9" t="str">
        <f t="shared" si="1"/>
        <v>Yes</v>
      </c>
      <c r="L327" s="10"/>
      <c r="M327" s="10"/>
      <c r="N327" s="19"/>
      <c r="O327" s="19"/>
      <c r="P327" s="19"/>
      <c r="Q327" s="19"/>
      <c r="R327" s="19"/>
      <c r="S327" s="19"/>
      <c r="T327" s="19"/>
      <c r="U327" s="19"/>
      <c r="V327" s="19"/>
      <c r="W327" s="19"/>
      <c r="X327" s="19"/>
      <c r="Y327" s="19"/>
      <c r="Z327" s="19"/>
      <c r="AA327" s="19"/>
      <c r="AB327" s="19"/>
    </row>
    <row r="328" ht="78.0" customHeight="1">
      <c r="A328" s="1" t="s">
        <v>3741</v>
      </c>
      <c r="B328" s="3" t="s">
        <v>13</v>
      </c>
      <c r="C328" s="18">
        <v>45677.0</v>
      </c>
      <c r="D328" s="1" t="s">
        <v>3742</v>
      </c>
      <c r="E328" s="1" t="s">
        <v>18</v>
      </c>
      <c r="F328" s="1" t="s">
        <v>3743</v>
      </c>
      <c r="G328" s="1" t="s">
        <v>10</v>
      </c>
      <c r="H328" s="3" t="s">
        <v>3744</v>
      </c>
      <c r="I328" s="8" t="s">
        <v>3745</v>
      </c>
      <c r="J328" s="3" t="s">
        <v>2342</v>
      </c>
      <c r="K328" s="9" t="str">
        <f t="shared" si="1"/>
        <v>Yes</v>
      </c>
      <c r="L328" s="10"/>
      <c r="M328" s="10"/>
      <c r="N328" s="19"/>
      <c r="O328" s="19"/>
      <c r="P328" s="19"/>
      <c r="Q328" s="19"/>
      <c r="R328" s="19"/>
      <c r="S328" s="19"/>
      <c r="T328" s="19"/>
      <c r="U328" s="19"/>
      <c r="V328" s="19"/>
      <c r="W328" s="19"/>
      <c r="X328" s="19"/>
      <c r="Y328" s="19"/>
      <c r="Z328" s="19"/>
      <c r="AA328" s="19"/>
      <c r="AB328" s="19"/>
    </row>
    <row r="329" ht="78.0" customHeight="1">
      <c r="A329" s="1" t="s">
        <v>3746</v>
      </c>
      <c r="B329" s="3" t="s">
        <v>13</v>
      </c>
      <c r="C329" s="18">
        <v>45677.0</v>
      </c>
      <c r="D329" s="1" t="s">
        <v>3747</v>
      </c>
      <c r="E329" s="1" t="s">
        <v>968</v>
      </c>
      <c r="F329" s="1" t="s">
        <v>3748</v>
      </c>
      <c r="G329" s="1" t="s">
        <v>10</v>
      </c>
      <c r="H329" s="3" t="s">
        <v>3749</v>
      </c>
      <c r="I329" s="8" t="s">
        <v>3750</v>
      </c>
      <c r="J329" s="3" t="s">
        <v>2342</v>
      </c>
      <c r="K329" s="9" t="str">
        <f t="shared" si="1"/>
        <v>Yes</v>
      </c>
      <c r="L329" s="10"/>
      <c r="M329" s="10"/>
      <c r="N329" s="19"/>
      <c r="O329" s="19"/>
      <c r="P329" s="19"/>
      <c r="Q329" s="19"/>
      <c r="R329" s="19"/>
      <c r="S329" s="19"/>
      <c r="T329" s="19"/>
      <c r="U329" s="19"/>
      <c r="V329" s="19"/>
      <c r="W329" s="19"/>
      <c r="X329" s="19"/>
      <c r="Y329" s="19"/>
      <c r="Z329" s="19"/>
      <c r="AA329" s="19"/>
      <c r="AB329" s="19"/>
    </row>
    <row r="330" ht="78.0" customHeight="1">
      <c r="A330" s="1" t="s">
        <v>3751</v>
      </c>
      <c r="B330" s="3" t="s">
        <v>13</v>
      </c>
      <c r="C330" s="18">
        <v>45677.0</v>
      </c>
      <c r="D330" s="1"/>
      <c r="E330" s="1" t="s">
        <v>18</v>
      </c>
      <c r="F330" s="1" t="s">
        <v>2564</v>
      </c>
      <c r="G330" s="1" t="s">
        <v>10</v>
      </c>
      <c r="H330" s="3" t="s">
        <v>3752</v>
      </c>
      <c r="I330" s="8" t="s">
        <v>3753</v>
      </c>
      <c r="J330" s="3" t="s">
        <v>2342</v>
      </c>
      <c r="K330" s="9" t="str">
        <f t="shared" si="1"/>
        <v>Yes</v>
      </c>
      <c r="L330" s="10"/>
      <c r="M330" s="10"/>
      <c r="N330" s="19"/>
      <c r="O330" s="19"/>
      <c r="P330" s="19"/>
      <c r="Q330" s="19"/>
      <c r="R330" s="19"/>
      <c r="S330" s="19"/>
      <c r="T330" s="19"/>
      <c r="U330" s="19"/>
      <c r="V330" s="19"/>
      <c r="W330" s="19"/>
      <c r="X330" s="19"/>
      <c r="Y330" s="19"/>
      <c r="Z330" s="19"/>
      <c r="AA330" s="19"/>
      <c r="AB330" s="19"/>
    </row>
    <row r="331" ht="78.0" customHeight="1">
      <c r="A331" s="1" t="s">
        <v>3754</v>
      </c>
      <c r="B331" s="3" t="s">
        <v>13</v>
      </c>
      <c r="C331" s="18">
        <v>45677.0</v>
      </c>
      <c r="D331" s="1" t="s">
        <v>3755</v>
      </c>
      <c r="E331" s="1"/>
      <c r="F331" s="1" t="s">
        <v>3756</v>
      </c>
      <c r="G331" s="1" t="s">
        <v>10</v>
      </c>
      <c r="H331" s="3" t="s">
        <v>3757</v>
      </c>
      <c r="I331" s="8" t="s">
        <v>3758</v>
      </c>
      <c r="J331" s="3" t="s">
        <v>2342</v>
      </c>
      <c r="K331" s="9" t="str">
        <f t="shared" si="1"/>
        <v>Yes</v>
      </c>
      <c r="L331" s="10"/>
      <c r="M331" s="10"/>
      <c r="N331" s="19"/>
      <c r="O331" s="19"/>
      <c r="P331" s="19"/>
      <c r="Q331" s="19"/>
      <c r="R331" s="19"/>
      <c r="S331" s="19"/>
      <c r="T331" s="19"/>
      <c r="U331" s="19"/>
      <c r="V331" s="19"/>
      <c r="W331" s="19"/>
      <c r="X331" s="19"/>
      <c r="Y331" s="19"/>
      <c r="Z331" s="19"/>
      <c r="AA331" s="19"/>
      <c r="AB331" s="19"/>
    </row>
    <row r="332" ht="78.0" customHeight="1">
      <c r="A332" s="1" t="s">
        <v>2388</v>
      </c>
      <c r="B332" s="3" t="s">
        <v>13</v>
      </c>
      <c r="C332" s="18">
        <v>45677.0</v>
      </c>
      <c r="D332" s="1"/>
      <c r="E332" s="1"/>
      <c r="F332" s="1" t="s">
        <v>3759</v>
      </c>
      <c r="G332" s="1" t="s">
        <v>56</v>
      </c>
      <c r="H332" s="3" t="s">
        <v>3760</v>
      </c>
      <c r="I332" s="8" t="s">
        <v>3761</v>
      </c>
      <c r="J332" s="3" t="s">
        <v>2342</v>
      </c>
      <c r="K332" s="9" t="str">
        <f t="shared" si="1"/>
        <v/>
      </c>
      <c r="L332" s="10"/>
      <c r="M332" s="10"/>
      <c r="N332" s="19"/>
      <c r="O332" s="19"/>
      <c r="P332" s="19"/>
      <c r="Q332" s="19"/>
      <c r="R332" s="19"/>
      <c r="S332" s="19"/>
      <c r="T332" s="19"/>
      <c r="U332" s="19"/>
      <c r="V332" s="19"/>
      <c r="W332" s="19"/>
      <c r="X332" s="19"/>
      <c r="Y332" s="19"/>
      <c r="Z332" s="19"/>
      <c r="AA332" s="19"/>
      <c r="AB332" s="19"/>
    </row>
    <row r="333" ht="78.0" customHeight="1">
      <c r="A333" s="1" t="s">
        <v>3762</v>
      </c>
      <c r="B333" s="3" t="s">
        <v>13</v>
      </c>
      <c r="C333" s="18">
        <v>45677.0</v>
      </c>
      <c r="D333" s="1" t="s">
        <v>3763</v>
      </c>
      <c r="E333" s="1" t="s">
        <v>18</v>
      </c>
      <c r="F333" s="1" t="s">
        <v>3764</v>
      </c>
      <c r="G333" s="1" t="s">
        <v>10</v>
      </c>
      <c r="H333" s="3" t="s">
        <v>3765</v>
      </c>
      <c r="I333" s="8" t="s">
        <v>3766</v>
      </c>
      <c r="J333" s="3" t="s">
        <v>2342</v>
      </c>
      <c r="K333" s="9" t="str">
        <f t="shared" si="1"/>
        <v>Yes</v>
      </c>
      <c r="L333" s="10"/>
      <c r="M333" s="10"/>
      <c r="N333" s="19"/>
      <c r="O333" s="19"/>
      <c r="P333" s="19"/>
      <c r="Q333" s="19"/>
      <c r="R333" s="19"/>
      <c r="S333" s="19"/>
      <c r="T333" s="19"/>
      <c r="U333" s="19"/>
      <c r="V333" s="19"/>
      <c r="W333" s="19"/>
      <c r="X333" s="19"/>
      <c r="Y333" s="19"/>
      <c r="Z333" s="19"/>
      <c r="AA333" s="19"/>
      <c r="AB333" s="19"/>
    </row>
    <row r="334" ht="78.0" customHeight="1">
      <c r="A334" s="1" t="s">
        <v>3287</v>
      </c>
      <c r="B334" s="3" t="s">
        <v>13</v>
      </c>
      <c r="C334" s="18">
        <v>45677.0</v>
      </c>
      <c r="D334" s="1" t="s">
        <v>3767</v>
      </c>
      <c r="E334" s="1" t="s">
        <v>18</v>
      </c>
      <c r="F334" s="1" t="s">
        <v>3768</v>
      </c>
      <c r="G334" s="1" t="s">
        <v>1300</v>
      </c>
      <c r="H334" s="3" t="s">
        <v>3769</v>
      </c>
      <c r="I334" s="8" t="s">
        <v>3770</v>
      </c>
      <c r="J334" s="3" t="s">
        <v>2342</v>
      </c>
      <c r="K334" s="9" t="str">
        <f t="shared" si="1"/>
        <v/>
      </c>
      <c r="L334" s="10"/>
      <c r="M334" s="10"/>
      <c r="N334" s="19"/>
      <c r="O334" s="19"/>
      <c r="P334" s="19"/>
      <c r="Q334" s="19"/>
      <c r="R334" s="19"/>
      <c r="S334" s="19"/>
      <c r="T334" s="19"/>
      <c r="U334" s="19"/>
      <c r="V334" s="19"/>
      <c r="W334" s="19"/>
      <c r="X334" s="19"/>
      <c r="Y334" s="19"/>
      <c r="Z334" s="19"/>
      <c r="AA334" s="19"/>
      <c r="AB334" s="19"/>
    </row>
    <row r="335" ht="78.0" customHeight="1">
      <c r="A335" s="1" t="s">
        <v>2379</v>
      </c>
      <c r="B335" s="3" t="s">
        <v>13</v>
      </c>
      <c r="C335" s="18">
        <v>45677.0</v>
      </c>
      <c r="D335" s="1"/>
      <c r="E335" s="1" t="s">
        <v>3771</v>
      </c>
      <c r="F335" s="1" t="s">
        <v>3772</v>
      </c>
      <c r="G335" s="1" t="s">
        <v>10</v>
      </c>
      <c r="H335" s="3" t="s">
        <v>3773</v>
      </c>
      <c r="I335" s="8" t="s">
        <v>3774</v>
      </c>
      <c r="J335" s="3" t="s">
        <v>2342</v>
      </c>
      <c r="K335" s="9" t="str">
        <f t="shared" si="1"/>
        <v>Yes</v>
      </c>
      <c r="L335" s="10"/>
      <c r="M335" s="10"/>
      <c r="N335" s="19"/>
      <c r="O335" s="19"/>
      <c r="P335" s="19"/>
      <c r="Q335" s="19"/>
      <c r="R335" s="19"/>
      <c r="S335" s="19"/>
      <c r="T335" s="19"/>
      <c r="U335" s="19"/>
      <c r="V335" s="19"/>
      <c r="W335" s="19"/>
      <c r="X335" s="19"/>
      <c r="Y335" s="19"/>
      <c r="Z335" s="19"/>
      <c r="AA335" s="19"/>
      <c r="AB335" s="19"/>
    </row>
    <row r="336" ht="78.0" customHeight="1">
      <c r="A336" s="1" t="s">
        <v>3775</v>
      </c>
      <c r="B336" s="3" t="s">
        <v>13</v>
      </c>
      <c r="C336" s="18">
        <v>45677.0</v>
      </c>
      <c r="D336" s="1"/>
      <c r="E336" s="1" t="s">
        <v>18</v>
      </c>
      <c r="F336" s="8" t="s">
        <v>3776</v>
      </c>
      <c r="G336" s="1" t="s">
        <v>10</v>
      </c>
      <c r="H336" s="3" t="s">
        <v>3777</v>
      </c>
      <c r="I336" s="8" t="s">
        <v>3778</v>
      </c>
      <c r="J336" s="3" t="s">
        <v>2342</v>
      </c>
      <c r="K336" s="9" t="str">
        <f t="shared" si="1"/>
        <v/>
      </c>
      <c r="L336" s="10"/>
      <c r="M336" s="10"/>
      <c r="N336" s="19"/>
      <c r="O336" s="19"/>
      <c r="P336" s="19"/>
      <c r="Q336" s="19"/>
      <c r="R336" s="19"/>
      <c r="S336" s="19"/>
      <c r="T336" s="19"/>
      <c r="U336" s="19"/>
      <c r="V336" s="19"/>
      <c r="W336" s="19"/>
      <c r="X336" s="19"/>
      <c r="Y336" s="19"/>
      <c r="Z336" s="19"/>
      <c r="AA336" s="19"/>
      <c r="AB336" s="19"/>
    </row>
    <row r="337" ht="78.0" customHeight="1">
      <c r="A337" s="1" t="s">
        <v>3779</v>
      </c>
      <c r="B337" s="3" t="s">
        <v>13</v>
      </c>
      <c r="C337" s="18">
        <v>45677.0</v>
      </c>
      <c r="D337" s="1" t="s">
        <v>3780</v>
      </c>
      <c r="E337" s="1" t="s">
        <v>18</v>
      </c>
      <c r="F337" s="1" t="s">
        <v>3781</v>
      </c>
      <c r="G337" s="1" t="s">
        <v>10</v>
      </c>
      <c r="H337" s="3" t="s">
        <v>3782</v>
      </c>
      <c r="I337" s="8" t="s">
        <v>3783</v>
      </c>
      <c r="J337" s="3" t="s">
        <v>2342</v>
      </c>
      <c r="K337" s="9" t="str">
        <f t="shared" si="1"/>
        <v>Yes</v>
      </c>
      <c r="L337" s="10"/>
      <c r="M337" s="10"/>
      <c r="N337" s="19"/>
      <c r="O337" s="19"/>
      <c r="P337" s="19"/>
      <c r="Q337" s="19"/>
      <c r="R337" s="19"/>
      <c r="S337" s="19"/>
      <c r="T337" s="19"/>
      <c r="U337" s="19"/>
      <c r="V337" s="19"/>
      <c r="W337" s="19"/>
      <c r="X337" s="19"/>
      <c r="Y337" s="19"/>
      <c r="Z337" s="19"/>
      <c r="AA337" s="19"/>
      <c r="AB337" s="19"/>
    </row>
    <row r="338" ht="78.0" customHeight="1">
      <c r="A338" s="1" t="s">
        <v>2592</v>
      </c>
      <c r="B338" s="3" t="s">
        <v>13</v>
      </c>
      <c r="C338" s="18">
        <v>45677.0</v>
      </c>
      <c r="D338" s="1" t="s">
        <v>3784</v>
      </c>
      <c r="E338" s="1" t="s">
        <v>18</v>
      </c>
      <c r="F338" s="1" t="s">
        <v>3785</v>
      </c>
      <c r="G338" s="1" t="s">
        <v>3786</v>
      </c>
      <c r="H338" s="3" t="s">
        <v>3787</v>
      </c>
      <c r="I338" s="8" t="s">
        <v>3788</v>
      </c>
      <c r="J338" s="3" t="s">
        <v>2342</v>
      </c>
      <c r="K338" s="9" t="str">
        <f t="shared" si="1"/>
        <v/>
      </c>
      <c r="L338" s="10"/>
      <c r="M338" s="10"/>
      <c r="N338" s="19"/>
      <c r="O338" s="19"/>
      <c r="P338" s="19"/>
      <c r="Q338" s="19"/>
      <c r="R338" s="19"/>
      <c r="S338" s="19"/>
      <c r="T338" s="19"/>
      <c r="U338" s="19"/>
      <c r="V338" s="19"/>
      <c r="W338" s="19"/>
      <c r="X338" s="19"/>
      <c r="Y338" s="19"/>
      <c r="Z338" s="19"/>
      <c r="AA338" s="19"/>
      <c r="AB338" s="19"/>
    </row>
    <row r="339" ht="78.0" customHeight="1">
      <c r="A339" s="1" t="s">
        <v>2592</v>
      </c>
      <c r="B339" s="3" t="s">
        <v>13</v>
      </c>
      <c r="C339" s="18">
        <v>45677.0</v>
      </c>
      <c r="D339" s="1" t="s">
        <v>3789</v>
      </c>
      <c r="E339" s="1" t="s">
        <v>18</v>
      </c>
      <c r="F339" s="1" t="s">
        <v>2338</v>
      </c>
      <c r="G339" s="1" t="s">
        <v>56</v>
      </c>
      <c r="H339" s="3" t="s">
        <v>3790</v>
      </c>
      <c r="I339" s="8" t="s">
        <v>3791</v>
      </c>
      <c r="J339" s="3" t="s">
        <v>2342</v>
      </c>
      <c r="K339" s="9" t="str">
        <f t="shared" si="1"/>
        <v/>
      </c>
      <c r="L339" s="10"/>
      <c r="M339" s="10"/>
      <c r="N339" s="19"/>
      <c r="O339" s="19"/>
      <c r="P339" s="19"/>
      <c r="Q339" s="19"/>
      <c r="R339" s="19"/>
      <c r="S339" s="19"/>
      <c r="T339" s="19"/>
      <c r="U339" s="19"/>
      <c r="V339" s="19"/>
      <c r="W339" s="19"/>
      <c r="X339" s="19"/>
      <c r="Y339" s="19"/>
      <c r="Z339" s="19"/>
      <c r="AA339" s="19"/>
      <c r="AB339" s="19"/>
    </row>
    <row r="340" ht="78.0" customHeight="1">
      <c r="A340" s="1" t="s">
        <v>3792</v>
      </c>
      <c r="B340" s="3" t="s">
        <v>13</v>
      </c>
      <c r="C340" s="18">
        <v>45677.0</v>
      </c>
      <c r="D340" s="1"/>
      <c r="E340" s="1" t="s">
        <v>18</v>
      </c>
      <c r="F340" s="1" t="s">
        <v>3793</v>
      </c>
      <c r="G340" s="1" t="s">
        <v>10</v>
      </c>
      <c r="H340" s="3" t="s">
        <v>3794</v>
      </c>
      <c r="I340" s="8" t="s">
        <v>3795</v>
      </c>
      <c r="J340" s="3" t="s">
        <v>2342</v>
      </c>
      <c r="K340" s="9" t="str">
        <f t="shared" si="1"/>
        <v>Yes</v>
      </c>
      <c r="L340" s="10"/>
      <c r="M340" s="10"/>
      <c r="N340" s="19"/>
      <c r="O340" s="19"/>
      <c r="P340" s="19"/>
      <c r="Q340" s="19"/>
      <c r="R340" s="19"/>
      <c r="S340" s="19"/>
      <c r="T340" s="19"/>
      <c r="U340" s="19"/>
      <c r="V340" s="19"/>
      <c r="W340" s="19"/>
      <c r="X340" s="19"/>
      <c r="Y340" s="19"/>
      <c r="Z340" s="19"/>
      <c r="AA340" s="19"/>
      <c r="AB340" s="19"/>
    </row>
    <row r="341" ht="78.0" customHeight="1">
      <c r="A341" s="1" t="s">
        <v>3796</v>
      </c>
      <c r="B341" s="3" t="s">
        <v>13</v>
      </c>
      <c r="C341" s="18">
        <v>45677.0</v>
      </c>
      <c r="D341" s="1"/>
      <c r="E341" s="1" t="s">
        <v>18</v>
      </c>
      <c r="F341" s="1" t="s">
        <v>3797</v>
      </c>
      <c r="G341" s="1" t="s">
        <v>10</v>
      </c>
      <c r="H341" s="3" t="s">
        <v>3798</v>
      </c>
      <c r="I341" s="8" t="s">
        <v>3799</v>
      </c>
      <c r="J341" s="3" t="s">
        <v>2342</v>
      </c>
      <c r="K341" s="9" t="str">
        <f t="shared" si="1"/>
        <v/>
      </c>
      <c r="L341" s="10"/>
      <c r="M341" s="10"/>
      <c r="N341" s="19"/>
      <c r="O341" s="19"/>
      <c r="P341" s="19"/>
      <c r="Q341" s="19"/>
      <c r="R341" s="19"/>
      <c r="S341" s="19"/>
      <c r="T341" s="19"/>
      <c r="U341" s="19"/>
      <c r="V341" s="19"/>
      <c r="W341" s="19"/>
      <c r="X341" s="19"/>
      <c r="Y341" s="19"/>
      <c r="Z341" s="19"/>
      <c r="AA341" s="19"/>
      <c r="AB341" s="19"/>
    </row>
    <row r="342" ht="78.0" customHeight="1">
      <c r="A342" s="1" t="s">
        <v>3800</v>
      </c>
      <c r="B342" s="3" t="s">
        <v>13</v>
      </c>
      <c r="C342" s="18">
        <v>45677.0</v>
      </c>
      <c r="D342" s="1"/>
      <c r="E342" s="1" t="s">
        <v>18</v>
      </c>
      <c r="F342" s="1" t="s">
        <v>3801</v>
      </c>
      <c r="G342" s="1" t="s">
        <v>3802</v>
      </c>
      <c r="H342" s="3" t="s">
        <v>3803</v>
      </c>
      <c r="I342" s="8" t="s">
        <v>3804</v>
      </c>
      <c r="J342" s="3" t="s">
        <v>2342</v>
      </c>
      <c r="K342" s="9" t="str">
        <f t="shared" si="1"/>
        <v/>
      </c>
      <c r="L342" s="10"/>
      <c r="M342" s="10"/>
      <c r="N342" s="19"/>
      <c r="O342" s="19"/>
      <c r="P342" s="19"/>
      <c r="Q342" s="19"/>
      <c r="R342" s="19"/>
      <c r="S342" s="19"/>
      <c r="T342" s="19"/>
      <c r="U342" s="19"/>
      <c r="V342" s="19"/>
      <c r="W342" s="19"/>
      <c r="X342" s="19"/>
      <c r="Y342" s="19"/>
      <c r="Z342" s="19"/>
      <c r="AA342" s="19"/>
      <c r="AB342" s="19"/>
    </row>
    <row r="343" ht="78.0" customHeight="1">
      <c r="A343" s="1" t="s">
        <v>3479</v>
      </c>
      <c r="B343" s="3" t="s">
        <v>13</v>
      </c>
      <c r="C343" s="18">
        <v>45677.0</v>
      </c>
      <c r="D343" s="1" t="s">
        <v>557</v>
      </c>
      <c r="E343" s="1" t="s">
        <v>18</v>
      </c>
      <c r="F343" s="1" t="s">
        <v>3805</v>
      </c>
      <c r="G343" s="1" t="s">
        <v>3806</v>
      </c>
      <c r="H343" s="3" t="s">
        <v>3807</v>
      </c>
      <c r="I343" s="8" t="s">
        <v>3808</v>
      </c>
      <c r="J343" s="3" t="s">
        <v>2342</v>
      </c>
      <c r="K343" s="9" t="str">
        <f t="shared" si="1"/>
        <v/>
      </c>
      <c r="L343" s="10"/>
      <c r="M343" s="10"/>
      <c r="N343" s="19"/>
      <c r="O343" s="19"/>
      <c r="P343" s="19"/>
      <c r="Q343" s="19"/>
      <c r="R343" s="19"/>
      <c r="S343" s="19"/>
      <c r="T343" s="19"/>
      <c r="U343" s="19"/>
      <c r="V343" s="19"/>
      <c r="W343" s="19"/>
      <c r="X343" s="19"/>
      <c r="Y343" s="19"/>
      <c r="Z343" s="19"/>
      <c r="AA343" s="19"/>
      <c r="AB343" s="19"/>
    </row>
    <row r="344" ht="78.0" customHeight="1">
      <c r="A344" s="1" t="s">
        <v>3809</v>
      </c>
      <c r="B344" s="3" t="s">
        <v>13</v>
      </c>
      <c r="C344" s="18">
        <v>45677.0</v>
      </c>
      <c r="D344" s="1"/>
      <c r="E344" s="1" t="s">
        <v>18</v>
      </c>
      <c r="F344" s="1" t="s">
        <v>3810</v>
      </c>
      <c r="G344" s="1" t="s">
        <v>3811</v>
      </c>
      <c r="H344" s="3" t="s">
        <v>3812</v>
      </c>
      <c r="I344" s="8" t="s">
        <v>3813</v>
      </c>
      <c r="J344" s="3" t="s">
        <v>2342</v>
      </c>
      <c r="K344" s="9" t="str">
        <f t="shared" si="1"/>
        <v>Yes</v>
      </c>
      <c r="L344" s="10"/>
      <c r="M344" s="10"/>
      <c r="N344" s="19"/>
      <c r="O344" s="19"/>
      <c r="P344" s="19"/>
      <c r="Q344" s="19"/>
      <c r="R344" s="19"/>
      <c r="S344" s="19"/>
      <c r="T344" s="19"/>
      <c r="U344" s="19"/>
      <c r="V344" s="19"/>
      <c r="W344" s="19"/>
      <c r="X344" s="19"/>
      <c r="Y344" s="19"/>
      <c r="Z344" s="19"/>
      <c r="AA344" s="19"/>
      <c r="AB344" s="19"/>
    </row>
    <row r="345" ht="78.0" customHeight="1">
      <c r="A345" s="1" t="s">
        <v>3814</v>
      </c>
      <c r="B345" s="3" t="s">
        <v>13</v>
      </c>
      <c r="C345" s="18">
        <v>45677.0</v>
      </c>
      <c r="D345" s="1" t="s">
        <v>3815</v>
      </c>
      <c r="E345" s="1" t="s">
        <v>18</v>
      </c>
      <c r="F345" s="1" t="s">
        <v>3816</v>
      </c>
      <c r="G345" s="1" t="s">
        <v>3817</v>
      </c>
      <c r="H345" s="3" t="s">
        <v>3818</v>
      </c>
      <c r="I345" s="8" t="s">
        <v>3819</v>
      </c>
      <c r="J345" s="3" t="s">
        <v>2342</v>
      </c>
      <c r="K345" s="9" t="str">
        <f t="shared" si="1"/>
        <v/>
      </c>
      <c r="L345" s="10"/>
      <c r="M345" s="10"/>
      <c r="N345" s="19"/>
      <c r="O345" s="19"/>
      <c r="P345" s="19"/>
      <c r="Q345" s="19"/>
      <c r="R345" s="19"/>
      <c r="S345" s="19"/>
      <c r="T345" s="19"/>
      <c r="U345" s="19"/>
      <c r="V345" s="19"/>
      <c r="W345" s="19"/>
      <c r="X345" s="19"/>
      <c r="Y345" s="19"/>
      <c r="Z345" s="19"/>
      <c r="AA345" s="19"/>
      <c r="AB345" s="19"/>
    </row>
    <row r="346" ht="78.0" customHeight="1">
      <c r="A346" s="1" t="s">
        <v>3820</v>
      </c>
      <c r="B346" s="3" t="s">
        <v>13</v>
      </c>
      <c r="C346" s="18">
        <v>45677.0</v>
      </c>
      <c r="D346" s="1" t="s">
        <v>3821</v>
      </c>
      <c r="E346" s="1"/>
      <c r="F346" s="1" t="s">
        <v>3822</v>
      </c>
      <c r="G346" s="1" t="s">
        <v>10</v>
      </c>
      <c r="H346" s="3" t="s">
        <v>3823</v>
      </c>
      <c r="I346" s="8" t="s">
        <v>3824</v>
      </c>
      <c r="J346" s="3" t="s">
        <v>2342</v>
      </c>
      <c r="K346" s="9" t="str">
        <f t="shared" si="1"/>
        <v/>
      </c>
      <c r="L346" s="10"/>
      <c r="M346" s="10"/>
      <c r="N346" s="19"/>
      <c r="O346" s="19"/>
      <c r="P346" s="19"/>
      <c r="Q346" s="19"/>
      <c r="R346" s="19"/>
      <c r="S346" s="19"/>
      <c r="T346" s="19"/>
      <c r="U346" s="19"/>
      <c r="V346" s="19"/>
      <c r="W346" s="19"/>
      <c r="X346" s="19"/>
      <c r="Y346" s="19"/>
      <c r="Z346" s="19"/>
      <c r="AA346" s="19"/>
      <c r="AB346" s="19"/>
    </row>
    <row r="347" ht="78.0" customHeight="1">
      <c r="A347" s="1" t="s">
        <v>3825</v>
      </c>
      <c r="B347" s="3" t="s">
        <v>13</v>
      </c>
      <c r="C347" s="18">
        <v>45677.0</v>
      </c>
      <c r="D347" s="1" t="s">
        <v>1021</v>
      </c>
      <c r="E347" s="1" t="s">
        <v>18</v>
      </c>
      <c r="F347" s="1" t="s">
        <v>3826</v>
      </c>
      <c r="G347" s="1" t="s">
        <v>10</v>
      </c>
      <c r="H347" s="3" t="s">
        <v>3827</v>
      </c>
      <c r="I347" s="8" t="s">
        <v>3828</v>
      </c>
      <c r="J347" s="3" t="s">
        <v>2342</v>
      </c>
      <c r="K347" s="9" t="str">
        <f t="shared" si="1"/>
        <v>Yes</v>
      </c>
      <c r="L347" s="10"/>
      <c r="M347" s="10"/>
      <c r="N347" s="19"/>
      <c r="O347" s="19"/>
      <c r="P347" s="19"/>
      <c r="Q347" s="19"/>
      <c r="R347" s="19"/>
      <c r="S347" s="19"/>
      <c r="T347" s="19"/>
      <c r="U347" s="19"/>
      <c r="V347" s="19"/>
      <c r="W347" s="19"/>
      <c r="X347" s="19"/>
      <c r="Y347" s="19"/>
      <c r="Z347" s="19"/>
      <c r="AA347" s="19"/>
      <c r="AB347" s="19"/>
    </row>
    <row r="348" ht="78.0" customHeight="1">
      <c r="A348" s="1" t="s">
        <v>3829</v>
      </c>
      <c r="B348" s="3" t="s">
        <v>13</v>
      </c>
      <c r="C348" s="18">
        <v>45677.0</v>
      </c>
      <c r="D348" s="1"/>
      <c r="E348" s="1" t="s">
        <v>18</v>
      </c>
      <c r="F348" s="1" t="s">
        <v>3830</v>
      </c>
      <c r="G348" s="1" t="s">
        <v>3831</v>
      </c>
      <c r="H348" s="3" t="s">
        <v>3832</v>
      </c>
      <c r="I348" s="8" t="s">
        <v>3833</v>
      </c>
      <c r="J348" s="3" t="s">
        <v>2342</v>
      </c>
      <c r="K348" s="9" t="str">
        <f t="shared" si="1"/>
        <v>Yes</v>
      </c>
      <c r="L348" s="10"/>
      <c r="M348" s="10"/>
      <c r="N348" s="19"/>
      <c r="O348" s="19"/>
      <c r="P348" s="19"/>
      <c r="Q348" s="19"/>
      <c r="R348" s="19"/>
      <c r="S348" s="19"/>
      <c r="T348" s="19"/>
      <c r="U348" s="19"/>
      <c r="V348" s="19"/>
      <c r="W348" s="19"/>
      <c r="X348" s="19"/>
      <c r="Y348" s="19"/>
      <c r="Z348" s="19"/>
      <c r="AA348" s="19"/>
      <c r="AB348" s="19"/>
    </row>
    <row r="349" ht="78.0" customHeight="1">
      <c r="A349" s="1" t="s">
        <v>3834</v>
      </c>
      <c r="B349" s="3" t="s">
        <v>13</v>
      </c>
      <c r="C349" s="18">
        <v>45677.0</v>
      </c>
      <c r="D349" s="1" t="s">
        <v>1772</v>
      </c>
      <c r="E349" s="1" t="s">
        <v>18</v>
      </c>
      <c r="F349" s="1" t="s">
        <v>3835</v>
      </c>
      <c r="G349" s="1" t="s">
        <v>10</v>
      </c>
      <c r="H349" s="3" t="s">
        <v>3836</v>
      </c>
      <c r="I349" s="8" t="s">
        <v>3837</v>
      </c>
      <c r="J349" s="3" t="s">
        <v>2342</v>
      </c>
      <c r="K349" s="9" t="str">
        <f t="shared" si="1"/>
        <v>Yes</v>
      </c>
      <c r="L349" s="10"/>
      <c r="M349" s="10"/>
      <c r="N349" s="19"/>
      <c r="O349" s="19"/>
      <c r="P349" s="19"/>
      <c r="Q349" s="19"/>
      <c r="R349" s="19"/>
      <c r="S349" s="19"/>
      <c r="T349" s="19"/>
      <c r="U349" s="19"/>
      <c r="V349" s="19"/>
      <c r="W349" s="19"/>
      <c r="X349" s="19"/>
      <c r="Y349" s="19"/>
      <c r="Z349" s="19"/>
      <c r="AA349" s="19"/>
      <c r="AB349" s="19"/>
    </row>
    <row r="350" ht="78.0" customHeight="1">
      <c r="A350" s="1" t="s">
        <v>3838</v>
      </c>
      <c r="B350" s="3" t="s">
        <v>13</v>
      </c>
      <c r="C350" s="18">
        <v>45677.0</v>
      </c>
      <c r="D350" s="1" t="s">
        <v>3839</v>
      </c>
      <c r="E350" s="1" t="s">
        <v>18</v>
      </c>
      <c r="F350" s="1" t="s">
        <v>3840</v>
      </c>
      <c r="G350" s="1" t="s">
        <v>10</v>
      </c>
      <c r="H350" s="3" t="s">
        <v>3841</v>
      </c>
      <c r="I350" s="8" t="s">
        <v>3842</v>
      </c>
      <c r="J350" s="3" t="s">
        <v>2342</v>
      </c>
      <c r="K350" s="9" t="str">
        <f t="shared" si="1"/>
        <v>Yes</v>
      </c>
      <c r="L350" s="10"/>
      <c r="M350" s="10"/>
      <c r="N350" s="19"/>
      <c r="O350" s="19"/>
      <c r="P350" s="19"/>
      <c r="Q350" s="19"/>
      <c r="R350" s="19"/>
      <c r="S350" s="19"/>
      <c r="T350" s="19"/>
      <c r="U350" s="19"/>
      <c r="V350" s="19"/>
      <c r="W350" s="19"/>
      <c r="X350" s="19"/>
      <c r="Y350" s="19"/>
      <c r="Z350" s="19"/>
      <c r="AA350" s="19"/>
      <c r="AB350" s="19"/>
    </row>
    <row r="351" ht="78.0" customHeight="1">
      <c r="A351" s="1" t="s">
        <v>3843</v>
      </c>
      <c r="B351" s="3" t="s">
        <v>13</v>
      </c>
      <c r="C351" s="18">
        <v>45677.0</v>
      </c>
      <c r="D351" s="1" t="s">
        <v>530</v>
      </c>
      <c r="E351" s="1" t="s">
        <v>18</v>
      </c>
      <c r="F351" s="1" t="s">
        <v>2564</v>
      </c>
      <c r="G351" s="1" t="s">
        <v>10</v>
      </c>
      <c r="H351" s="3" t="s">
        <v>3844</v>
      </c>
      <c r="I351" s="8" t="s">
        <v>3845</v>
      </c>
      <c r="J351" s="3" t="s">
        <v>2342</v>
      </c>
      <c r="K351" s="9" t="str">
        <f t="shared" si="1"/>
        <v>Yes</v>
      </c>
      <c r="L351" s="10"/>
      <c r="M351" s="10"/>
      <c r="N351" s="19"/>
      <c r="O351" s="19"/>
      <c r="P351" s="19"/>
      <c r="Q351" s="19"/>
      <c r="R351" s="19"/>
      <c r="S351" s="19"/>
      <c r="T351" s="19"/>
      <c r="U351" s="19"/>
      <c r="V351" s="19"/>
      <c r="W351" s="19"/>
      <c r="X351" s="19"/>
      <c r="Y351" s="19"/>
      <c r="Z351" s="19"/>
      <c r="AA351" s="19"/>
      <c r="AB351" s="19"/>
    </row>
    <row r="352" ht="78.0" customHeight="1">
      <c r="A352" s="1" t="s">
        <v>2336</v>
      </c>
      <c r="B352" s="3" t="s">
        <v>13</v>
      </c>
      <c r="C352" s="18">
        <v>45677.0</v>
      </c>
      <c r="D352" s="1" t="s">
        <v>3846</v>
      </c>
      <c r="E352" s="1"/>
      <c r="F352" s="1" t="s">
        <v>3847</v>
      </c>
      <c r="G352" s="1" t="s">
        <v>1764</v>
      </c>
      <c r="H352" s="3" t="s">
        <v>3848</v>
      </c>
      <c r="I352" s="8" t="s">
        <v>3849</v>
      </c>
      <c r="J352" s="3" t="s">
        <v>2342</v>
      </c>
      <c r="K352" s="9" t="str">
        <f t="shared" si="1"/>
        <v/>
      </c>
      <c r="L352" s="10"/>
      <c r="M352" s="10"/>
      <c r="N352" s="19"/>
      <c r="O352" s="19"/>
      <c r="P352" s="19"/>
      <c r="Q352" s="19"/>
      <c r="R352" s="19"/>
      <c r="S352" s="19"/>
      <c r="T352" s="19"/>
      <c r="U352" s="19"/>
      <c r="V352" s="19"/>
      <c r="W352" s="19"/>
      <c r="X352" s="19"/>
      <c r="Y352" s="19"/>
      <c r="Z352" s="19"/>
      <c r="AA352" s="19"/>
      <c r="AB352" s="19"/>
    </row>
    <row r="353" ht="78.0" customHeight="1"/>
    <row r="354" ht="78.0" customHeight="1"/>
    <row r="355" ht="78.0" customHeight="1"/>
    <row r="356" ht="78.0" customHeight="1"/>
    <row r="357" ht="78.0" customHeight="1"/>
    <row r="358" ht="78.0" customHeight="1"/>
    <row r="359" ht="78.0" customHeight="1"/>
    <row r="360" ht="78.0" customHeight="1"/>
    <row r="361" ht="78.0" customHeight="1"/>
    <row r="362" ht="78.0" customHeight="1"/>
    <row r="363" ht="78.0" customHeight="1"/>
    <row r="364" ht="78.0" customHeight="1"/>
    <row r="365" ht="78.0" customHeight="1"/>
    <row r="366" ht="78.0" customHeight="1"/>
    <row r="367" ht="78.0" customHeight="1"/>
    <row r="368" ht="78.0" customHeight="1"/>
    <row r="369" ht="78.0" customHeight="1"/>
    <row r="370" ht="78.0" customHeight="1"/>
    <row r="371" ht="78.0" customHeight="1"/>
    <row r="372" ht="78.0" customHeight="1"/>
    <row r="373" ht="78.0" customHeight="1"/>
    <row r="374" ht="78.0" customHeight="1"/>
    <row r="375" ht="78.0" customHeight="1"/>
    <row r="376" ht="78.0" customHeight="1"/>
    <row r="377" ht="78.0" customHeight="1"/>
    <row r="378" ht="78.0" customHeight="1"/>
    <row r="379" ht="78.0" customHeight="1"/>
    <row r="380" ht="78.0" customHeight="1"/>
    <row r="381" ht="78.0" customHeight="1"/>
    <row r="382" ht="78.0" customHeight="1"/>
    <row r="383" ht="78.0" customHeight="1"/>
    <row r="384" ht="78.0" customHeight="1"/>
    <row r="385" ht="78.0" customHeight="1"/>
    <row r="386" ht="78.0" customHeight="1"/>
    <row r="387" ht="78.0" customHeight="1"/>
    <row r="388" ht="78.0" customHeight="1"/>
    <row r="389" ht="78.0" customHeight="1"/>
    <row r="390" ht="78.0" customHeight="1"/>
    <row r="391" ht="78.0" customHeight="1"/>
    <row r="392" ht="78.0" customHeight="1"/>
    <row r="393" ht="78.0" customHeight="1"/>
    <row r="394" ht="78.0" customHeight="1"/>
    <row r="395" ht="78.0" customHeight="1"/>
    <row r="396" ht="78.0" customHeight="1"/>
    <row r="397" ht="78.0" customHeight="1"/>
    <row r="398" ht="78.0" customHeight="1"/>
    <row r="399" ht="78.0" customHeight="1"/>
    <row r="400" ht="78.0" customHeight="1"/>
    <row r="401" ht="78.0" customHeight="1"/>
    <row r="402" ht="78.0" customHeight="1"/>
    <row r="403" ht="78.0" customHeight="1"/>
    <row r="404" ht="78.0" customHeight="1"/>
    <row r="405" ht="78.0" customHeight="1"/>
    <row r="406" ht="78.0" customHeight="1"/>
    <row r="407" ht="78.0" customHeight="1"/>
    <row r="408" ht="78.0" customHeight="1"/>
    <row r="409" ht="78.0" customHeight="1"/>
    <row r="410" ht="78.0" customHeight="1"/>
    <row r="411" ht="78.0" customHeight="1"/>
    <row r="412" ht="78.0" customHeight="1"/>
    <row r="413" ht="78.0" customHeight="1"/>
    <row r="414" ht="78.0" customHeight="1"/>
    <row r="415" ht="78.0" customHeight="1"/>
    <row r="416" ht="78.0" customHeight="1"/>
    <row r="417" ht="78.0" customHeight="1"/>
    <row r="418" ht="78.0" customHeight="1"/>
    <row r="419" ht="78.0" customHeight="1"/>
    <row r="420" ht="78.0" customHeight="1"/>
    <row r="421" ht="78.0" customHeight="1"/>
    <row r="422" ht="78.0" customHeight="1"/>
    <row r="423" ht="78.0" customHeight="1"/>
    <row r="424" ht="78.0" customHeight="1"/>
    <row r="425" ht="78.0" customHeight="1"/>
    <row r="426" ht="78.0" customHeight="1"/>
    <row r="427" ht="78.0" customHeight="1"/>
    <row r="428" ht="78.0" customHeight="1"/>
    <row r="429" ht="78.0" customHeight="1"/>
    <row r="430" ht="78.0" customHeight="1"/>
    <row r="431" ht="78.0" customHeight="1"/>
    <row r="432" ht="78.0" customHeight="1"/>
    <row r="433" ht="78.0" customHeight="1"/>
    <row r="434" ht="78.0" customHeight="1"/>
    <row r="435" ht="78.0" customHeight="1"/>
    <row r="436" ht="78.0" customHeight="1"/>
    <row r="437" ht="78.0" customHeight="1"/>
    <row r="438" ht="78.0" customHeight="1"/>
    <row r="439" ht="78.0" customHeight="1"/>
    <row r="440" ht="78.0" customHeight="1"/>
    <row r="441" ht="78.0" customHeight="1"/>
    <row r="442" ht="78.0" customHeight="1"/>
    <row r="443" ht="78.0" customHeight="1"/>
    <row r="444" ht="78.0" customHeight="1"/>
    <row r="445" ht="78.0" customHeight="1"/>
    <row r="446" ht="78.0" customHeight="1"/>
    <row r="447" ht="78.0" customHeight="1"/>
    <row r="448" ht="78.0" customHeight="1"/>
    <row r="449" ht="78.0" customHeight="1"/>
    <row r="450" ht="78.0" customHeight="1"/>
    <row r="451" ht="78.0" customHeight="1"/>
    <row r="452" ht="78.0" customHeight="1"/>
    <row r="453" ht="78.0" customHeight="1"/>
    <row r="454" ht="78.0" customHeight="1"/>
    <row r="455" ht="78.0" customHeight="1"/>
    <row r="456" ht="78.0" customHeight="1"/>
    <row r="457" ht="78.0" customHeight="1"/>
    <row r="458" ht="78.0" customHeight="1"/>
    <row r="459" ht="78.0" customHeight="1"/>
    <row r="460" ht="78.0" customHeight="1"/>
    <row r="461" ht="78.0" customHeight="1"/>
    <row r="462" ht="78.0" customHeight="1"/>
    <row r="463" ht="78.0" customHeight="1"/>
    <row r="464" ht="78.0" customHeight="1"/>
    <row r="465" ht="78.0" customHeight="1"/>
    <row r="466" ht="78.0" customHeight="1"/>
    <row r="467" ht="78.0" customHeight="1"/>
    <row r="468" ht="78.0" customHeight="1"/>
    <row r="469" ht="78.0" customHeight="1"/>
    <row r="470" ht="78.0" customHeight="1"/>
    <row r="471" ht="78.0" customHeight="1"/>
    <row r="472" ht="78.0" customHeight="1"/>
    <row r="473" ht="78.0" customHeight="1"/>
    <row r="474" ht="78.0" customHeight="1"/>
    <row r="475" ht="78.0" customHeight="1"/>
    <row r="476" ht="78.0" customHeight="1"/>
    <row r="477" ht="78.0" customHeight="1"/>
    <row r="478" ht="78.0" customHeight="1"/>
    <row r="479" ht="78.0" customHeight="1"/>
    <row r="480" ht="78.0" customHeight="1"/>
    <row r="481" ht="78.0" customHeight="1"/>
    <row r="482" ht="78.0" customHeight="1"/>
    <row r="483" ht="78.0" customHeight="1"/>
    <row r="484" ht="78.0" customHeight="1"/>
    <row r="485" ht="78.0" customHeight="1"/>
    <row r="486" ht="78.0" customHeight="1"/>
    <row r="487" ht="78.0" customHeight="1"/>
    <row r="488" ht="78.0" customHeight="1"/>
    <row r="489" ht="78.0" customHeight="1"/>
    <row r="490" ht="78.0" customHeight="1"/>
    <row r="491" ht="78.0" customHeight="1"/>
    <row r="492" ht="78.0" customHeight="1"/>
    <row r="493" ht="78.0" customHeight="1"/>
    <row r="494" ht="78.0" customHeight="1"/>
    <row r="495" ht="78.0" customHeight="1"/>
    <row r="496" ht="78.0" customHeight="1"/>
    <row r="497" ht="78.0" customHeight="1"/>
    <row r="498" ht="78.0" customHeight="1"/>
    <row r="499" ht="78.0" customHeight="1"/>
    <row r="500" ht="78.0" customHeight="1"/>
    <row r="501" ht="78.0" customHeight="1"/>
    <row r="502" ht="78.0" customHeight="1"/>
    <row r="503" ht="78.0" customHeight="1"/>
    <row r="504" ht="78.0" customHeight="1"/>
    <row r="505" ht="78.0" customHeight="1"/>
    <row r="506" ht="78.0" customHeight="1"/>
    <row r="507" ht="78.0" customHeight="1"/>
    <row r="508" ht="78.0" customHeight="1"/>
    <row r="509" ht="78.0" customHeight="1"/>
    <row r="510" ht="78.0" customHeight="1"/>
    <row r="511" ht="78.0" customHeight="1"/>
    <row r="512" ht="78.0" customHeight="1"/>
    <row r="513" ht="78.0" customHeight="1"/>
    <row r="514" ht="78.0" customHeight="1"/>
    <row r="515" ht="78.0" customHeight="1"/>
    <row r="516" ht="78.0" customHeight="1"/>
    <row r="517" ht="78.0" customHeight="1"/>
    <row r="518" ht="78.0" customHeight="1"/>
    <row r="519" ht="78.0" customHeight="1"/>
    <row r="520" ht="78.0" customHeight="1"/>
    <row r="521" ht="78.0" customHeight="1"/>
    <row r="522" ht="78.0" customHeight="1"/>
    <row r="523" ht="78.0" customHeight="1"/>
    <row r="524" ht="78.0" customHeight="1"/>
    <row r="525" ht="78.0" customHeight="1"/>
    <row r="526" ht="78.0" customHeight="1"/>
    <row r="527" ht="78.0" customHeight="1"/>
    <row r="528" ht="78.0" customHeight="1"/>
    <row r="529" ht="78.0" customHeight="1"/>
    <row r="530" ht="78.0" customHeight="1"/>
    <row r="531" ht="78.0" customHeight="1"/>
    <row r="532" ht="78.0" customHeight="1"/>
    <row r="533" ht="78.0" customHeight="1"/>
    <row r="534" ht="78.0" customHeight="1"/>
    <row r="535" ht="78.0" customHeight="1"/>
    <row r="536" ht="78.0" customHeight="1"/>
    <row r="537" ht="78.0" customHeight="1"/>
    <row r="538" ht="78.0" customHeight="1"/>
    <row r="539" ht="78.0" customHeight="1"/>
    <row r="540" ht="78.0" customHeight="1"/>
    <row r="541" ht="78.0" customHeight="1"/>
    <row r="542" ht="78.0" customHeight="1"/>
    <row r="543" ht="78.0" customHeight="1"/>
    <row r="544" ht="78.0" customHeight="1"/>
    <row r="545" ht="78.0" customHeight="1"/>
    <row r="546" ht="78.0" customHeight="1"/>
    <row r="547" ht="78.0" customHeight="1"/>
    <row r="548" ht="78.0" customHeight="1"/>
    <row r="549" ht="78.0" customHeight="1"/>
    <row r="550" ht="78.0" customHeight="1"/>
    <row r="551" ht="78.0" customHeight="1"/>
    <row r="552" ht="78.0"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352">
    <sortState ref="A1:K352">
      <sortCondition descending="1" ref="C1:C352"/>
    </sortState>
  </autoFilter>
  <conditionalFormatting sqref="C353:C390">
    <cfRule type="timePeriod" dxfId="0" priority="1" timePeriod="today"/>
  </conditionalFormatting>
  <conditionalFormatting sqref="C353:C390">
    <cfRule type="timePeriod" dxfId="0" priority="2" timePeriod="tomorrow"/>
  </conditionalFormatting>
  <conditionalFormatting sqref="K1:K1000 L2:M352">
    <cfRule type="cellIs" dxfId="1" priority="3" operator="equal">
      <formula>"Yes"</formula>
    </cfRule>
  </conditionalFormatting>
  <conditionalFormatting sqref="C1:C352 C391:C1000">
    <cfRule type="timePeriod" dxfId="0" priority="4" timePeriod="today"/>
  </conditionalFormatting>
  <conditionalFormatting sqref="C1:C352 C391:C1000">
    <cfRule type="timePeriod" dxfId="2" priority="5" timePeriod="tomorrow"/>
  </conditionalFormatting>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F191"/>
    <hyperlink r:id="rId191" ref="I191"/>
    <hyperlink r:id="rId192" ref="I192"/>
    <hyperlink r:id="rId193" ref="I193"/>
    <hyperlink r:id="rId194" ref="I194"/>
    <hyperlink r:id="rId195" ref="I195"/>
    <hyperlink r:id="rId196" ref="I196"/>
    <hyperlink r:id="rId197" ref="I197"/>
    <hyperlink r:id="rId198" ref="I198"/>
    <hyperlink r:id="rId199" ref="I199"/>
    <hyperlink r:id="rId200" ref="I200"/>
    <hyperlink r:id="rId201" ref="I201"/>
    <hyperlink r:id="rId202" ref="I202"/>
    <hyperlink r:id="rId203" ref="I203"/>
    <hyperlink r:id="rId204" ref="I204"/>
    <hyperlink r:id="rId205" ref="I205"/>
    <hyperlink r:id="rId206" ref="I206"/>
    <hyperlink r:id="rId207" ref="I207"/>
    <hyperlink r:id="rId208" ref="I208"/>
    <hyperlink r:id="rId209" ref="I209"/>
    <hyperlink r:id="rId210" ref="I210"/>
    <hyperlink r:id="rId211" ref="I211"/>
    <hyperlink r:id="rId212" ref="I212"/>
    <hyperlink r:id="rId213" ref="I213"/>
    <hyperlink r:id="rId214" ref="I214"/>
    <hyperlink r:id="rId215" ref="I215"/>
    <hyperlink r:id="rId216" ref="I216"/>
    <hyperlink r:id="rId217" ref="I217"/>
    <hyperlink r:id="rId218" ref="I218"/>
    <hyperlink r:id="rId219" ref="I219"/>
    <hyperlink r:id="rId220" ref="I220"/>
    <hyperlink r:id="rId221" ref="I221"/>
    <hyperlink r:id="rId222" ref="I222"/>
    <hyperlink r:id="rId223" ref="I223"/>
    <hyperlink r:id="rId224" ref="I224"/>
    <hyperlink r:id="rId225" ref="I225"/>
    <hyperlink r:id="rId226" ref="I226"/>
    <hyperlink r:id="rId227" ref="I227"/>
    <hyperlink r:id="rId228" ref="I228"/>
    <hyperlink r:id="rId229" ref="I229"/>
    <hyperlink r:id="rId230" ref="I230"/>
    <hyperlink r:id="rId231" ref="I231"/>
    <hyperlink r:id="rId232" ref="I232"/>
    <hyperlink r:id="rId233" ref="I233"/>
    <hyperlink r:id="rId234" ref="I234"/>
    <hyperlink r:id="rId235" ref="I235"/>
    <hyperlink r:id="rId236" ref="I236"/>
    <hyperlink r:id="rId237" ref="I237"/>
    <hyperlink r:id="rId238" ref="I238"/>
    <hyperlink r:id="rId239" ref="I239"/>
    <hyperlink r:id="rId240" ref="I240"/>
    <hyperlink r:id="rId241" ref="I241"/>
    <hyperlink r:id="rId242" ref="I242"/>
    <hyperlink r:id="rId243" ref="I243"/>
    <hyperlink r:id="rId244" ref="I244"/>
    <hyperlink r:id="rId245" ref="I245"/>
    <hyperlink r:id="rId246" ref="I246"/>
    <hyperlink r:id="rId247" ref="I247"/>
    <hyperlink r:id="rId248" ref="I248"/>
    <hyperlink r:id="rId249" ref="I249"/>
    <hyperlink r:id="rId250" ref="I250"/>
    <hyperlink r:id="rId251" ref="I251"/>
    <hyperlink r:id="rId252" ref="I252"/>
    <hyperlink r:id="rId253" ref="I253"/>
    <hyperlink r:id="rId254" ref="I254"/>
    <hyperlink r:id="rId255" ref="I255"/>
    <hyperlink r:id="rId256" ref="I256"/>
    <hyperlink r:id="rId257" ref="I257"/>
    <hyperlink r:id="rId258" ref="I258"/>
    <hyperlink r:id="rId259" ref="I259"/>
    <hyperlink r:id="rId260" ref="I260"/>
    <hyperlink r:id="rId261" ref="I261"/>
    <hyperlink r:id="rId262" ref="I262"/>
    <hyperlink r:id="rId263" ref="I263"/>
    <hyperlink r:id="rId264" ref="I264"/>
    <hyperlink r:id="rId265" ref="I265"/>
    <hyperlink r:id="rId266" ref="I266"/>
    <hyperlink r:id="rId267" ref="I267"/>
    <hyperlink r:id="rId268" ref="I268"/>
    <hyperlink r:id="rId269" ref="I269"/>
    <hyperlink r:id="rId270" ref="I270"/>
    <hyperlink r:id="rId271" ref="I271"/>
    <hyperlink r:id="rId272" ref="I272"/>
    <hyperlink r:id="rId273" ref="I273"/>
    <hyperlink r:id="rId274" ref="I274"/>
    <hyperlink r:id="rId275" ref="I275"/>
    <hyperlink r:id="rId276" ref="I276"/>
    <hyperlink r:id="rId277" ref="I277"/>
    <hyperlink r:id="rId278" ref="I278"/>
    <hyperlink r:id="rId279" ref="I279"/>
    <hyperlink r:id="rId280" ref="I280"/>
    <hyperlink r:id="rId281" ref="I281"/>
    <hyperlink r:id="rId282" ref="I282"/>
    <hyperlink r:id="rId283" ref="I283"/>
    <hyperlink r:id="rId284" ref="I284"/>
    <hyperlink r:id="rId285" ref="I285"/>
    <hyperlink r:id="rId286" ref="I286"/>
    <hyperlink r:id="rId287" ref="I287"/>
    <hyperlink r:id="rId288" ref="I288"/>
    <hyperlink r:id="rId289" ref="I289"/>
    <hyperlink r:id="rId290" ref="I290"/>
    <hyperlink r:id="rId291" ref="I291"/>
    <hyperlink r:id="rId292" ref="I292"/>
    <hyperlink r:id="rId293" ref="I293"/>
    <hyperlink r:id="rId294" ref="I294"/>
    <hyperlink r:id="rId295" ref="I295"/>
    <hyperlink r:id="rId296" ref="I296"/>
    <hyperlink r:id="rId297" ref="I297"/>
    <hyperlink r:id="rId298" ref="I298"/>
    <hyperlink r:id="rId299" ref="I299"/>
    <hyperlink r:id="rId300" ref="I300"/>
    <hyperlink r:id="rId301" ref="I301"/>
    <hyperlink r:id="rId302" ref="I302"/>
    <hyperlink r:id="rId303" ref="I303"/>
    <hyperlink r:id="rId304" ref="I304"/>
    <hyperlink r:id="rId305" ref="I305"/>
    <hyperlink r:id="rId306" ref="I306"/>
    <hyperlink r:id="rId307" ref="I307"/>
    <hyperlink r:id="rId308" ref="I308"/>
    <hyperlink r:id="rId309" ref="I309"/>
    <hyperlink r:id="rId310" ref="F310"/>
    <hyperlink r:id="rId311" ref="I310"/>
    <hyperlink r:id="rId312" ref="I311"/>
    <hyperlink r:id="rId313" ref="I312"/>
    <hyperlink r:id="rId314" ref="I313"/>
    <hyperlink r:id="rId315" ref="I314"/>
    <hyperlink r:id="rId316" ref="I315"/>
    <hyperlink r:id="rId317" ref="I316"/>
    <hyperlink r:id="rId318" ref="I317"/>
    <hyperlink r:id="rId319" ref="I318"/>
    <hyperlink r:id="rId320" ref="I319"/>
    <hyperlink r:id="rId321" ref="I320"/>
    <hyperlink r:id="rId322" ref="I321"/>
    <hyperlink r:id="rId323" ref="I322"/>
    <hyperlink r:id="rId324" ref="I323"/>
    <hyperlink r:id="rId325" ref="I324"/>
    <hyperlink r:id="rId326" ref="I325"/>
    <hyperlink r:id="rId327" ref="I326"/>
    <hyperlink r:id="rId328" ref="I327"/>
    <hyperlink r:id="rId329" ref="I328"/>
    <hyperlink r:id="rId330" ref="I329"/>
    <hyperlink r:id="rId331" ref="I330"/>
    <hyperlink r:id="rId332" ref="I331"/>
    <hyperlink r:id="rId333" ref="I332"/>
    <hyperlink r:id="rId334" ref="I333"/>
    <hyperlink r:id="rId335" ref="I334"/>
    <hyperlink r:id="rId336" ref="I335"/>
    <hyperlink r:id="rId337" ref="F336"/>
    <hyperlink r:id="rId338" ref="I336"/>
    <hyperlink r:id="rId339" ref="I337"/>
    <hyperlink r:id="rId340" ref="I338"/>
    <hyperlink r:id="rId341" ref="I339"/>
    <hyperlink r:id="rId342" ref="I340"/>
    <hyperlink r:id="rId343" ref="I341"/>
    <hyperlink r:id="rId344" ref="I342"/>
    <hyperlink r:id="rId345" ref="I343"/>
    <hyperlink r:id="rId346" ref="I344"/>
    <hyperlink r:id="rId347" ref="I345"/>
    <hyperlink r:id="rId348" ref="I346"/>
    <hyperlink r:id="rId349" ref="I347"/>
    <hyperlink r:id="rId350" ref="I348"/>
    <hyperlink r:id="rId351" ref="I349"/>
    <hyperlink r:id="rId352" ref="I350"/>
    <hyperlink r:id="rId353" ref="I351"/>
    <hyperlink r:id="rId354" ref="I352"/>
  </hyperlinks>
  <drawing r:id="rId35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40.38"/>
    <col customWidth="1" min="2" max="2" width="26.13"/>
    <col customWidth="1" min="3" max="3" width="16.0"/>
    <col customWidth="1" min="4" max="4" width="26.38"/>
    <col customWidth="1" min="5" max="5" width="14.0"/>
    <col customWidth="1" min="6" max="6" width="30.63"/>
    <col customWidth="1" min="7" max="7" width="23.88"/>
    <col customWidth="1" min="8" max="8" width="47.38"/>
    <col customWidth="1" min="9" max="9" width="29.0"/>
    <col customWidth="1" min="10" max="10" width="20.0"/>
  </cols>
  <sheetData>
    <row r="1" ht="40.5" customHeight="1">
      <c r="A1" s="20" t="s">
        <v>0</v>
      </c>
      <c r="B1" s="21" t="s">
        <v>1</v>
      </c>
      <c r="C1" s="22" t="s">
        <v>2</v>
      </c>
      <c r="D1" s="20" t="s">
        <v>3</v>
      </c>
      <c r="E1" s="20" t="s">
        <v>4</v>
      </c>
      <c r="F1" s="20" t="s">
        <v>5</v>
      </c>
      <c r="G1" s="20" t="s">
        <v>6</v>
      </c>
      <c r="H1" s="21" t="s">
        <v>7</v>
      </c>
      <c r="I1" s="20" t="s">
        <v>8</v>
      </c>
      <c r="J1" s="21" t="s">
        <v>9</v>
      </c>
      <c r="K1" s="23" t="s">
        <v>10</v>
      </c>
      <c r="L1" s="24"/>
      <c r="M1" s="24"/>
      <c r="N1" s="24"/>
      <c r="O1" s="24"/>
      <c r="P1" s="24"/>
      <c r="Q1" s="24"/>
      <c r="R1" s="24"/>
      <c r="S1" s="24"/>
      <c r="T1" s="24"/>
      <c r="U1" s="24"/>
      <c r="V1" s="24"/>
      <c r="W1" s="24"/>
      <c r="X1" s="24"/>
      <c r="Y1" s="24"/>
      <c r="Z1" s="24"/>
      <c r="AA1" s="24"/>
      <c r="AB1" s="24"/>
    </row>
    <row r="2" ht="40.5" customHeight="1">
      <c r="A2" s="1" t="s">
        <v>3850</v>
      </c>
      <c r="B2" s="1" t="s">
        <v>13</v>
      </c>
      <c r="C2" s="7">
        <v>45692.0</v>
      </c>
      <c r="D2" s="1" t="s">
        <v>3851</v>
      </c>
      <c r="E2" s="1" t="s">
        <v>18</v>
      </c>
      <c r="F2" s="1" t="s">
        <v>3852</v>
      </c>
      <c r="G2" s="1" t="s">
        <v>10</v>
      </c>
      <c r="H2" s="3" t="s">
        <v>3853</v>
      </c>
      <c r="I2" s="8" t="s">
        <v>3854</v>
      </c>
      <c r="J2" s="25" t="s">
        <v>3738</v>
      </c>
      <c r="K2" s="26" t="str">
        <f t="shared" ref="K2:K352" si="1">IFERROR(IF(search("remote",H2),"Yes","No"),)</f>
        <v>Yes</v>
      </c>
    </row>
    <row r="3" ht="40.5" customHeight="1">
      <c r="A3" s="1" t="s">
        <v>3738</v>
      </c>
      <c r="B3" s="1" t="s">
        <v>13</v>
      </c>
      <c r="C3" s="7">
        <v>45692.0</v>
      </c>
      <c r="D3" s="1"/>
      <c r="E3" s="1"/>
      <c r="F3" s="1" t="s">
        <v>3855</v>
      </c>
      <c r="G3" s="1" t="s">
        <v>3856</v>
      </c>
      <c r="H3" s="3" t="s">
        <v>3857</v>
      </c>
      <c r="I3" s="8" t="s">
        <v>3858</v>
      </c>
      <c r="J3" s="25" t="s">
        <v>3738</v>
      </c>
      <c r="K3" s="26" t="str">
        <f t="shared" si="1"/>
        <v/>
      </c>
    </row>
    <row r="4" ht="40.5" customHeight="1">
      <c r="A4" s="1" t="s">
        <v>2481</v>
      </c>
      <c r="B4" s="1" t="s">
        <v>13</v>
      </c>
      <c r="C4" s="7">
        <v>45692.0</v>
      </c>
      <c r="D4" s="1" t="s">
        <v>2482</v>
      </c>
      <c r="E4" s="1" t="s">
        <v>18</v>
      </c>
      <c r="F4" s="1" t="s">
        <v>1188</v>
      </c>
      <c r="G4" s="1" t="s">
        <v>10</v>
      </c>
      <c r="H4" s="3" t="s">
        <v>2483</v>
      </c>
      <c r="I4" s="8" t="s">
        <v>2484</v>
      </c>
      <c r="J4" s="25" t="s">
        <v>3738</v>
      </c>
      <c r="K4" s="26" t="str">
        <f t="shared" si="1"/>
        <v/>
      </c>
    </row>
    <row r="5" ht="40.5" customHeight="1">
      <c r="A5" s="1" t="s">
        <v>3859</v>
      </c>
      <c r="B5" s="1" t="s">
        <v>13</v>
      </c>
      <c r="C5" s="7">
        <v>45692.0</v>
      </c>
      <c r="D5" s="1" t="s">
        <v>3860</v>
      </c>
      <c r="E5" s="1" t="s">
        <v>18</v>
      </c>
      <c r="F5" s="1" t="s">
        <v>3861</v>
      </c>
      <c r="G5" s="1" t="s">
        <v>10</v>
      </c>
      <c r="H5" s="3" t="s">
        <v>3862</v>
      </c>
      <c r="I5" s="8" t="s">
        <v>3863</v>
      </c>
      <c r="J5" s="25" t="s">
        <v>3738</v>
      </c>
      <c r="K5" s="26" t="str">
        <f t="shared" si="1"/>
        <v/>
      </c>
    </row>
    <row r="6" ht="40.5" customHeight="1">
      <c r="A6" s="1" t="s">
        <v>3864</v>
      </c>
      <c r="B6" s="1" t="s">
        <v>13</v>
      </c>
      <c r="C6" s="7">
        <v>45692.0</v>
      </c>
      <c r="D6" s="1"/>
      <c r="E6" s="1"/>
      <c r="F6" s="1" t="s">
        <v>3865</v>
      </c>
      <c r="G6" s="1" t="s">
        <v>3866</v>
      </c>
      <c r="H6" s="3" t="s">
        <v>3867</v>
      </c>
      <c r="I6" s="8" t="s">
        <v>3868</v>
      </c>
      <c r="J6" s="25" t="s">
        <v>3738</v>
      </c>
      <c r="K6" s="26" t="str">
        <f t="shared" si="1"/>
        <v/>
      </c>
    </row>
    <row r="7" ht="40.5" customHeight="1">
      <c r="A7" s="1" t="s">
        <v>3869</v>
      </c>
      <c r="B7" s="1" t="s">
        <v>13</v>
      </c>
      <c r="C7" s="7">
        <v>45692.0</v>
      </c>
      <c r="D7" s="1" t="s">
        <v>3870</v>
      </c>
      <c r="E7" s="1" t="s">
        <v>410</v>
      </c>
      <c r="F7" s="1" t="s">
        <v>3871</v>
      </c>
      <c r="G7" s="1" t="s">
        <v>10</v>
      </c>
      <c r="H7" s="3" t="s">
        <v>3872</v>
      </c>
      <c r="I7" s="8" t="s">
        <v>3873</v>
      </c>
      <c r="J7" s="25" t="s">
        <v>3738</v>
      </c>
      <c r="K7" s="26" t="str">
        <f t="shared" si="1"/>
        <v>Yes</v>
      </c>
    </row>
    <row r="8" ht="40.5" customHeight="1">
      <c r="A8" s="1" t="s">
        <v>3738</v>
      </c>
      <c r="B8" s="1" t="s">
        <v>13</v>
      </c>
      <c r="C8" s="7">
        <v>45692.0</v>
      </c>
      <c r="D8" s="1"/>
      <c r="E8" s="1"/>
      <c r="F8" s="1" t="s">
        <v>3874</v>
      </c>
      <c r="G8" s="1" t="s">
        <v>3875</v>
      </c>
      <c r="H8" s="3" t="s">
        <v>3876</v>
      </c>
      <c r="I8" s="8" t="s">
        <v>3877</v>
      </c>
      <c r="J8" s="25" t="s">
        <v>3738</v>
      </c>
      <c r="K8" s="26" t="str">
        <f t="shared" si="1"/>
        <v/>
      </c>
    </row>
    <row r="9" ht="40.5" customHeight="1">
      <c r="A9" s="1" t="s">
        <v>3878</v>
      </c>
      <c r="B9" s="1" t="s">
        <v>13</v>
      </c>
      <c r="C9" s="7">
        <v>45692.0</v>
      </c>
      <c r="D9" s="1"/>
      <c r="E9" s="1" t="s">
        <v>18</v>
      </c>
      <c r="F9" s="1" t="s">
        <v>3879</v>
      </c>
      <c r="G9" s="1" t="s">
        <v>3177</v>
      </c>
      <c r="H9" s="3" t="s">
        <v>3880</v>
      </c>
      <c r="I9" s="8" t="s">
        <v>3881</v>
      </c>
      <c r="J9" s="25" t="s">
        <v>3738</v>
      </c>
      <c r="K9" s="26" t="str">
        <f t="shared" si="1"/>
        <v/>
      </c>
    </row>
    <row r="10" ht="40.5" customHeight="1">
      <c r="A10" s="1" t="s">
        <v>3738</v>
      </c>
      <c r="B10" s="1" t="s">
        <v>13</v>
      </c>
      <c r="C10" s="7">
        <v>45692.0</v>
      </c>
      <c r="D10" s="1"/>
      <c r="E10" s="1" t="s">
        <v>18</v>
      </c>
      <c r="F10" s="1" t="s">
        <v>3882</v>
      </c>
      <c r="G10" s="1" t="s">
        <v>10</v>
      </c>
      <c r="H10" s="3" t="s">
        <v>3883</v>
      </c>
      <c r="I10" s="8" t="s">
        <v>3884</v>
      </c>
      <c r="J10" s="25" t="s">
        <v>3738</v>
      </c>
      <c r="K10" s="26" t="str">
        <f t="shared" si="1"/>
        <v>Yes</v>
      </c>
    </row>
    <row r="11" ht="40.5" customHeight="1">
      <c r="A11" s="1" t="s">
        <v>3885</v>
      </c>
      <c r="B11" s="1" t="s">
        <v>13</v>
      </c>
      <c r="C11" s="7">
        <v>45692.0</v>
      </c>
      <c r="D11" s="1"/>
      <c r="E11" s="1" t="s">
        <v>147</v>
      </c>
      <c r="F11" s="1" t="s">
        <v>148</v>
      </c>
      <c r="G11" s="1" t="s">
        <v>3886</v>
      </c>
      <c r="H11" s="3" t="s">
        <v>3887</v>
      </c>
      <c r="I11" s="8" t="s">
        <v>3888</v>
      </c>
      <c r="J11" s="25" t="s">
        <v>3738</v>
      </c>
      <c r="K11" s="26" t="str">
        <f t="shared" si="1"/>
        <v/>
      </c>
    </row>
    <row r="12" ht="40.5" customHeight="1">
      <c r="A12" s="1" t="s">
        <v>3889</v>
      </c>
      <c r="B12" s="1" t="s">
        <v>13</v>
      </c>
      <c r="C12" s="7">
        <v>45692.0</v>
      </c>
      <c r="D12" s="1" t="s">
        <v>3890</v>
      </c>
      <c r="E12" s="1" t="s">
        <v>147</v>
      </c>
      <c r="F12" s="1" t="s">
        <v>817</v>
      </c>
      <c r="G12" s="1" t="s">
        <v>3891</v>
      </c>
      <c r="H12" s="3" t="s">
        <v>3892</v>
      </c>
      <c r="I12" s="8" t="s">
        <v>3893</v>
      </c>
      <c r="J12" s="25" t="s">
        <v>3738</v>
      </c>
      <c r="K12" s="26" t="str">
        <f t="shared" si="1"/>
        <v/>
      </c>
    </row>
    <row r="13" ht="40.5" customHeight="1">
      <c r="A13" s="1" t="s">
        <v>3894</v>
      </c>
      <c r="B13" s="1" t="s">
        <v>13</v>
      </c>
      <c r="C13" s="7">
        <v>45692.0</v>
      </c>
      <c r="D13" s="1"/>
      <c r="E13" s="1"/>
      <c r="F13" s="1" t="s">
        <v>3895</v>
      </c>
      <c r="G13" s="1" t="s">
        <v>3896</v>
      </c>
      <c r="H13" s="3" t="s">
        <v>3897</v>
      </c>
      <c r="I13" s="8" t="s">
        <v>3898</v>
      </c>
      <c r="J13" s="25" t="s">
        <v>3738</v>
      </c>
      <c r="K13" s="26" t="str">
        <f t="shared" si="1"/>
        <v/>
      </c>
    </row>
    <row r="14" ht="40.5" customHeight="1">
      <c r="A14" s="1" t="s">
        <v>3899</v>
      </c>
      <c r="B14" s="1" t="s">
        <v>13</v>
      </c>
      <c r="C14" s="7">
        <v>45692.0</v>
      </c>
      <c r="D14" s="1" t="s">
        <v>2739</v>
      </c>
      <c r="E14" s="1"/>
      <c r="F14" s="1" t="s">
        <v>3900</v>
      </c>
      <c r="G14" s="1" t="s">
        <v>3901</v>
      </c>
      <c r="H14" s="3" t="s">
        <v>3902</v>
      </c>
      <c r="I14" s="8" t="s">
        <v>3903</v>
      </c>
      <c r="J14" s="25" t="s">
        <v>3738</v>
      </c>
      <c r="K14" s="26" t="str">
        <f t="shared" si="1"/>
        <v/>
      </c>
    </row>
    <row r="15" ht="40.5" customHeight="1">
      <c r="A15" s="1" t="s">
        <v>3904</v>
      </c>
      <c r="B15" s="1" t="s">
        <v>13</v>
      </c>
      <c r="C15" s="7">
        <v>45692.0</v>
      </c>
      <c r="D15" s="1" t="s">
        <v>3905</v>
      </c>
      <c r="E15" s="1" t="s">
        <v>147</v>
      </c>
      <c r="F15" s="1" t="s">
        <v>3906</v>
      </c>
      <c r="G15" s="1" t="s">
        <v>10</v>
      </c>
      <c r="H15" s="3" t="s">
        <v>3907</v>
      </c>
      <c r="I15" s="8" t="s">
        <v>3908</v>
      </c>
      <c r="J15" s="25" t="s">
        <v>3738</v>
      </c>
      <c r="K15" s="26" t="str">
        <f t="shared" si="1"/>
        <v>Yes</v>
      </c>
    </row>
    <row r="16" ht="40.5" customHeight="1">
      <c r="A16" s="1" t="s">
        <v>3738</v>
      </c>
      <c r="B16" s="1" t="s">
        <v>13</v>
      </c>
      <c r="C16" s="7">
        <v>45692.0</v>
      </c>
      <c r="D16" s="1"/>
      <c r="E16" s="1" t="s">
        <v>18</v>
      </c>
      <c r="F16" s="1" t="s">
        <v>3909</v>
      </c>
      <c r="G16" s="1" t="s">
        <v>10</v>
      </c>
      <c r="H16" s="3" t="s">
        <v>3910</v>
      </c>
      <c r="I16" s="8" t="s">
        <v>3911</v>
      </c>
      <c r="J16" s="25" t="s">
        <v>3738</v>
      </c>
      <c r="K16" s="26" t="str">
        <f t="shared" si="1"/>
        <v>Yes</v>
      </c>
    </row>
    <row r="17" ht="40.5" customHeight="1">
      <c r="A17" s="1" t="s">
        <v>3912</v>
      </c>
      <c r="B17" s="1" t="s">
        <v>13</v>
      </c>
      <c r="C17" s="7">
        <v>45692.0</v>
      </c>
      <c r="D17" s="1"/>
      <c r="E17" s="1" t="s">
        <v>28</v>
      </c>
      <c r="F17" s="1" t="s">
        <v>3913</v>
      </c>
      <c r="G17" s="1" t="s">
        <v>3914</v>
      </c>
      <c r="H17" s="3" t="s">
        <v>3915</v>
      </c>
      <c r="I17" s="8" t="s">
        <v>3916</v>
      </c>
      <c r="J17" s="25" t="s">
        <v>3738</v>
      </c>
      <c r="K17" s="26" t="str">
        <f t="shared" si="1"/>
        <v/>
      </c>
    </row>
    <row r="18" ht="40.5" customHeight="1">
      <c r="A18" s="1" t="s">
        <v>3917</v>
      </c>
      <c r="B18" s="1" t="s">
        <v>13</v>
      </c>
      <c r="C18" s="7">
        <v>45692.0</v>
      </c>
      <c r="D18" s="1" t="s">
        <v>420</v>
      </c>
      <c r="E18" s="1"/>
      <c r="F18" s="1" t="s">
        <v>3918</v>
      </c>
      <c r="G18" s="1" t="s">
        <v>10</v>
      </c>
      <c r="H18" s="3" t="s">
        <v>3919</v>
      </c>
      <c r="I18" s="8" t="s">
        <v>3920</v>
      </c>
      <c r="J18" s="25" t="s">
        <v>3738</v>
      </c>
      <c r="K18" s="26" t="str">
        <f t="shared" si="1"/>
        <v/>
      </c>
    </row>
    <row r="19" ht="40.5" customHeight="1">
      <c r="A19" s="1" t="s">
        <v>3738</v>
      </c>
      <c r="B19" s="1" t="s">
        <v>13</v>
      </c>
      <c r="C19" s="7">
        <v>45692.0</v>
      </c>
      <c r="D19" s="1"/>
      <c r="E19" s="1" t="s">
        <v>28</v>
      </c>
      <c r="F19" s="1" t="s">
        <v>3921</v>
      </c>
      <c r="G19" s="1" t="s">
        <v>3922</v>
      </c>
      <c r="H19" s="3" t="s">
        <v>3923</v>
      </c>
      <c r="I19" s="8" t="s">
        <v>3924</v>
      </c>
      <c r="J19" s="25" t="s">
        <v>3738</v>
      </c>
      <c r="K19" s="26" t="str">
        <f t="shared" si="1"/>
        <v/>
      </c>
    </row>
    <row r="20" ht="40.5" customHeight="1">
      <c r="A20" s="1" t="s">
        <v>3738</v>
      </c>
      <c r="B20" s="1" t="s">
        <v>13</v>
      </c>
      <c r="C20" s="7">
        <v>45692.0</v>
      </c>
      <c r="D20" s="1"/>
      <c r="E20" s="1"/>
      <c r="F20" s="1" t="s">
        <v>3925</v>
      </c>
      <c r="G20" s="1" t="s">
        <v>191</v>
      </c>
      <c r="H20" s="3" t="s">
        <v>3926</v>
      </c>
      <c r="I20" s="8" t="s">
        <v>3927</v>
      </c>
      <c r="J20" s="25" t="s">
        <v>3738</v>
      </c>
      <c r="K20" s="26" t="str">
        <f t="shared" si="1"/>
        <v>Yes</v>
      </c>
    </row>
    <row r="21" ht="40.5" customHeight="1">
      <c r="A21" s="1" t="s">
        <v>3928</v>
      </c>
      <c r="B21" s="1" t="s">
        <v>13</v>
      </c>
      <c r="C21" s="7">
        <v>45692.0</v>
      </c>
      <c r="D21" s="1"/>
      <c r="E21" s="1"/>
      <c r="F21" s="1" t="s">
        <v>3929</v>
      </c>
      <c r="G21" s="1" t="s">
        <v>3930</v>
      </c>
      <c r="H21" s="3" t="s">
        <v>3931</v>
      </c>
      <c r="I21" s="8" t="s">
        <v>3932</v>
      </c>
      <c r="J21" s="25" t="s">
        <v>3738</v>
      </c>
      <c r="K21" s="26" t="str">
        <f t="shared" si="1"/>
        <v/>
      </c>
    </row>
    <row r="22" ht="40.5" customHeight="1">
      <c r="A22" s="1" t="s">
        <v>3933</v>
      </c>
      <c r="B22" s="1" t="s">
        <v>13</v>
      </c>
      <c r="C22" s="7">
        <v>45692.0</v>
      </c>
      <c r="D22" s="1"/>
      <c r="E22" s="1" t="s">
        <v>18</v>
      </c>
      <c r="F22" s="1" t="s">
        <v>2528</v>
      </c>
      <c r="G22" s="1" t="s">
        <v>1164</v>
      </c>
      <c r="H22" s="3" t="s">
        <v>3934</v>
      </c>
      <c r="I22" s="8" t="s">
        <v>3935</v>
      </c>
      <c r="J22" s="25" t="s">
        <v>3738</v>
      </c>
      <c r="K22" s="26" t="str">
        <f t="shared" si="1"/>
        <v/>
      </c>
    </row>
    <row r="23" ht="40.5" customHeight="1">
      <c r="A23" s="1" t="s">
        <v>3738</v>
      </c>
      <c r="B23" s="1" t="s">
        <v>13</v>
      </c>
      <c r="C23" s="7">
        <v>45692.0</v>
      </c>
      <c r="D23" s="1"/>
      <c r="E23" s="1" t="s">
        <v>18</v>
      </c>
      <c r="F23" s="1" t="s">
        <v>3936</v>
      </c>
      <c r="G23" s="1" t="s">
        <v>3937</v>
      </c>
      <c r="H23" s="3" t="s">
        <v>3938</v>
      </c>
      <c r="I23" s="8" t="s">
        <v>3939</v>
      </c>
      <c r="J23" s="25" t="s">
        <v>3738</v>
      </c>
      <c r="K23" s="26" t="str">
        <f t="shared" si="1"/>
        <v>Yes</v>
      </c>
    </row>
    <row r="24" ht="40.5" customHeight="1">
      <c r="A24" s="1" t="s">
        <v>3940</v>
      </c>
      <c r="B24" s="1" t="s">
        <v>13</v>
      </c>
      <c r="C24" s="7">
        <v>45692.0</v>
      </c>
      <c r="D24" s="1"/>
      <c r="E24" s="1" t="s">
        <v>18</v>
      </c>
      <c r="F24" s="1" t="s">
        <v>3941</v>
      </c>
      <c r="G24" s="1" t="s">
        <v>3942</v>
      </c>
      <c r="H24" s="3" t="s">
        <v>3943</v>
      </c>
      <c r="I24" s="8" t="s">
        <v>3944</v>
      </c>
      <c r="J24" s="25" t="s">
        <v>3738</v>
      </c>
      <c r="K24" s="26" t="str">
        <f t="shared" si="1"/>
        <v/>
      </c>
    </row>
    <row r="25" ht="40.5" customHeight="1">
      <c r="A25" s="1" t="s">
        <v>3945</v>
      </c>
      <c r="B25" s="1" t="s">
        <v>13</v>
      </c>
      <c r="C25" s="7">
        <v>45692.0</v>
      </c>
      <c r="D25" s="1" t="s">
        <v>3946</v>
      </c>
      <c r="E25" s="1" t="s">
        <v>18</v>
      </c>
      <c r="F25" s="1" t="s">
        <v>2380</v>
      </c>
      <c r="G25" s="1" t="s">
        <v>56</v>
      </c>
      <c r="H25" s="3" t="s">
        <v>3947</v>
      </c>
      <c r="I25" s="8" t="s">
        <v>3948</v>
      </c>
      <c r="J25" s="25" t="s">
        <v>3738</v>
      </c>
      <c r="K25" s="26" t="str">
        <f t="shared" si="1"/>
        <v>Yes</v>
      </c>
    </row>
    <row r="26" ht="40.5" customHeight="1">
      <c r="A26" s="1" t="s">
        <v>3949</v>
      </c>
      <c r="B26" s="1" t="s">
        <v>13</v>
      </c>
      <c r="C26" s="7">
        <v>45692.0</v>
      </c>
      <c r="D26" s="1"/>
      <c r="E26" s="1" t="s">
        <v>18</v>
      </c>
      <c r="F26" s="1" t="s">
        <v>3950</v>
      </c>
      <c r="G26" s="1" t="s">
        <v>1164</v>
      </c>
      <c r="H26" s="3" t="s">
        <v>3951</v>
      </c>
      <c r="I26" s="8" t="s">
        <v>3952</v>
      </c>
      <c r="J26" s="25" t="s">
        <v>3738</v>
      </c>
      <c r="K26" s="26" t="str">
        <f t="shared" si="1"/>
        <v/>
      </c>
    </row>
    <row r="27" ht="40.5" customHeight="1">
      <c r="A27" s="1" t="s">
        <v>3953</v>
      </c>
      <c r="B27" s="1" t="s">
        <v>13</v>
      </c>
      <c r="C27" s="7">
        <v>45692.0</v>
      </c>
      <c r="D27" s="1" t="s">
        <v>3954</v>
      </c>
      <c r="E27" s="1" t="s">
        <v>18</v>
      </c>
      <c r="F27" s="1" t="s">
        <v>3955</v>
      </c>
      <c r="G27" s="1" t="s">
        <v>10</v>
      </c>
      <c r="H27" s="3" t="s">
        <v>3956</v>
      </c>
      <c r="I27" s="8" t="s">
        <v>3957</v>
      </c>
      <c r="J27" s="25" t="s">
        <v>3738</v>
      </c>
      <c r="K27" s="26" t="str">
        <f t="shared" si="1"/>
        <v>Yes</v>
      </c>
    </row>
    <row r="28" ht="40.5" customHeight="1">
      <c r="A28" s="1" t="s">
        <v>3958</v>
      </c>
      <c r="B28" s="1" t="s">
        <v>13</v>
      </c>
      <c r="C28" s="7">
        <v>45692.0</v>
      </c>
      <c r="D28" s="1" t="s">
        <v>3959</v>
      </c>
      <c r="E28" s="1" t="s">
        <v>18</v>
      </c>
      <c r="F28" s="1" t="s">
        <v>3960</v>
      </c>
      <c r="G28" s="1" t="s">
        <v>730</v>
      </c>
      <c r="H28" s="3" t="s">
        <v>3961</v>
      </c>
      <c r="I28" s="8" t="s">
        <v>3962</v>
      </c>
      <c r="J28" s="25" t="s">
        <v>3738</v>
      </c>
      <c r="K28" s="26" t="str">
        <f t="shared" si="1"/>
        <v/>
      </c>
    </row>
    <row r="29" ht="40.5" customHeight="1">
      <c r="A29" s="1" t="s">
        <v>3738</v>
      </c>
      <c r="B29" s="1" t="s">
        <v>13</v>
      </c>
      <c r="C29" s="7">
        <v>45692.0</v>
      </c>
      <c r="D29" s="1" t="s">
        <v>3963</v>
      </c>
      <c r="E29" s="1" t="s">
        <v>18</v>
      </c>
      <c r="F29" s="1" t="s">
        <v>3964</v>
      </c>
      <c r="G29" s="1" t="s">
        <v>10</v>
      </c>
      <c r="H29" s="3" t="s">
        <v>3965</v>
      </c>
      <c r="I29" s="8" t="s">
        <v>3966</v>
      </c>
      <c r="J29" s="25" t="s">
        <v>3738</v>
      </c>
      <c r="K29" s="26" t="str">
        <f t="shared" si="1"/>
        <v>Yes</v>
      </c>
    </row>
    <row r="30" ht="40.5" customHeight="1">
      <c r="A30" s="1" t="s">
        <v>3967</v>
      </c>
      <c r="B30" s="1" t="s">
        <v>13</v>
      </c>
      <c r="C30" s="7">
        <v>45692.0</v>
      </c>
      <c r="D30" s="1" t="s">
        <v>415</v>
      </c>
      <c r="E30" s="1" t="s">
        <v>18</v>
      </c>
      <c r="F30" s="1" t="s">
        <v>3968</v>
      </c>
      <c r="G30" s="1" t="s">
        <v>1764</v>
      </c>
      <c r="H30" s="3" t="s">
        <v>3969</v>
      </c>
      <c r="I30" s="8" t="s">
        <v>3970</v>
      </c>
      <c r="J30" s="25" t="s">
        <v>3738</v>
      </c>
      <c r="K30" s="26" t="str">
        <f t="shared" si="1"/>
        <v/>
      </c>
    </row>
    <row r="31" ht="40.5" customHeight="1">
      <c r="A31" s="1" t="s">
        <v>3738</v>
      </c>
      <c r="B31" s="1" t="s">
        <v>13</v>
      </c>
      <c r="C31" s="7">
        <v>45692.0</v>
      </c>
      <c r="D31" s="1" t="s">
        <v>3971</v>
      </c>
      <c r="E31" s="1" t="s">
        <v>147</v>
      </c>
      <c r="F31" s="1" t="s">
        <v>3972</v>
      </c>
      <c r="G31" s="1" t="s">
        <v>3973</v>
      </c>
      <c r="H31" s="3" t="s">
        <v>3974</v>
      </c>
      <c r="I31" s="8" t="s">
        <v>3975</v>
      </c>
      <c r="J31" s="25" t="s">
        <v>3738</v>
      </c>
      <c r="K31" s="26" t="str">
        <f t="shared" si="1"/>
        <v/>
      </c>
    </row>
    <row r="32" ht="40.5" customHeight="1">
      <c r="A32" s="1" t="s">
        <v>3738</v>
      </c>
      <c r="B32" s="1" t="s">
        <v>13</v>
      </c>
      <c r="C32" s="7">
        <v>45692.0</v>
      </c>
      <c r="D32" s="1" t="s">
        <v>3976</v>
      </c>
      <c r="E32" s="1" t="s">
        <v>18</v>
      </c>
      <c r="F32" s="1" t="s">
        <v>72</v>
      </c>
      <c r="G32" s="1" t="s">
        <v>203</v>
      </c>
      <c r="H32" s="3" t="s">
        <v>3977</v>
      </c>
      <c r="I32" s="8" t="s">
        <v>3978</v>
      </c>
      <c r="J32" s="25" t="s">
        <v>3738</v>
      </c>
      <c r="K32" s="26" t="str">
        <f t="shared" si="1"/>
        <v>Yes</v>
      </c>
    </row>
    <row r="33" ht="40.5" customHeight="1">
      <c r="A33" s="1" t="s">
        <v>3979</v>
      </c>
      <c r="B33" s="1" t="s">
        <v>13</v>
      </c>
      <c r="C33" s="7">
        <v>45692.0</v>
      </c>
      <c r="D33" s="1" t="s">
        <v>2549</v>
      </c>
      <c r="E33" s="1" t="s">
        <v>18</v>
      </c>
      <c r="F33" s="1" t="s">
        <v>3980</v>
      </c>
      <c r="G33" s="1" t="s">
        <v>1748</v>
      </c>
      <c r="H33" s="3" t="s">
        <v>3981</v>
      </c>
      <c r="I33" s="8" t="s">
        <v>3982</v>
      </c>
      <c r="J33" s="25" t="s">
        <v>3738</v>
      </c>
      <c r="K33" s="26" t="str">
        <f t="shared" si="1"/>
        <v/>
      </c>
    </row>
    <row r="34" ht="40.5" customHeight="1">
      <c r="A34" s="1" t="s">
        <v>3983</v>
      </c>
      <c r="B34" s="1" t="s">
        <v>13</v>
      </c>
      <c r="C34" s="7">
        <v>45692.0</v>
      </c>
      <c r="D34" s="1" t="s">
        <v>3984</v>
      </c>
      <c r="E34" s="1" t="s">
        <v>18</v>
      </c>
      <c r="F34" s="1" t="s">
        <v>3985</v>
      </c>
      <c r="G34" s="1" t="s">
        <v>3986</v>
      </c>
      <c r="H34" s="3" t="s">
        <v>3987</v>
      </c>
      <c r="I34" s="8" t="s">
        <v>3988</v>
      </c>
      <c r="J34" s="25" t="s">
        <v>3738</v>
      </c>
      <c r="K34" s="26" t="str">
        <f t="shared" si="1"/>
        <v/>
      </c>
    </row>
    <row r="35" ht="40.5" customHeight="1">
      <c r="A35" s="1" t="s">
        <v>3738</v>
      </c>
      <c r="B35" s="1" t="s">
        <v>13</v>
      </c>
      <c r="C35" s="7">
        <v>45692.0</v>
      </c>
      <c r="D35" s="1"/>
      <c r="E35" s="1" t="s">
        <v>18</v>
      </c>
      <c r="F35" s="1" t="s">
        <v>3989</v>
      </c>
      <c r="G35" s="1" t="s">
        <v>669</v>
      </c>
      <c r="H35" s="3" t="s">
        <v>3990</v>
      </c>
      <c r="I35" s="8" t="s">
        <v>3991</v>
      </c>
      <c r="J35" s="25" t="s">
        <v>3738</v>
      </c>
      <c r="K35" s="26" t="str">
        <f t="shared" si="1"/>
        <v/>
      </c>
    </row>
    <row r="36" ht="40.5" customHeight="1">
      <c r="A36" s="1" t="s">
        <v>3738</v>
      </c>
      <c r="B36" s="1" t="s">
        <v>13</v>
      </c>
      <c r="C36" s="7">
        <v>45692.0</v>
      </c>
      <c r="D36" s="1"/>
      <c r="E36" s="1"/>
      <c r="F36" s="1" t="s">
        <v>3992</v>
      </c>
      <c r="G36" s="1" t="s">
        <v>3993</v>
      </c>
      <c r="H36" s="3" t="s">
        <v>3994</v>
      </c>
      <c r="I36" s="8" t="s">
        <v>3995</v>
      </c>
      <c r="J36" s="25" t="s">
        <v>3738</v>
      </c>
      <c r="K36" s="26" t="str">
        <f t="shared" si="1"/>
        <v/>
      </c>
    </row>
    <row r="37" ht="40.5" customHeight="1">
      <c r="A37" s="1" t="s">
        <v>3996</v>
      </c>
      <c r="B37" s="1" t="s">
        <v>13</v>
      </c>
      <c r="C37" s="7">
        <v>45692.0</v>
      </c>
      <c r="D37" s="1" t="s">
        <v>3997</v>
      </c>
      <c r="E37" s="1" t="s">
        <v>18</v>
      </c>
      <c r="F37" s="1" t="s">
        <v>3998</v>
      </c>
      <c r="G37" s="1" t="s">
        <v>3999</v>
      </c>
      <c r="H37" s="3" t="s">
        <v>4000</v>
      </c>
      <c r="I37" s="8" t="s">
        <v>4001</v>
      </c>
      <c r="J37" s="25" t="s">
        <v>3738</v>
      </c>
      <c r="K37" s="26" t="str">
        <f t="shared" si="1"/>
        <v/>
      </c>
    </row>
    <row r="38" ht="40.5" customHeight="1">
      <c r="A38" s="1" t="s">
        <v>4002</v>
      </c>
      <c r="B38" s="1" t="s">
        <v>13</v>
      </c>
      <c r="C38" s="7">
        <v>45692.0</v>
      </c>
      <c r="D38" s="1" t="s">
        <v>4003</v>
      </c>
      <c r="E38" s="1" t="s">
        <v>18</v>
      </c>
      <c r="F38" s="1" t="s">
        <v>866</v>
      </c>
      <c r="G38" s="1" t="s">
        <v>10</v>
      </c>
      <c r="H38" s="3" t="s">
        <v>4004</v>
      </c>
      <c r="I38" s="8" t="s">
        <v>4005</v>
      </c>
      <c r="J38" s="25" t="s">
        <v>3738</v>
      </c>
      <c r="K38" s="26" t="str">
        <f t="shared" si="1"/>
        <v/>
      </c>
    </row>
    <row r="39" ht="40.5" customHeight="1">
      <c r="A39" s="1" t="s">
        <v>3738</v>
      </c>
      <c r="B39" s="1" t="s">
        <v>13</v>
      </c>
      <c r="C39" s="7">
        <v>45692.0</v>
      </c>
      <c r="D39" s="1"/>
      <c r="E39" s="1" t="s">
        <v>18</v>
      </c>
      <c r="F39" s="1" t="s">
        <v>4006</v>
      </c>
      <c r="G39" s="1" t="s">
        <v>4007</v>
      </c>
      <c r="H39" s="3" t="s">
        <v>4008</v>
      </c>
      <c r="I39" s="8" t="s">
        <v>4009</v>
      </c>
      <c r="J39" s="25" t="s">
        <v>3738</v>
      </c>
      <c r="K39" s="26" t="str">
        <f t="shared" si="1"/>
        <v>Yes</v>
      </c>
    </row>
    <row r="40" ht="40.5" customHeight="1">
      <c r="A40" s="1" t="s">
        <v>4010</v>
      </c>
      <c r="B40" s="1" t="s">
        <v>13</v>
      </c>
      <c r="C40" s="7">
        <v>45692.0</v>
      </c>
      <c r="D40" s="1"/>
      <c r="E40" s="1" t="s">
        <v>18</v>
      </c>
      <c r="F40" s="1" t="s">
        <v>99</v>
      </c>
      <c r="G40" s="1" t="s">
        <v>100</v>
      </c>
      <c r="H40" s="3" t="s">
        <v>4011</v>
      </c>
      <c r="I40" s="8" t="s">
        <v>4012</v>
      </c>
      <c r="J40" s="25" t="s">
        <v>3738</v>
      </c>
      <c r="K40" s="26" t="str">
        <f t="shared" si="1"/>
        <v/>
      </c>
    </row>
    <row r="41" ht="40.5" customHeight="1">
      <c r="A41" s="1" t="s">
        <v>4013</v>
      </c>
      <c r="B41" s="1" t="s">
        <v>13</v>
      </c>
      <c r="C41" s="7">
        <v>45692.0</v>
      </c>
      <c r="D41" s="1"/>
      <c r="E41" s="1" t="s">
        <v>18</v>
      </c>
      <c r="F41" s="1" t="s">
        <v>4014</v>
      </c>
      <c r="G41" s="1" t="s">
        <v>4015</v>
      </c>
      <c r="H41" s="3" t="s">
        <v>4016</v>
      </c>
      <c r="I41" s="8" t="s">
        <v>4017</v>
      </c>
      <c r="J41" s="25" t="s">
        <v>3738</v>
      </c>
      <c r="K41" s="26" t="str">
        <f t="shared" si="1"/>
        <v/>
      </c>
    </row>
    <row r="42" ht="40.5" customHeight="1">
      <c r="A42" s="1" t="s">
        <v>3864</v>
      </c>
      <c r="B42" s="1" t="s">
        <v>13</v>
      </c>
      <c r="C42" s="7">
        <v>45692.0</v>
      </c>
      <c r="D42" s="1" t="s">
        <v>184</v>
      </c>
      <c r="E42" s="1"/>
      <c r="F42" s="1" t="s">
        <v>185</v>
      </c>
      <c r="G42" s="1" t="s">
        <v>4018</v>
      </c>
      <c r="H42" s="3" t="s">
        <v>4019</v>
      </c>
      <c r="I42" s="8" t="s">
        <v>4020</v>
      </c>
      <c r="J42" s="25" t="s">
        <v>3738</v>
      </c>
      <c r="K42" s="26" t="str">
        <f t="shared" si="1"/>
        <v/>
      </c>
    </row>
    <row r="43" ht="40.5" customHeight="1">
      <c r="A43" s="1" t="s">
        <v>3738</v>
      </c>
      <c r="B43" s="1" t="s">
        <v>13</v>
      </c>
      <c r="C43" s="7">
        <v>45692.0</v>
      </c>
      <c r="D43" s="1"/>
      <c r="E43" s="1" t="s">
        <v>18</v>
      </c>
      <c r="F43" s="1" t="s">
        <v>4021</v>
      </c>
      <c r="G43" s="1" t="s">
        <v>4022</v>
      </c>
      <c r="H43" s="3" t="s">
        <v>4023</v>
      </c>
      <c r="I43" s="8" t="s">
        <v>4024</v>
      </c>
      <c r="J43" s="25" t="s">
        <v>3738</v>
      </c>
      <c r="K43" s="26" t="str">
        <f t="shared" si="1"/>
        <v>Yes</v>
      </c>
    </row>
    <row r="44" ht="40.5" customHeight="1">
      <c r="A44" s="1" t="s">
        <v>4025</v>
      </c>
      <c r="B44" s="1" t="s">
        <v>13</v>
      </c>
      <c r="C44" s="7">
        <v>45692.0</v>
      </c>
      <c r="D44" s="1" t="s">
        <v>4026</v>
      </c>
      <c r="E44" s="1" t="s">
        <v>18</v>
      </c>
      <c r="F44" s="1" t="s">
        <v>4027</v>
      </c>
      <c r="G44" s="1" t="s">
        <v>1485</v>
      </c>
      <c r="H44" s="3" t="s">
        <v>4028</v>
      </c>
      <c r="I44" s="8" t="s">
        <v>4029</v>
      </c>
      <c r="J44" s="25" t="s">
        <v>3738</v>
      </c>
      <c r="K44" s="26" t="str">
        <f t="shared" si="1"/>
        <v/>
      </c>
    </row>
    <row r="45" ht="40.5" customHeight="1">
      <c r="A45" s="1" t="s">
        <v>4030</v>
      </c>
      <c r="B45" s="1" t="s">
        <v>13</v>
      </c>
      <c r="C45" s="7">
        <v>45692.0</v>
      </c>
      <c r="D45" s="1" t="s">
        <v>4031</v>
      </c>
      <c r="E45" s="1" t="s">
        <v>18</v>
      </c>
      <c r="F45" s="1" t="s">
        <v>4032</v>
      </c>
      <c r="G45" s="1" t="s">
        <v>4033</v>
      </c>
      <c r="H45" s="3" t="s">
        <v>4034</v>
      </c>
      <c r="I45" s="8" t="s">
        <v>4035</v>
      </c>
      <c r="J45" s="25" t="s">
        <v>3738</v>
      </c>
      <c r="K45" s="26" t="str">
        <f t="shared" si="1"/>
        <v>Yes</v>
      </c>
    </row>
    <row r="46" ht="40.5" customHeight="1">
      <c r="A46" s="1" t="s">
        <v>3738</v>
      </c>
      <c r="B46" s="1" t="s">
        <v>13</v>
      </c>
      <c r="C46" s="7">
        <v>45692.0</v>
      </c>
      <c r="D46" s="1"/>
      <c r="E46" s="1"/>
      <c r="F46" s="1" t="s">
        <v>4036</v>
      </c>
      <c r="G46" s="1" t="s">
        <v>4037</v>
      </c>
      <c r="H46" s="3" t="s">
        <v>4038</v>
      </c>
      <c r="I46" s="8" t="s">
        <v>4039</v>
      </c>
      <c r="J46" s="25" t="s">
        <v>3738</v>
      </c>
      <c r="K46" s="26" t="str">
        <f t="shared" si="1"/>
        <v/>
      </c>
    </row>
    <row r="47" ht="40.5" customHeight="1">
      <c r="A47" s="1" t="s">
        <v>3899</v>
      </c>
      <c r="B47" s="1" t="s">
        <v>13</v>
      </c>
      <c r="C47" s="7">
        <v>45692.0</v>
      </c>
      <c r="D47" s="1" t="s">
        <v>2549</v>
      </c>
      <c r="E47" s="1" t="s">
        <v>18</v>
      </c>
      <c r="F47" s="1" t="s">
        <v>4040</v>
      </c>
      <c r="G47" s="1" t="s">
        <v>622</v>
      </c>
      <c r="H47" s="3" t="s">
        <v>4041</v>
      </c>
      <c r="I47" s="8" t="s">
        <v>4042</v>
      </c>
      <c r="J47" s="25" t="s">
        <v>3738</v>
      </c>
      <c r="K47" s="26" t="str">
        <f t="shared" si="1"/>
        <v/>
      </c>
    </row>
    <row r="48" ht="40.5" customHeight="1">
      <c r="A48" s="1" t="s">
        <v>4043</v>
      </c>
      <c r="B48" s="1" t="s">
        <v>13</v>
      </c>
      <c r="C48" s="7">
        <v>45692.0</v>
      </c>
      <c r="D48" s="1"/>
      <c r="E48" s="1"/>
      <c r="F48" s="1" t="s">
        <v>4044</v>
      </c>
      <c r="G48" s="1" t="s">
        <v>4045</v>
      </c>
      <c r="H48" s="3" t="s">
        <v>4046</v>
      </c>
      <c r="I48" s="8" t="s">
        <v>4047</v>
      </c>
      <c r="J48" s="25" t="s">
        <v>3738</v>
      </c>
      <c r="K48" s="26" t="str">
        <f t="shared" si="1"/>
        <v/>
      </c>
    </row>
    <row r="49" ht="40.5" customHeight="1">
      <c r="A49" s="1" t="s">
        <v>3738</v>
      </c>
      <c r="B49" s="1" t="s">
        <v>13</v>
      </c>
      <c r="C49" s="7">
        <v>45692.0</v>
      </c>
      <c r="D49" s="1" t="s">
        <v>4048</v>
      </c>
      <c r="E49" s="1"/>
      <c r="F49" s="1" t="s">
        <v>4049</v>
      </c>
      <c r="G49" s="1" t="s">
        <v>4050</v>
      </c>
      <c r="H49" s="3" t="s">
        <v>4051</v>
      </c>
      <c r="I49" s="8" t="s">
        <v>4052</v>
      </c>
      <c r="J49" s="25" t="s">
        <v>3738</v>
      </c>
      <c r="K49" s="26" t="str">
        <f t="shared" si="1"/>
        <v/>
      </c>
    </row>
    <row r="50" ht="40.5" customHeight="1">
      <c r="A50" s="1" t="s">
        <v>4053</v>
      </c>
      <c r="B50" s="1" t="s">
        <v>13</v>
      </c>
      <c r="C50" s="7">
        <v>45692.0</v>
      </c>
      <c r="D50" s="1"/>
      <c r="E50" s="1" t="s">
        <v>18</v>
      </c>
      <c r="F50" s="1" t="s">
        <v>4054</v>
      </c>
      <c r="G50" s="1" t="s">
        <v>4055</v>
      </c>
      <c r="H50" s="3" t="s">
        <v>4056</v>
      </c>
      <c r="I50" s="8" t="s">
        <v>4057</v>
      </c>
      <c r="J50" s="25" t="s">
        <v>3738</v>
      </c>
      <c r="K50" s="26" t="str">
        <f t="shared" si="1"/>
        <v/>
      </c>
    </row>
    <row r="51" ht="40.5" customHeight="1">
      <c r="A51" s="1" t="s">
        <v>4058</v>
      </c>
      <c r="B51" s="1" t="s">
        <v>13</v>
      </c>
      <c r="C51" s="7">
        <v>45692.0</v>
      </c>
      <c r="D51" s="1"/>
      <c r="E51" s="1" t="s">
        <v>18</v>
      </c>
      <c r="F51" s="1" t="s">
        <v>3989</v>
      </c>
      <c r="G51" s="1" t="s">
        <v>669</v>
      </c>
      <c r="H51" s="3" t="s">
        <v>4059</v>
      </c>
      <c r="I51" s="8" t="s">
        <v>4060</v>
      </c>
      <c r="J51" s="25" t="s">
        <v>3738</v>
      </c>
      <c r="K51" s="26" t="str">
        <f t="shared" si="1"/>
        <v/>
      </c>
    </row>
    <row r="52" ht="40.5" customHeight="1">
      <c r="A52" s="1" t="s">
        <v>4061</v>
      </c>
      <c r="B52" s="1" t="s">
        <v>13</v>
      </c>
      <c r="C52" s="7">
        <v>45691.0</v>
      </c>
      <c r="D52" s="1" t="s">
        <v>4062</v>
      </c>
      <c r="E52" s="1"/>
      <c r="F52" s="1" t="s">
        <v>4063</v>
      </c>
      <c r="G52" s="1" t="s">
        <v>1154</v>
      </c>
      <c r="H52" s="3" t="s">
        <v>4064</v>
      </c>
      <c r="I52" s="8" t="s">
        <v>4065</v>
      </c>
      <c r="J52" s="25" t="s">
        <v>3738</v>
      </c>
      <c r="K52" s="26" t="str">
        <f t="shared" si="1"/>
        <v/>
      </c>
    </row>
    <row r="53" ht="40.5" customHeight="1">
      <c r="A53" s="1" t="s">
        <v>4066</v>
      </c>
      <c r="B53" s="1" t="s">
        <v>13</v>
      </c>
      <c r="C53" s="7">
        <v>45691.0</v>
      </c>
      <c r="D53" s="1" t="s">
        <v>4067</v>
      </c>
      <c r="E53" s="1"/>
      <c r="F53" s="1" t="s">
        <v>4068</v>
      </c>
      <c r="G53" s="1" t="s">
        <v>719</v>
      </c>
      <c r="H53" s="3" t="s">
        <v>4069</v>
      </c>
      <c r="I53" s="8" t="s">
        <v>4070</v>
      </c>
      <c r="J53" s="25" t="s">
        <v>3738</v>
      </c>
      <c r="K53" s="26" t="str">
        <f t="shared" si="1"/>
        <v/>
      </c>
    </row>
    <row r="54" ht="40.5" customHeight="1">
      <c r="A54" s="1" t="s">
        <v>3738</v>
      </c>
      <c r="B54" s="1" t="s">
        <v>13</v>
      </c>
      <c r="C54" s="7">
        <v>45691.0</v>
      </c>
      <c r="D54" s="1"/>
      <c r="E54" s="1"/>
      <c r="F54" s="1" t="s">
        <v>212</v>
      </c>
      <c r="G54" s="1" t="s">
        <v>4071</v>
      </c>
      <c r="H54" s="3" t="s">
        <v>4072</v>
      </c>
      <c r="I54" s="8" t="s">
        <v>4073</v>
      </c>
      <c r="J54" s="25" t="s">
        <v>3738</v>
      </c>
      <c r="K54" s="26" t="str">
        <f t="shared" si="1"/>
        <v/>
      </c>
    </row>
    <row r="55" ht="40.5" customHeight="1">
      <c r="A55" s="1" t="s">
        <v>4074</v>
      </c>
      <c r="B55" s="1" t="s">
        <v>13</v>
      </c>
      <c r="C55" s="7">
        <v>45691.0</v>
      </c>
      <c r="D55" s="1"/>
      <c r="E55" s="1" t="s">
        <v>28</v>
      </c>
      <c r="F55" s="1" t="s">
        <v>4075</v>
      </c>
      <c r="G55" s="1" t="s">
        <v>4076</v>
      </c>
      <c r="H55" s="3" t="s">
        <v>4077</v>
      </c>
      <c r="I55" s="8" t="s">
        <v>4078</v>
      </c>
      <c r="J55" s="25" t="s">
        <v>3738</v>
      </c>
      <c r="K55" s="26" t="str">
        <f t="shared" si="1"/>
        <v>Yes</v>
      </c>
    </row>
    <row r="56" ht="40.5" customHeight="1">
      <c r="A56" s="1" t="s">
        <v>3738</v>
      </c>
      <c r="B56" s="1" t="s">
        <v>13</v>
      </c>
      <c r="C56" s="7">
        <v>45691.0</v>
      </c>
      <c r="D56" s="1" t="s">
        <v>4079</v>
      </c>
      <c r="E56" s="1"/>
      <c r="F56" s="1" t="s">
        <v>4080</v>
      </c>
      <c r="G56" s="1" t="s">
        <v>4081</v>
      </c>
      <c r="H56" s="3" t="s">
        <v>4082</v>
      </c>
      <c r="I56" s="8" t="s">
        <v>4083</v>
      </c>
      <c r="J56" s="25" t="s">
        <v>3738</v>
      </c>
      <c r="K56" s="26" t="str">
        <f t="shared" si="1"/>
        <v/>
      </c>
    </row>
    <row r="57" ht="40.5" customHeight="1">
      <c r="A57" s="1" t="s">
        <v>4084</v>
      </c>
      <c r="B57" s="1" t="s">
        <v>13</v>
      </c>
      <c r="C57" s="7">
        <v>45691.0</v>
      </c>
      <c r="D57" s="1" t="s">
        <v>4085</v>
      </c>
      <c r="E57" s="1"/>
      <c r="F57" s="1" t="s">
        <v>4086</v>
      </c>
      <c r="G57" s="1" t="s">
        <v>4087</v>
      </c>
      <c r="H57" s="3" t="s">
        <v>4088</v>
      </c>
      <c r="I57" s="8" t="s">
        <v>4089</v>
      </c>
      <c r="J57" s="25" t="s">
        <v>3738</v>
      </c>
      <c r="K57" s="26" t="str">
        <f t="shared" si="1"/>
        <v/>
      </c>
    </row>
    <row r="58" ht="40.5" customHeight="1">
      <c r="A58" s="1" t="s">
        <v>3738</v>
      </c>
      <c r="B58" s="1" t="s">
        <v>13</v>
      </c>
      <c r="C58" s="7">
        <v>45691.0</v>
      </c>
      <c r="D58" s="1"/>
      <c r="E58" s="1"/>
      <c r="F58" s="1" t="s">
        <v>4090</v>
      </c>
      <c r="G58" s="1" t="s">
        <v>4091</v>
      </c>
      <c r="H58" s="3" t="s">
        <v>4092</v>
      </c>
      <c r="I58" s="8" t="s">
        <v>4093</v>
      </c>
      <c r="J58" s="25" t="s">
        <v>3738</v>
      </c>
      <c r="K58" s="26" t="str">
        <f t="shared" si="1"/>
        <v/>
      </c>
    </row>
    <row r="59" ht="40.5" customHeight="1">
      <c r="A59" s="1" t="s">
        <v>3899</v>
      </c>
      <c r="B59" s="1" t="s">
        <v>13</v>
      </c>
      <c r="C59" s="7">
        <v>45691.0</v>
      </c>
      <c r="D59" s="1"/>
      <c r="E59" s="1" t="s">
        <v>18</v>
      </c>
      <c r="F59" s="1" t="s">
        <v>4094</v>
      </c>
      <c r="G59" s="1" t="s">
        <v>4095</v>
      </c>
      <c r="H59" s="3" t="s">
        <v>4096</v>
      </c>
      <c r="I59" s="8" t="s">
        <v>4097</v>
      </c>
      <c r="J59" s="25" t="s">
        <v>3738</v>
      </c>
      <c r="K59" s="26" t="str">
        <f t="shared" si="1"/>
        <v/>
      </c>
    </row>
    <row r="60" ht="40.5" customHeight="1">
      <c r="A60" s="1" t="s">
        <v>4098</v>
      </c>
      <c r="B60" s="1" t="s">
        <v>13</v>
      </c>
      <c r="C60" s="7">
        <v>45691.0</v>
      </c>
      <c r="D60" s="1"/>
      <c r="E60" s="1"/>
      <c r="F60" s="1" t="s">
        <v>4099</v>
      </c>
      <c r="G60" s="1" t="s">
        <v>4100</v>
      </c>
      <c r="H60" s="3" t="s">
        <v>4101</v>
      </c>
      <c r="I60" s="8" t="s">
        <v>4102</v>
      </c>
      <c r="J60" s="25" t="s">
        <v>3738</v>
      </c>
      <c r="K60" s="26" t="str">
        <f t="shared" si="1"/>
        <v/>
      </c>
    </row>
    <row r="61" ht="40.5" customHeight="1">
      <c r="A61" s="1" t="s">
        <v>3738</v>
      </c>
      <c r="B61" s="1" t="s">
        <v>13</v>
      </c>
      <c r="C61" s="7">
        <v>45691.0</v>
      </c>
      <c r="D61" s="1"/>
      <c r="E61" s="1"/>
      <c r="F61" s="1" t="s">
        <v>4103</v>
      </c>
      <c r="G61" s="1" t="s">
        <v>1485</v>
      </c>
      <c r="H61" s="3" t="s">
        <v>4104</v>
      </c>
      <c r="I61" s="8" t="s">
        <v>4105</v>
      </c>
      <c r="J61" s="25" t="s">
        <v>3738</v>
      </c>
      <c r="K61" s="26" t="str">
        <f t="shared" si="1"/>
        <v/>
      </c>
    </row>
    <row r="62" ht="40.5" customHeight="1">
      <c r="A62" s="1" t="s">
        <v>4106</v>
      </c>
      <c r="B62" s="1" t="s">
        <v>13</v>
      </c>
      <c r="C62" s="7">
        <v>45691.0</v>
      </c>
      <c r="D62" s="1" t="s">
        <v>4107</v>
      </c>
      <c r="E62" s="1" t="s">
        <v>18</v>
      </c>
      <c r="F62" s="1" t="s">
        <v>4108</v>
      </c>
      <c r="G62" s="1" t="s">
        <v>4108</v>
      </c>
      <c r="H62" s="3" t="s">
        <v>4109</v>
      </c>
      <c r="I62" s="8" t="s">
        <v>4110</v>
      </c>
      <c r="J62" s="25" t="s">
        <v>3738</v>
      </c>
      <c r="K62" s="26" t="str">
        <f t="shared" si="1"/>
        <v/>
      </c>
    </row>
    <row r="63" ht="40.5" customHeight="1">
      <c r="A63" s="1" t="s">
        <v>4111</v>
      </c>
      <c r="B63" s="1" t="s">
        <v>13</v>
      </c>
      <c r="C63" s="7">
        <v>45691.0</v>
      </c>
      <c r="D63" s="1"/>
      <c r="E63" s="1" t="s">
        <v>18</v>
      </c>
      <c r="F63" s="1" t="s">
        <v>4112</v>
      </c>
      <c r="G63" s="1" t="s">
        <v>4113</v>
      </c>
      <c r="H63" s="3" t="s">
        <v>4114</v>
      </c>
      <c r="I63" s="8" t="s">
        <v>4115</v>
      </c>
      <c r="J63" s="25" t="s">
        <v>3738</v>
      </c>
      <c r="K63" s="26" t="str">
        <f t="shared" si="1"/>
        <v/>
      </c>
    </row>
    <row r="64" ht="40.5" customHeight="1">
      <c r="A64" s="1" t="s">
        <v>4116</v>
      </c>
      <c r="B64" s="1" t="s">
        <v>13</v>
      </c>
      <c r="C64" s="7">
        <v>45691.0</v>
      </c>
      <c r="D64" s="1"/>
      <c r="E64" s="1"/>
      <c r="F64" s="1" t="s">
        <v>4090</v>
      </c>
      <c r="G64" s="1" t="s">
        <v>1428</v>
      </c>
      <c r="H64" s="3" t="s">
        <v>4117</v>
      </c>
      <c r="I64" s="8" t="s">
        <v>4118</v>
      </c>
      <c r="J64" s="25" t="s">
        <v>3738</v>
      </c>
      <c r="K64" s="26" t="str">
        <f t="shared" si="1"/>
        <v/>
      </c>
    </row>
    <row r="65" ht="40.5" customHeight="1">
      <c r="A65" s="1" t="s">
        <v>4119</v>
      </c>
      <c r="B65" s="1" t="s">
        <v>13</v>
      </c>
      <c r="C65" s="7">
        <v>45691.0</v>
      </c>
      <c r="D65" s="1"/>
      <c r="E65" s="1" t="s">
        <v>18</v>
      </c>
      <c r="F65" s="1" t="s">
        <v>4120</v>
      </c>
      <c r="G65" s="1" t="s">
        <v>4121</v>
      </c>
      <c r="H65" s="3" t="s">
        <v>4122</v>
      </c>
      <c r="I65" s="8" t="s">
        <v>4123</v>
      </c>
      <c r="J65" s="25" t="s">
        <v>3738</v>
      </c>
      <c r="K65" s="26" t="str">
        <f t="shared" si="1"/>
        <v/>
      </c>
    </row>
    <row r="66" ht="40.5" customHeight="1">
      <c r="A66" s="1" t="s">
        <v>4124</v>
      </c>
      <c r="B66" s="1" t="s">
        <v>13</v>
      </c>
      <c r="C66" s="7">
        <v>45691.0</v>
      </c>
      <c r="D66" s="1"/>
      <c r="E66" s="1"/>
      <c r="F66" s="1" t="s">
        <v>4125</v>
      </c>
      <c r="G66" s="1" t="s">
        <v>4126</v>
      </c>
      <c r="H66" s="3" t="s">
        <v>4127</v>
      </c>
      <c r="I66" s="8" t="s">
        <v>4128</v>
      </c>
      <c r="J66" s="25" t="s">
        <v>3738</v>
      </c>
      <c r="K66" s="26" t="str">
        <f t="shared" si="1"/>
        <v>Yes</v>
      </c>
    </row>
    <row r="67" ht="40.5" customHeight="1">
      <c r="A67" s="1" t="s">
        <v>4129</v>
      </c>
      <c r="B67" s="1" t="s">
        <v>13</v>
      </c>
      <c r="C67" s="7">
        <v>45691.0</v>
      </c>
      <c r="D67" s="1" t="s">
        <v>4130</v>
      </c>
      <c r="E67" s="1" t="s">
        <v>18</v>
      </c>
      <c r="F67" s="1" t="s">
        <v>4131</v>
      </c>
      <c r="G67" s="1" t="s">
        <v>4132</v>
      </c>
      <c r="H67" s="3" t="s">
        <v>4133</v>
      </c>
      <c r="I67" s="8" t="s">
        <v>4134</v>
      </c>
      <c r="J67" s="25" t="s">
        <v>3738</v>
      </c>
      <c r="K67" s="26" t="str">
        <f t="shared" si="1"/>
        <v/>
      </c>
    </row>
    <row r="68" ht="40.5" customHeight="1">
      <c r="A68" s="1" t="s">
        <v>4135</v>
      </c>
      <c r="B68" s="1" t="s">
        <v>13</v>
      </c>
      <c r="C68" s="7">
        <v>45691.0</v>
      </c>
      <c r="D68" s="1" t="s">
        <v>4136</v>
      </c>
      <c r="E68" s="1" t="s">
        <v>18</v>
      </c>
      <c r="F68" s="1" t="s">
        <v>4137</v>
      </c>
      <c r="G68" s="1" t="s">
        <v>56</v>
      </c>
      <c r="H68" s="3" t="s">
        <v>4138</v>
      </c>
      <c r="I68" s="8" t="s">
        <v>4139</v>
      </c>
      <c r="J68" s="25" t="s">
        <v>3738</v>
      </c>
      <c r="K68" s="26" t="str">
        <f t="shared" si="1"/>
        <v>Yes</v>
      </c>
    </row>
    <row r="69" ht="40.5" customHeight="1">
      <c r="A69" s="1" t="s">
        <v>4140</v>
      </c>
      <c r="B69" s="1" t="s">
        <v>13</v>
      </c>
      <c r="C69" s="7">
        <v>45691.0</v>
      </c>
      <c r="D69" s="1" t="s">
        <v>4141</v>
      </c>
      <c r="E69" s="1" t="s">
        <v>18</v>
      </c>
      <c r="F69" s="1" t="s">
        <v>3661</v>
      </c>
      <c r="G69" s="1" t="s">
        <v>4142</v>
      </c>
      <c r="H69" s="3" t="s">
        <v>4143</v>
      </c>
      <c r="I69" s="8" t="s">
        <v>4144</v>
      </c>
      <c r="J69" s="25" t="s">
        <v>3738</v>
      </c>
      <c r="K69" s="26" t="str">
        <f t="shared" si="1"/>
        <v/>
      </c>
    </row>
    <row r="70" ht="40.5" customHeight="1">
      <c r="A70" s="1" t="s">
        <v>4145</v>
      </c>
      <c r="B70" s="1" t="s">
        <v>13</v>
      </c>
      <c r="C70" s="7">
        <v>45691.0</v>
      </c>
      <c r="D70" s="1" t="s">
        <v>4146</v>
      </c>
      <c r="E70" s="1" t="s">
        <v>18</v>
      </c>
      <c r="F70" s="1" t="s">
        <v>4147</v>
      </c>
      <c r="G70" s="1" t="s">
        <v>4148</v>
      </c>
      <c r="H70" s="3" t="s">
        <v>4149</v>
      </c>
      <c r="I70" s="8" t="s">
        <v>4150</v>
      </c>
      <c r="J70" s="25" t="s">
        <v>3738</v>
      </c>
      <c r="K70" s="26" t="str">
        <f t="shared" si="1"/>
        <v>Yes</v>
      </c>
    </row>
    <row r="71" ht="40.5" customHeight="1">
      <c r="A71" s="1" t="s">
        <v>4151</v>
      </c>
      <c r="B71" s="1" t="s">
        <v>13</v>
      </c>
      <c r="C71" s="7">
        <v>45691.0</v>
      </c>
      <c r="D71" s="1"/>
      <c r="E71" s="1" t="s">
        <v>18</v>
      </c>
      <c r="F71" s="1" t="s">
        <v>4054</v>
      </c>
      <c r="G71" s="1" t="s">
        <v>4152</v>
      </c>
      <c r="H71" s="3" t="s">
        <v>4153</v>
      </c>
      <c r="I71" s="8" t="s">
        <v>4154</v>
      </c>
      <c r="J71" s="25" t="s">
        <v>3738</v>
      </c>
      <c r="K71" s="26" t="str">
        <f t="shared" si="1"/>
        <v/>
      </c>
    </row>
    <row r="72" ht="40.5" customHeight="1">
      <c r="A72" s="1" t="s">
        <v>4155</v>
      </c>
      <c r="B72" s="1" t="s">
        <v>13</v>
      </c>
      <c r="C72" s="7">
        <v>45691.0</v>
      </c>
      <c r="D72" s="1" t="s">
        <v>4156</v>
      </c>
      <c r="E72" s="1"/>
      <c r="F72" s="1" t="s">
        <v>4157</v>
      </c>
      <c r="G72" s="1" t="s">
        <v>4158</v>
      </c>
      <c r="H72" s="3" t="s">
        <v>4159</v>
      </c>
      <c r="I72" s="8" t="s">
        <v>4160</v>
      </c>
      <c r="J72" s="25" t="s">
        <v>3738</v>
      </c>
      <c r="K72" s="26" t="str">
        <f t="shared" si="1"/>
        <v>Yes</v>
      </c>
    </row>
    <row r="73" ht="40.5" customHeight="1">
      <c r="A73" s="1" t="s">
        <v>4161</v>
      </c>
      <c r="B73" s="1" t="s">
        <v>13</v>
      </c>
      <c r="C73" s="7">
        <v>45691.0</v>
      </c>
      <c r="D73" s="1"/>
      <c r="E73" s="1"/>
      <c r="F73" s="1" t="s">
        <v>4162</v>
      </c>
      <c r="G73" s="1" t="s">
        <v>10</v>
      </c>
      <c r="H73" s="3" t="s">
        <v>4163</v>
      </c>
      <c r="I73" s="8" t="s">
        <v>4164</v>
      </c>
      <c r="J73" s="25" t="s">
        <v>3738</v>
      </c>
      <c r="K73" s="26" t="str">
        <f t="shared" si="1"/>
        <v/>
      </c>
    </row>
    <row r="74" ht="40.5" customHeight="1">
      <c r="A74" s="1" t="s">
        <v>4165</v>
      </c>
      <c r="B74" s="1" t="s">
        <v>13</v>
      </c>
      <c r="C74" s="7">
        <v>45691.0</v>
      </c>
      <c r="D74" s="1"/>
      <c r="E74" s="1"/>
      <c r="F74" s="1" t="s">
        <v>4162</v>
      </c>
      <c r="G74" s="1" t="s">
        <v>10</v>
      </c>
      <c r="H74" s="3" t="s">
        <v>4166</v>
      </c>
      <c r="I74" s="8" t="s">
        <v>4167</v>
      </c>
      <c r="J74" s="25" t="s">
        <v>3738</v>
      </c>
      <c r="K74" s="26" t="str">
        <f t="shared" si="1"/>
        <v>Yes</v>
      </c>
    </row>
    <row r="75" ht="40.5" customHeight="1">
      <c r="A75" s="1" t="s">
        <v>4168</v>
      </c>
      <c r="B75" s="1" t="s">
        <v>13</v>
      </c>
      <c r="C75" s="7">
        <v>45691.0</v>
      </c>
      <c r="D75" s="1"/>
      <c r="E75" s="1" t="s">
        <v>18</v>
      </c>
      <c r="F75" s="1" t="s">
        <v>4169</v>
      </c>
      <c r="G75" s="1" t="s">
        <v>4170</v>
      </c>
      <c r="H75" s="3" t="s">
        <v>4171</v>
      </c>
      <c r="I75" s="8" t="s">
        <v>4172</v>
      </c>
      <c r="J75" s="25" t="s">
        <v>3738</v>
      </c>
      <c r="K75" s="26" t="str">
        <f t="shared" si="1"/>
        <v/>
      </c>
    </row>
    <row r="76" ht="40.5" customHeight="1">
      <c r="A76" s="1" t="s">
        <v>4173</v>
      </c>
      <c r="B76" s="1" t="s">
        <v>13</v>
      </c>
      <c r="C76" s="7">
        <v>45691.0</v>
      </c>
      <c r="D76" s="1"/>
      <c r="E76" s="1" t="s">
        <v>18</v>
      </c>
      <c r="F76" s="1" t="s">
        <v>718</v>
      </c>
      <c r="G76" s="1" t="s">
        <v>84</v>
      </c>
      <c r="H76" s="3" t="s">
        <v>4174</v>
      </c>
      <c r="I76" s="8" t="s">
        <v>4175</v>
      </c>
      <c r="J76" s="25" t="s">
        <v>3738</v>
      </c>
      <c r="K76" s="26" t="str">
        <f t="shared" si="1"/>
        <v/>
      </c>
    </row>
    <row r="77" ht="40.5" customHeight="1">
      <c r="A77" s="1" t="s">
        <v>4176</v>
      </c>
      <c r="B77" s="1" t="s">
        <v>13</v>
      </c>
      <c r="C77" s="7">
        <v>45691.0</v>
      </c>
      <c r="D77" s="1" t="s">
        <v>4177</v>
      </c>
      <c r="E77" s="1"/>
      <c r="F77" s="1" t="s">
        <v>2600</v>
      </c>
      <c r="G77" s="1" t="s">
        <v>2206</v>
      </c>
      <c r="H77" s="3" t="s">
        <v>4178</v>
      </c>
      <c r="I77" s="8" t="s">
        <v>4179</v>
      </c>
      <c r="J77" s="25" t="s">
        <v>3738</v>
      </c>
      <c r="K77" s="26" t="str">
        <f t="shared" si="1"/>
        <v/>
      </c>
    </row>
    <row r="78" ht="40.5" customHeight="1">
      <c r="A78" s="1" t="s">
        <v>4180</v>
      </c>
      <c r="B78" s="1" t="s">
        <v>13</v>
      </c>
      <c r="C78" s="7">
        <v>45691.0</v>
      </c>
      <c r="D78" s="1" t="s">
        <v>2612</v>
      </c>
      <c r="E78" s="1"/>
      <c r="F78" s="1" t="s">
        <v>2600</v>
      </c>
      <c r="G78" s="1" t="s">
        <v>1122</v>
      </c>
      <c r="H78" s="3" t="s">
        <v>4181</v>
      </c>
      <c r="I78" s="8" t="s">
        <v>4182</v>
      </c>
      <c r="J78" s="25" t="s">
        <v>3738</v>
      </c>
      <c r="K78" s="26" t="str">
        <f t="shared" si="1"/>
        <v/>
      </c>
    </row>
    <row r="79" ht="40.5" customHeight="1">
      <c r="A79" s="1" t="s">
        <v>4183</v>
      </c>
      <c r="B79" s="1" t="s">
        <v>13</v>
      </c>
      <c r="C79" s="7">
        <v>45691.0</v>
      </c>
      <c r="D79" s="1"/>
      <c r="E79" s="1"/>
      <c r="F79" s="1" t="s">
        <v>4184</v>
      </c>
      <c r="G79" s="1" t="s">
        <v>4185</v>
      </c>
      <c r="H79" s="3" t="s">
        <v>4186</v>
      </c>
      <c r="I79" s="8" t="s">
        <v>4187</v>
      </c>
      <c r="J79" s="25" t="s">
        <v>3738</v>
      </c>
      <c r="K79" s="26" t="str">
        <f t="shared" si="1"/>
        <v>Yes</v>
      </c>
    </row>
    <row r="80" ht="40.5" customHeight="1">
      <c r="A80" s="1" t="s">
        <v>4188</v>
      </c>
      <c r="B80" s="1" t="s">
        <v>13</v>
      </c>
      <c r="C80" s="7">
        <v>45691.0</v>
      </c>
      <c r="D80" s="1"/>
      <c r="E80" s="1" t="s">
        <v>18</v>
      </c>
      <c r="F80" s="1" t="s">
        <v>718</v>
      </c>
      <c r="G80" s="1" t="s">
        <v>3177</v>
      </c>
      <c r="H80" s="3" t="s">
        <v>4189</v>
      </c>
      <c r="I80" s="8" t="s">
        <v>4190</v>
      </c>
      <c r="J80" s="25" t="s">
        <v>3738</v>
      </c>
      <c r="K80" s="26" t="str">
        <f t="shared" si="1"/>
        <v/>
      </c>
    </row>
    <row r="81" ht="40.5" customHeight="1">
      <c r="A81" s="1" t="s">
        <v>4191</v>
      </c>
      <c r="B81" s="1" t="s">
        <v>13</v>
      </c>
      <c r="C81" s="7">
        <v>45691.0</v>
      </c>
      <c r="D81" s="1"/>
      <c r="E81" s="1" t="s">
        <v>18</v>
      </c>
      <c r="F81" s="1" t="s">
        <v>718</v>
      </c>
      <c r="G81" s="1" t="s">
        <v>719</v>
      </c>
      <c r="H81" s="3" t="s">
        <v>4192</v>
      </c>
      <c r="I81" s="8" t="s">
        <v>4193</v>
      </c>
      <c r="J81" s="25" t="s">
        <v>3738</v>
      </c>
      <c r="K81" s="26" t="str">
        <f t="shared" si="1"/>
        <v/>
      </c>
    </row>
    <row r="82" ht="40.5" customHeight="1">
      <c r="A82" s="1" t="s">
        <v>4194</v>
      </c>
      <c r="B82" s="1" t="s">
        <v>13</v>
      </c>
      <c r="C82" s="7">
        <v>45691.0</v>
      </c>
      <c r="D82" s="1"/>
      <c r="E82" s="1" t="s">
        <v>18</v>
      </c>
      <c r="F82" s="1" t="s">
        <v>4195</v>
      </c>
      <c r="G82" s="1" t="s">
        <v>4196</v>
      </c>
      <c r="H82" s="3" t="s">
        <v>4197</v>
      </c>
      <c r="I82" s="8" t="s">
        <v>4198</v>
      </c>
      <c r="J82" s="25" t="s">
        <v>3738</v>
      </c>
      <c r="K82" s="26" t="str">
        <f t="shared" si="1"/>
        <v/>
      </c>
    </row>
    <row r="83" ht="40.5" customHeight="1">
      <c r="A83" s="1" t="s">
        <v>4058</v>
      </c>
      <c r="B83" s="1" t="s">
        <v>13</v>
      </c>
      <c r="C83" s="7">
        <v>45691.0</v>
      </c>
      <c r="D83" s="1"/>
      <c r="E83" s="1" t="s">
        <v>18</v>
      </c>
      <c r="F83" s="1" t="s">
        <v>4199</v>
      </c>
      <c r="G83" s="1" t="s">
        <v>496</v>
      </c>
      <c r="H83" s="3" t="s">
        <v>4200</v>
      </c>
      <c r="I83" s="8" t="s">
        <v>4201</v>
      </c>
      <c r="J83" s="25" t="s">
        <v>3738</v>
      </c>
      <c r="K83" s="26" t="str">
        <f t="shared" si="1"/>
        <v/>
      </c>
    </row>
    <row r="84" ht="40.5" customHeight="1">
      <c r="A84" s="1" t="s">
        <v>4202</v>
      </c>
      <c r="B84" s="1" t="s">
        <v>13</v>
      </c>
      <c r="C84" s="7">
        <v>45691.0</v>
      </c>
      <c r="D84" s="1"/>
      <c r="E84" s="1"/>
      <c r="F84" s="1" t="s">
        <v>4203</v>
      </c>
      <c r="G84" s="1" t="s">
        <v>491</v>
      </c>
      <c r="H84" s="3" t="s">
        <v>4204</v>
      </c>
      <c r="I84" s="8" t="s">
        <v>4205</v>
      </c>
      <c r="J84" s="25" t="s">
        <v>3738</v>
      </c>
      <c r="K84" s="26" t="str">
        <f t="shared" si="1"/>
        <v>Yes</v>
      </c>
    </row>
    <row r="85" ht="40.5" customHeight="1">
      <c r="A85" s="1" t="s">
        <v>4206</v>
      </c>
      <c r="B85" s="1" t="s">
        <v>13</v>
      </c>
      <c r="C85" s="7">
        <v>45691.0</v>
      </c>
      <c r="D85" s="1" t="s">
        <v>4207</v>
      </c>
      <c r="E85" s="1" t="s">
        <v>18</v>
      </c>
      <c r="F85" s="1" t="s">
        <v>4208</v>
      </c>
      <c r="G85" s="1" t="s">
        <v>788</v>
      </c>
      <c r="H85" s="3" t="s">
        <v>4209</v>
      </c>
      <c r="I85" s="8" t="s">
        <v>4210</v>
      </c>
      <c r="J85" s="25" t="s">
        <v>3738</v>
      </c>
      <c r="K85" s="26" t="str">
        <f t="shared" si="1"/>
        <v/>
      </c>
    </row>
    <row r="86" ht="40.5" customHeight="1">
      <c r="A86" s="1" t="s">
        <v>4211</v>
      </c>
      <c r="B86" s="1" t="s">
        <v>13</v>
      </c>
      <c r="C86" s="7">
        <v>45691.0</v>
      </c>
      <c r="D86" s="1" t="s">
        <v>4212</v>
      </c>
      <c r="E86" s="1" t="s">
        <v>18</v>
      </c>
      <c r="F86" s="1" t="s">
        <v>4213</v>
      </c>
      <c r="G86" s="1" t="s">
        <v>4214</v>
      </c>
      <c r="H86" s="3" t="s">
        <v>4215</v>
      </c>
      <c r="I86" s="8" t="s">
        <v>4216</v>
      </c>
      <c r="J86" s="25" t="s">
        <v>3738</v>
      </c>
      <c r="K86" s="26" t="str">
        <f t="shared" si="1"/>
        <v/>
      </c>
    </row>
    <row r="87" ht="40.5" customHeight="1">
      <c r="A87" s="1" t="s">
        <v>4116</v>
      </c>
      <c r="B87" s="1" t="s">
        <v>13</v>
      </c>
      <c r="C87" s="7">
        <v>45691.0</v>
      </c>
      <c r="D87" s="1"/>
      <c r="E87" s="1"/>
      <c r="F87" s="1" t="s">
        <v>4217</v>
      </c>
      <c r="G87" s="1" t="s">
        <v>4218</v>
      </c>
      <c r="H87" s="3" t="s">
        <v>4219</v>
      </c>
      <c r="I87" s="8" t="s">
        <v>4220</v>
      </c>
      <c r="J87" s="25" t="s">
        <v>3738</v>
      </c>
      <c r="K87" s="26" t="str">
        <f t="shared" si="1"/>
        <v>Yes</v>
      </c>
    </row>
    <row r="88" ht="40.5" customHeight="1">
      <c r="A88" s="1" t="s">
        <v>4221</v>
      </c>
      <c r="B88" s="1" t="s">
        <v>13</v>
      </c>
      <c r="C88" s="7">
        <v>45691.0</v>
      </c>
      <c r="D88" s="1" t="s">
        <v>4222</v>
      </c>
      <c r="E88" s="1" t="s">
        <v>18</v>
      </c>
      <c r="F88" s="1" t="s">
        <v>4223</v>
      </c>
      <c r="G88" s="1" t="s">
        <v>4224</v>
      </c>
      <c r="H88" s="3" t="s">
        <v>4225</v>
      </c>
      <c r="I88" s="8" t="s">
        <v>4226</v>
      </c>
      <c r="J88" s="25" t="s">
        <v>3738</v>
      </c>
      <c r="K88" s="26" t="str">
        <f t="shared" si="1"/>
        <v/>
      </c>
    </row>
    <row r="89" ht="40.5" customHeight="1">
      <c r="A89" s="1" t="s">
        <v>4227</v>
      </c>
      <c r="B89" s="1" t="s">
        <v>13</v>
      </c>
      <c r="C89" s="7">
        <v>45691.0</v>
      </c>
      <c r="D89" s="1" t="s">
        <v>4228</v>
      </c>
      <c r="E89" s="1"/>
      <c r="F89" s="1" t="s">
        <v>570</v>
      </c>
      <c r="G89" s="1" t="s">
        <v>45</v>
      </c>
      <c r="H89" s="3" t="s">
        <v>4229</v>
      </c>
      <c r="I89" s="8" t="s">
        <v>4230</v>
      </c>
      <c r="J89" s="25" t="s">
        <v>3738</v>
      </c>
      <c r="K89" s="26" t="str">
        <f t="shared" si="1"/>
        <v/>
      </c>
    </row>
    <row r="90" ht="40.5" customHeight="1">
      <c r="A90" s="1" t="s">
        <v>4231</v>
      </c>
      <c r="B90" s="1" t="s">
        <v>13</v>
      </c>
      <c r="C90" s="7">
        <v>45691.0</v>
      </c>
      <c r="D90" s="1" t="s">
        <v>4232</v>
      </c>
      <c r="E90" s="1" t="s">
        <v>18</v>
      </c>
      <c r="F90" s="1" t="s">
        <v>4233</v>
      </c>
      <c r="G90" s="1" t="s">
        <v>56</v>
      </c>
      <c r="H90" s="3" t="s">
        <v>4234</v>
      </c>
      <c r="I90" s="8" t="s">
        <v>4235</v>
      </c>
      <c r="J90" s="25" t="s">
        <v>3738</v>
      </c>
      <c r="K90" s="26" t="str">
        <f t="shared" si="1"/>
        <v>Yes</v>
      </c>
    </row>
    <row r="91" ht="40.5" customHeight="1">
      <c r="A91" s="1" t="s">
        <v>4236</v>
      </c>
      <c r="B91" s="1" t="s">
        <v>13</v>
      </c>
      <c r="C91" s="7">
        <v>45691.0</v>
      </c>
      <c r="D91" s="1" t="s">
        <v>2680</v>
      </c>
      <c r="E91" s="1" t="s">
        <v>18</v>
      </c>
      <c r="F91" s="1" t="s">
        <v>4237</v>
      </c>
      <c r="G91" s="1" t="s">
        <v>4238</v>
      </c>
      <c r="H91" s="3" t="s">
        <v>4239</v>
      </c>
      <c r="I91" s="8" t="s">
        <v>4240</v>
      </c>
      <c r="J91" s="25" t="s">
        <v>3738</v>
      </c>
      <c r="K91" s="26" t="str">
        <f t="shared" si="1"/>
        <v/>
      </c>
    </row>
    <row r="92" ht="40.5" customHeight="1">
      <c r="A92" s="1" t="s">
        <v>4241</v>
      </c>
      <c r="B92" s="1" t="s">
        <v>13</v>
      </c>
      <c r="C92" s="7">
        <v>45688.0</v>
      </c>
      <c r="D92" s="1" t="s">
        <v>4242</v>
      </c>
      <c r="E92" s="1" t="s">
        <v>18</v>
      </c>
      <c r="F92" s="1" t="s">
        <v>1872</v>
      </c>
      <c r="G92" s="1" t="s">
        <v>84</v>
      </c>
      <c r="H92" s="3" t="s">
        <v>4243</v>
      </c>
      <c r="I92" s="8" t="s">
        <v>4244</v>
      </c>
      <c r="J92" s="25" t="s">
        <v>3738</v>
      </c>
      <c r="K92" s="26" t="str">
        <f t="shared" si="1"/>
        <v>Yes</v>
      </c>
    </row>
    <row r="93" ht="40.5" customHeight="1">
      <c r="A93" s="1" t="s">
        <v>4058</v>
      </c>
      <c r="B93" s="1" t="s">
        <v>13</v>
      </c>
      <c r="C93" s="7">
        <v>45688.0</v>
      </c>
      <c r="D93" s="1"/>
      <c r="E93" s="1"/>
      <c r="F93" s="1" t="s">
        <v>4245</v>
      </c>
      <c r="G93" s="1" t="s">
        <v>4246</v>
      </c>
      <c r="H93" s="3" t="s">
        <v>4247</v>
      </c>
      <c r="I93" s="8" t="s">
        <v>4248</v>
      </c>
      <c r="J93" s="25" t="s">
        <v>3738</v>
      </c>
      <c r="K93" s="26" t="str">
        <f t="shared" si="1"/>
        <v/>
      </c>
    </row>
    <row r="94" ht="40.5" customHeight="1">
      <c r="A94" s="1" t="s">
        <v>4249</v>
      </c>
      <c r="B94" s="1" t="s">
        <v>13</v>
      </c>
      <c r="C94" s="7">
        <v>45688.0</v>
      </c>
      <c r="D94" s="1" t="s">
        <v>4250</v>
      </c>
      <c r="E94" s="1" t="s">
        <v>18</v>
      </c>
      <c r="F94" s="1" t="s">
        <v>4251</v>
      </c>
      <c r="G94" s="1" t="s">
        <v>10</v>
      </c>
      <c r="H94" s="3" t="s">
        <v>4252</v>
      </c>
      <c r="I94" s="8" t="s">
        <v>4253</v>
      </c>
      <c r="J94" s="25" t="s">
        <v>3738</v>
      </c>
      <c r="K94" s="26" t="str">
        <f t="shared" si="1"/>
        <v/>
      </c>
    </row>
    <row r="95" ht="40.5" customHeight="1">
      <c r="A95" s="1" t="s">
        <v>4254</v>
      </c>
      <c r="B95" s="1" t="s">
        <v>13</v>
      </c>
      <c r="C95" s="7">
        <v>45688.0</v>
      </c>
      <c r="D95" s="1" t="s">
        <v>4255</v>
      </c>
      <c r="E95" s="1" t="s">
        <v>18</v>
      </c>
      <c r="F95" s="1" t="s">
        <v>4256</v>
      </c>
      <c r="G95" s="1" t="s">
        <v>10</v>
      </c>
      <c r="H95" s="3" t="s">
        <v>4257</v>
      </c>
      <c r="I95" s="8" t="s">
        <v>4258</v>
      </c>
      <c r="J95" s="25" t="s">
        <v>3738</v>
      </c>
      <c r="K95" s="26" t="str">
        <f t="shared" si="1"/>
        <v>Yes</v>
      </c>
    </row>
    <row r="96" ht="40.5" customHeight="1">
      <c r="A96" s="1" t="s">
        <v>4259</v>
      </c>
      <c r="B96" s="1" t="s">
        <v>13</v>
      </c>
      <c r="C96" s="7">
        <v>45688.0</v>
      </c>
      <c r="D96" s="1"/>
      <c r="E96" s="1" t="s">
        <v>18</v>
      </c>
      <c r="F96" s="1" t="s">
        <v>4260</v>
      </c>
      <c r="G96" s="1" t="s">
        <v>10</v>
      </c>
      <c r="H96" s="3" t="s">
        <v>4261</v>
      </c>
      <c r="I96" s="8" t="s">
        <v>4262</v>
      </c>
      <c r="J96" s="25" t="s">
        <v>3738</v>
      </c>
      <c r="K96" s="26" t="str">
        <f t="shared" si="1"/>
        <v/>
      </c>
    </row>
    <row r="97" ht="40.5" customHeight="1">
      <c r="A97" s="1" t="s">
        <v>3983</v>
      </c>
      <c r="B97" s="1" t="s">
        <v>13</v>
      </c>
      <c r="C97" s="7">
        <v>45688.0</v>
      </c>
      <c r="D97" s="1"/>
      <c r="E97" s="1" t="s">
        <v>18</v>
      </c>
      <c r="F97" s="1" t="s">
        <v>4263</v>
      </c>
      <c r="G97" s="1" t="s">
        <v>908</v>
      </c>
      <c r="H97" s="3" t="s">
        <v>4264</v>
      </c>
      <c r="I97" s="8" t="s">
        <v>4265</v>
      </c>
      <c r="J97" s="25" t="s">
        <v>3738</v>
      </c>
      <c r="K97" s="26" t="str">
        <f t="shared" si="1"/>
        <v/>
      </c>
    </row>
    <row r="98" ht="40.5" customHeight="1">
      <c r="A98" s="1" t="s">
        <v>4266</v>
      </c>
      <c r="B98" s="1" t="s">
        <v>13</v>
      </c>
      <c r="C98" s="7">
        <v>45688.0</v>
      </c>
      <c r="D98" s="1" t="s">
        <v>4267</v>
      </c>
      <c r="E98" s="1"/>
      <c r="F98" s="1" t="s">
        <v>4268</v>
      </c>
      <c r="G98" s="1" t="s">
        <v>10</v>
      </c>
      <c r="H98" s="3" t="s">
        <v>4269</v>
      </c>
      <c r="I98" s="8" t="s">
        <v>4270</v>
      </c>
      <c r="J98" s="25" t="s">
        <v>3738</v>
      </c>
      <c r="K98" s="26" t="str">
        <f t="shared" si="1"/>
        <v/>
      </c>
    </row>
    <row r="99" ht="40.5" customHeight="1">
      <c r="A99" s="1" t="s">
        <v>3738</v>
      </c>
      <c r="B99" s="1" t="s">
        <v>13</v>
      </c>
      <c r="C99" s="7">
        <v>45688.0</v>
      </c>
      <c r="D99" s="1"/>
      <c r="E99" s="1" t="s">
        <v>18</v>
      </c>
      <c r="F99" s="1" t="s">
        <v>4271</v>
      </c>
      <c r="G99" s="1" t="s">
        <v>4272</v>
      </c>
      <c r="H99" s="3" t="s">
        <v>4273</v>
      </c>
      <c r="I99" s="8" t="s">
        <v>4274</v>
      </c>
      <c r="J99" s="25" t="s">
        <v>3738</v>
      </c>
      <c r="K99" s="26" t="str">
        <f t="shared" si="1"/>
        <v/>
      </c>
    </row>
    <row r="100" ht="40.5" customHeight="1">
      <c r="A100" s="1" t="s">
        <v>4275</v>
      </c>
      <c r="B100" s="1" t="s">
        <v>13</v>
      </c>
      <c r="C100" s="7">
        <v>45688.0</v>
      </c>
      <c r="D100" s="1"/>
      <c r="E100" s="1"/>
      <c r="F100" s="1" t="s">
        <v>4276</v>
      </c>
      <c r="G100" s="1" t="s">
        <v>4277</v>
      </c>
      <c r="H100" s="3" t="s">
        <v>4278</v>
      </c>
      <c r="I100" s="8" t="s">
        <v>4279</v>
      </c>
      <c r="J100" s="25" t="s">
        <v>3738</v>
      </c>
      <c r="K100" s="26" t="str">
        <f t="shared" si="1"/>
        <v/>
      </c>
    </row>
    <row r="101" ht="40.5" customHeight="1">
      <c r="A101" s="1" t="s">
        <v>4280</v>
      </c>
      <c r="B101" s="1" t="s">
        <v>13</v>
      </c>
      <c r="C101" s="7">
        <v>45688.0</v>
      </c>
      <c r="D101" s="1"/>
      <c r="E101" s="1" t="s">
        <v>18</v>
      </c>
      <c r="F101" s="1" t="s">
        <v>4281</v>
      </c>
      <c r="G101" s="1" t="s">
        <v>10</v>
      </c>
      <c r="H101" s="3" t="s">
        <v>4282</v>
      </c>
      <c r="I101" s="8" t="s">
        <v>4283</v>
      </c>
      <c r="J101" s="25" t="s">
        <v>3738</v>
      </c>
      <c r="K101" s="26" t="str">
        <f t="shared" si="1"/>
        <v>Yes</v>
      </c>
    </row>
    <row r="102" ht="40.5" customHeight="1">
      <c r="A102" s="1" t="s">
        <v>4284</v>
      </c>
      <c r="B102" s="1" t="s">
        <v>13</v>
      </c>
      <c r="C102" s="7">
        <v>45688.0</v>
      </c>
      <c r="D102" s="1"/>
      <c r="E102" s="1" t="s">
        <v>18</v>
      </c>
      <c r="F102" s="1" t="s">
        <v>4285</v>
      </c>
      <c r="G102" s="1" t="s">
        <v>2385</v>
      </c>
      <c r="H102" s="3" t="s">
        <v>4286</v>
      </c>
      <c r="I102" s="8" t="s">
        <v>4287</v>
      </c>
      <c r="J102" s="25" t="s">
        <v>3738</v>
      </c>
      <c r="K102" s="26" t="str">
        <f t="shared" si="1"/>
        <v>Yes</v>
      </c>
    </row>
    <row r="103" ht="40.5" customHeight="1">
      <c r="A103" s="1" t="s">
        <v>4288</v>
      </c>
      <c r="B103" s="1" t="s">
        <v>13</v>
      </c>
      <c r="C103" s="7">
        <v>45688.0</v>
      </c>
      <c r="D103" s="1"/>
      <c r="E103" s="1" t="s">
        <v>18</v>
      </c>
      <c r="F103" s="1" t="s">
        <v>1718</v>
      </c>
      <c r="G103" s="1" t="s">
        <v>1719</v>
      </c>
      <c r="H103" s="3" t="s">
        <v>4289</v>
      </c>
      <c r="I103" s="8" t="s">
        <v>4290</v>
      </c>
      <c r="J103" s="25" t="s">
        <v>3738</v>
      </c>
      <c r="K103" s="26" t="str">
        <f t="shared" si="1"/>
        <v>Yes</v>
      </c>
    </row>
    <row r="104" ht="40.5" customHeight="1">
      <c r="A104" s="1" t="s">
        <v>3738</v>
      </c>
      <c r="B104" s="1" t="s">
        <v>13</v>
      </c>
      <c r="C104" s="7">
        <v>45688.0</v>
      </c>
      <c r="D104" s="1" t="s">
        <v>650</v>
      </c>
      <c r="E104" s="1" t="s">
        <v>18</v>
      </c>
      <c r="F104" s="1" t="s">
        <v>4291</v>
      </c>
      <c r="G104" s="1" t="s">
        <v>4292</v>
      </c>
      <c r="H104" s="3" t="s">
        <v>4293</v>
      </c>
      <c r="I104" s="8" t="s">
        <v>4294</v>
      </c>
      <c r="J104" s="25" t="s">
        <v>3738</v>
      </c>
      <c r="K104" s="26" t="str">
        <f t="shared" si="1"/>
        <v/>
      </c>
    </row>
    <row r="105" ht="40.5" customHeight="1">
      <c r="A105" s="1" t="s">
        <v>4295</v>
      </c>
      <c r="B105" s="1" t="s">
        <v>13</v>
      </c>
      <c r="C105" s="7">
        <v>45688.0</v>
      </c>
      <c r="D105" s="1"/>
      <c r="E105" s="1"/>
      <c r="F105" s="1" t="s">
        <v>740</v>
      </c>
      <c r="G105" s="1" t="s">
        <v>4296</v>
      </c>
      <c r="H105" s="3" t="s">
        <v>4297</v>
      </c>
      <c r="I105" s="8" t="s">
        <v>4298</v>
      </c>
      <c r="J105" s="25" t="s">
        <v>3738</v>
      </c>
      <c r="K105" s="26" t="str">
        <f t="shared" si="1"/>
        <v/>
      </c>
    </row>
    <row r="106" ht="40.5" customHeight="1">
      <c r="A106" s="1" t="s">
        <v>3899</v>
      </c>
      <c r="B106" s="1" t="s">
        <v>13</v>
      </c>
      <c r="C106" s="7">
        <v>45688.0</v>
      </c>
      <c r="D106" s="1"/>
      <c r="E106" s="1" t="s">
        <v>18</v>
      </c>
      <c r="F106" s="1" t="s">
        <v>4299</v>
      </c>
      <c r="G106" s="1" t="s">
        <v>4300</v>
      </c>
      <c r="H106" s="3" t="s">
        <v>4301</v>
      </c>
      <c r="I106" s="8" t="s">
        <v>4302</v>
      </c>
      <c r="J106" s="25" t="s">
        <v>3738</v>
      </c>
      <c r="K106" s="26" t="str">
        <f t="shared" si="1"/>
        <v/>
      </c>
    </row>
    <row r="107" ht="40.5" customHeight="1">
      <c r="A107" s="1" t="s">
        <v>4303</v>
      </c>
      <c r="B107" s="1" t="s">
        <v>13</v>
      </c>
      <c r="C107" s="7">
        <v>45688.0</v>
      </c>
      <c r="D107" s="1" t="s">
        <v>4304</v>
      </c>
      <c r="E107" s="1" t="s">
        <v>18</v>
      </c>
      <c r="F107" s="1" t="s">
        <v>4305</v>
      </c>
      <c r="G107" s="1" t="s">
        <v>1764</v>
      </c>
      <c r="H107" s="3" t="s">
        <v>4306</v>
      </c>
      <c r="I107" s="8" t="s">
        <v>4307</v>
      </c>
      <c r="J107" s="25" t="s">
        <v>3738</v>
      </c>
      <c r="K107" s="26" t="str">
        <f t="shared" si="1"/>
        <v/>
      </c>
    </row>
    <row r="108" ht="40.5" customHeight="1">
      <c r="A108" s="1" t="s">
        <v>4308</v>
      </c>
      <c r="B108" s="1" t="s">
        <v>13</v>
      </c>
      <c r="C108" s="7">
        <v>45688.0</v>
      </c>
      <c r="D108" s="1" t="s">
        <v>4309</v>
      </c>
      <c r="E108" s="1"/>
      <c r="F108" s="1" t="s">
        <v>4310</v>
      </c>
      <c r="G108" s="1" t="s">
        <v>10</v>
      </c>
      <c r="H108" s="3" t="s">
        <v>4311</v>
      </c>
      <c r="I108" s="8" t="s">
        <v>4312</v>
      </c>
      <c r="J108" s="25" t="s">
        <v>3738</v>
      </c>
      <c r="K108" s="26" t="str">
        <f t="shared" si="1"/>
        <v/>
      </c>
    </row>
    <row r="109" ht="40.5" customHeight="1">
      <c r="A109" s="1" t="s">
        <v>4313</v>
      </c>
      <c r="B109" s="1" t="s">
        <v>13</v>
      </c>
      <c r="C109" s="7">
        <v>45688.0</v>
      </c>
      <c r="D109" s="1" t="s">
        <v>4314</v>
      </c>
      <c r="E109" s="1" t="s">
        <v>18</v>
      </c>
      <c r="F109" s="1" t="s">
        <v>4315</v>
      </c>
      <c r="G109" s="1" t="s">
        <v>4316</v>
      </c>
      <c r="H109" s="3" t="s">
        <v>4317</v>
      </c>
      <c r="I109" s="8" t="s">
        <v>4318</v>
      </c>
      <c r="J109" s="25" t="s">
        <v>3738</v>
      </c>
      <c r="K109" s="26" t="str">
        <f t="shared" si="1"/>
        <v>Yes</v>
      </c>
    </row>
    <row r="110" ht="40.5" customHeight="1">
      <c r="A110" s="1" t="s">
        <v>4319</v>
      </c>
      <c r="B110" s="1" t="s">
        <v>13</v>
      </c>
      <c r="C110" s="7">
        <v>45688.0</v>
      </c>
      <c r="D110" s="1"/>
      <c r="E110" s="1" t="s">
        <v>18</v>
      </c>
      <c r="F110" s="1" t="s">
        <v>4320</v>
      </c>
      <c r="G110" s="1" t="s">
        <v>4321</v>
      </c>
      <c r="H110" s="3" t="s">
        <v>4322</v>
      </c>
      <c r="I110" s="8" t="s">
        <v>4323</v>
      </c>
      <c r="J110" s="25" t="s">
        <v>3738</v>
      </c>
      <c r="K110" s="26" t="str">
        <f t="shared" si="1"/>
        <v/>
      </c>
    </row>
    <row r="111" ht="40.5" customHeight="1">
      <c r="A111" s="1" t="s">
        <v>4324</v>
      </c>
      <c r="B111" s="1" t="s">
        <v>13</v>
      </c>
      <c r="C111" s="7">
        <v>45688.0</v>
      </c>
      <c r="D111" s="1"/>
      <c r="E111" s="1"/>
      <c r="F111" s="1" t="s">
        <v>4325</v>
      </c>
      <c r="G111" s="1" t="s">
        <v>2864</v>
      </c>
      <c r="H111" s="3" t="s">
        <v>4326</v>
      </c>
      <c r="I111" s="8" t="s">
        <v>4327</v>
      </c>
      <c r="J111" s="25" t="s">
        <v>3738</v>
      </c>
      <c r="K111" s="26" t="str">
        <f t="shared" si="1"/>
        <v>Yes</v>
      </c>
    </row>
    <row r="112" ht="40.5" customHeight="1">
      <c r="A112" s="1" t="s">
        <v>1970</v>
      </c>
      <c r="B112" s="1" t="s">
        <v>13</v>
      </c>
      <c r="C112" s="7">
        <v>45688.0</v>
      </c>
      <c r="D112" s="1"/>
      <c r="E112" s="1" t="s">
        <v>18</v>
      </c>
      <c r="F112" s="1" t="s">
        <v>4328</v>
      </c>
      <c r="G112" s="1" t="s">
        <v>4329</v>
      </c>
      <c r="H112" s="3" t="s">
        <v>4330</v>
      </c>
      <c r="I112" s="8" t="s">
        <v>4331</v>
      </c>
      <c r="J112" s="25" t="s">
        <v>3738</v>
      </c>
      <c r="K112" s="26" t="str">
        <f t="shared" si="1"/>
        <v/>
      </c>
    </row>
    <row r="113" ht="40.5" customHeight="1">
      <c r="A113" s="1" t="s">
        <v>4332</v>
      </c>
      <c r="B113" s="1" t="s">
        <v>13</v>
      </c>
      <c r="C113" s="7">
        <v>45688.0</v>
      </c>
      <c r="D113" s="1"/>
      <c r="E113" s="1"/>
      <c r="F113" s="1" t="s">
        <v>4333</v>
      </c>
      <c r="G113" s="1" t="s">
        <v>40</v>
      </c>
      <c r="H113" s="3" t="s">
        <v>4334</v>
      </c>
      <c r="I113" s="8" t="s">
        <v>4335</v>
      </c>
      <c r="J113" s="25" t="s">
        <v>3738</v>
      </c>
      <c r="K113" s="26" t="str">
        <f t="shared" si="1"/>
        <v/>
      </c>
    </row>
    <row r="114" ht="40.5" customHeight="1">
      <c r="A114" s="1" t="s">
        <v>4336</v>
      </c>
      <c r="B114" s="1" t="s">
        <v>13</v>
      </c>
      <c r="C114" s="7">
        <v>45688.0</v>
      </c>
      <c r="D114" s="1"/>
      <c r="E114" s="1" t="s">
        <v>18</v>
      </c>
      <c r="F114" s="1" t="s">
        <v>4337</v>
      </c>
      <c r="G114" s="1" t="s">
        <v>10</v>
      </c>
      <c r="H114" s="3" t="s">
        <v>4338</v>
      </c>
      <c r="I114" s="8" t="s">
        <v>4339</v>
      </c>
      <c r="J114" s="25" t="s">
        <v>3738</v>
      </c>
      <c r="K114" s="26" t="str">
        <f t="shared" si="1"/>
        <v/>
      </c>
    </row>
    <row r="115" ht="40.5" customHeight="1">
      <c r="A115" s="1" t="s">
        <v>4340</v>
      </c>
      <c r="B115" s="1" t="s">
        <v>13</v>
      </c>
      <c r="C115" s="7">
        <v>45688.0</v>
      </c>
      <c r="D115" s="1" t="s">
        <v>4341</v>
      </c>
      <c r="E115" s="1"/>
      <c r="F115" s="1" t="s">
        <v>4342</v>
      </c>
      <c r="G115" s="1" t="s">
        <v>4343</v>
      </c>
      <c r="H115" s="3" t="s">
        <v>4344</v>
      </c>
      <c r="I115" s="8" t="s">
        <v>4345</v>
      </c>
      <c r="J115" s="25" t="s">
        <v>3738</v>
      </c>
      <c r="K115" s="26" t="str">
        <f t="shared" si="1"/>
        <v/>
      </c>
    </row>
    <row r="116" ht="40.5" customHeight="1">
      <c r="A116" s="1" t="s">
        <v>4346</v>
      </c>
      <c r="B116" s="1" t="s">
        <v>13</v>
      </c>
      <c r="C116" s="7">
        <v>45688.0</v>
      </c>
      <c r="D116" s="1"/>
      <c r="E116" s="1" t="s">
        <v>18</v>
      </c>
      <c r="F116" s="1" t="s">
        <v>1747</v>
      </c>
      <c r="G116" s="1" t="s">
        <v>4347</v>
      </c>
      <c r="H116" s="3" t="s">
        <v>4348</v>
      </c>
      <c r="I116" s="8" t="s">
        <v>4349</v>
      </c>
      <c r="J116" s="25" t="s">
        <v>3738</v>
      </c>
      <c r="K116" s="26" t="str">
        <f t="shared" si="1"/>
        <v/>
      </c>
    </row>
    <row r="117" ht="40.5" customHeight="1">
      <c r="A117" s="1" t="s">
        <v>3738</v>
      </c>
      <c r="B117" s="1" t="s">
        <v>13</v>
      </c>
      <c r="C117" s="7">
        <v>45688.0</v>
      </c>
      <c r="D117" s="1" t="s">
        <v>4350</v>
      </c>
      <c r="E117" s="1" t="s">
        <v>18</v>
      </c>
      <c r="F117" s="1" t="s">
        <v>4351</v>
      </c>
      <c r="G117" s="1" t="s">
        <v>4352</v>
      </c>
      <c r="H117" s="3" t="s">
        <v>4353</v>
      </c>
      <c r="I117" s="8" t="s">
        <v>4354</v>
      </c>
      <c r="J117" s="25" t="s">
        <v>3738</v>
      </c>
      <c r="K117" s="26" t="str">
        <f t="shared" si="1"/>
        <v/>
      </c>
    </row>
    <row r="118" ht="40.5" customHeight="1">
      <c r="A118" s="1" t="s">
        <v>3738</v>
      </c>
      <c r="B118" s="1" t="s">
        <v>13</v>
      </c>
      <c r="C118" s="7">
        <v>45688.0</v>
      </c>
      <c r="D118" s="1"/>
      <c r="E118" s="1" t="s">
        <v>18</v>
      </c>
      <c r="F118" s="1" t="s">
        <v>4355</v>
      </c>
      <c r="G118" s="1" t="s">
        <v>4356</v>
      </c>
      <c r="H118" s="3" t="s">
        <v>4357</v>
      </c>
      <c r="I118" s="8" t="s">
        <v>4358</v>
      </c>
      <c r="J118" s="25" t="s">
        <v>3738</v>
      </c>
      <c r="K118" s="26" t="str">
        <f t="shared" si="1"/>
        <v>Yes</v>
      </c>
    </row>
    <row r="119" ht="40.5" customHeight="1">
      <c r="A119" s="1" t="s">
        <v>4359</v>
      </c>
      <c r="B119" s="1" t="s">
        <v>13</v>
      </c>
      <c r="C119" s="7">
        <v>45688.0</v>
      </c>
      <c r="D119" s="1" t="s">
        <v>4360</v>
      </c>
      <c r="E119" s="1" t="s">
        <v>18</v>
      </c>
      <c r="F119" s="1" t="s">
        <v>4361</v>
      </c>
      <c r="G119" s="1" t="s">
        <v>943</v>
      </c>
      <c r="H119" s="3" t="s">
        <v>4362</v>
      </c>
      <c r="I119" s="8" t="s">
        <v>4363</v>
      </c>
      <c r="J119" s="25" t="s">
        <v>3738</v>
      </c>
      <c r="K119" s="26" t="str">
        <f t="shared" si="1"/>
        <v>Yes</v>
      </c>
    </row>
    <row r="120" ht="40.5" customHeight="1">
      <c r="A120" s="1" t="s">
        <v>4241</v>
      </c>
      <c r="B120" s="1" t="s">
        <v>13</v>
      </c>
      <c r="C120" s="7">
        <v>45688.0</v>
      </c>
      <c r="D120" s="1"/>
      <c r="E120" s="1" t="s">
        <v>18</v>
      </c>
      <c r="F120" s="1" t="s">
        <v>4364</v>
      </c>
      <c r="G120" s="1" t="s">
        <v>4365</v>
      </c>
      <c r="H120" s="3" t="s">
        <v>4366</v>
      </c>
      <c r="I120" s="8" t="s">
        <v>4367</v>
      </c>
      <c r="J120" s="25" t="s">
        <v>3738</v>
      </c>
      <c r="K120" s="26" t="str">
        <f t="shared" si="1"/>
        <v/>
      </c>
    </row>
    <row r="121" ht="40.5" customHeight="1">
      <c r="A121" s="1" t="s">
        <v>4368</v>
      </c>
      <c r="B121" s="1" t="s">
        <v>13</v>
      </c>
      <c r="C121" s="7">
        <v>45688.0</v>
      </c>
      <c r="D121" s="1"/>
      <c r="E121" s="1" t="s">
        <v>147</v>
      </c>
      <c r="F121" s="1" t="s">
        <v>1121</v>
      </c>
      <c r="G121" s="1" t="s">
        <v>1122</v>
      </c>
      <c r="H121" s="3" t="s">
        <v>4369</v>
      </c>
      <c r="I121" s="8" t="s">
        <v>4370</v>
      </c>
      <c r="J121" s="25" t="s">
        <v>3738</v>
      </c>
      <c r="K121" s="26" t="str">
        <f t="shared" si="1"/>
        <v/>
      </c>
    </row>
    <row r="122" ht="40.5" customHeight="1">
      <c r="A122" s="1" t="s">
        <v>4371</v>
      </c>
      <c r="B122" s="1" t="s">
        <v>13</v>
      </c>
      <c r="C122" s="7">
        <v>45688.0</v>
      </c>
      <c r="D122" s="1"/>
      <c r="E122" s="1" t="s">
        <v>18</v>
      </c>
      <c r="F122" s="1" t="s">
        <v>1747</v>
      </c>
      <c r="G122" s="1" t="s">
        <v>4372</v>
      </c>
      <c r="H122" s="3" t="s">
        <v>4373</v>
      </c>
      <c r="I122" s="8" t="s">
        <v>4374</v>
      </c>
      <c r="J122" s="25" t="s">
        <v>3738</v>
      </c>
      <c r="K122" s="26" t="str">
        <f t="shared" si="1"/>
        <v/>
      </c>
    </row>
    <row r="123" ht="40.5" customHeight="1">
      <c r="A123" s="1" t="s">
        <v>4375</v>
      </c>
      <c r="B123" s="1" t="s">
        <v>13</v>
      </c>
      <c r="C123" s="7">
        <v>45688.0</v>
      </c>
      <c r="D123" s="1"/>
      <c r="E123" s="1" t="s">
        <v>18</v>
      </c>
      <c r="F123" s="1" t="s">
        <v>4376</v>
      </c>
      <c r="G123" s="1" t="s">
        <v>1164</v>
      </c>
      <c r="H123" s="3" t="s">
        <v>4377</v>
      </c>
      <c r="I123" s="8" t="s">
        <v>4378</v>
      </c>
      <c r="J123" s="25" t="s">
        <v>3738</v>
      </c>
      <c r="K123" s="26" t="str">
        <f t="shared" si="1"/>
        <v/>
      </c>
    </row>
    <row r="124" ht="40.5" customHeight="1">
      <c r="A124" s="1" t="s">
        <v>3738</v>
      </c>
      <c r="B124" s="1" t="s">
        <v>13</v>
      </c>
      <c r="C124" s="7">
        <v>45688.0</v>
      </c>
      <c r="D124" s="1"/>
      <c r="E124" s="1" t="s">
        <v>18</v>
      </c>
      <c r="F124" s="1" t="s">
        <v>4364</v>
      </c>
      <c r="G124" s="1" t="s">
        <v>2452</v>
      </c>
      <c r="H124" s="3" t="s">
        <v>4379</v>
      </c>
      <c r="I124" s="8" t="s">
        <v>4380</v>
      </c>
      <c r="J124" s="25" t="s">
        <v>3738</v>
      </c>
      <c r="K124" s="26" t="str">
        <f t="shared" si="1"/>
        <v>Yes</v>
      </c>
    </row>
    <row r="125" ht="40.5" customHeight="1">
      <c r="A125" s="1" t="s">
        <v>1970</v>
      </c>
      <c r="B125" s="1" t="s">
        <v>13</v>
      </c>
      <c r="C125" s="7">
        <v>45688.0</v>
      </c>
      <c r="D125" s="1"/>
      <c r="E125" s="1" t="s">
        <v>18</v>
      </c>
      <c r="F125" s="1" t="s">
        <v>4381</v>
      </c>
      <c r="G125" s="1" t="s">
        <v>4277</v>
      </c>
      <c r="H125" s="3" t="s">
        <v>4382</v>
      </c>
      <c r="I125" s="8" t="s">
        <v>4383</v>
      </c>
      <c r="J125" s="25" t="s">
        <v>3738</v>
      </c>
      <c r="K125" s="26" t="str">
        <f t="shared" si="1"/>
        <v/>
      </c>
    </row>
    <row r="126" ht="40.5" customHeight="1">
      <c r="A126" s="1" t="s">
        <v>3738</v>
      </c>
      <c r="B126" s="1" t="s">
        <v>13</v>
      </c>
      <c r="C126" s="7">
        <v>45688.0</v>
      </c>
      <c r="D126" s="1"/>
      <c r="E126" s="1"/>
      <c r="F126" s="1" t="s">
        <v>4384</v>
      </c>
      <c r="G126" s="1" t="s">
        <v>40</v>
      </c>
      <c r="H126" s="3" t="s">
        <v>4385</v>
      </c>
      <c r="I126" s="8" t="s">
        <v>4386</v>
      </c>
      <c r="J126" s="25" t="s">
        <v>3738</v>
      </c>
      <c r="K126" s="26" t="str">
        <f t="shared" si="1"/>
        <v/>
      </c>
    </row>
    <row r="127" ht="40.5" customHeight="1">
      <c r="A127" s="1" t="s">
        <v>4387</v>
      </c>
      <c r="B127" s="1" t="s">
        <v>13</v>
      </c>
      <c r="C127" s="7">
        <v>45688.0</v>
      </c>
      <c r="D127" s="1"/>
      <c r="E127" s="1" t="s">
        <v>18</v>
      </c>
      <c r="F127" s="1" t="s">
        <v>4388</v>
      </c>
      <c r="G127" s="1" t="s">
        <v>4389</v>
      </c>
      <c r="H127" s="3" t="s">
        <v>4390</v>
      </c>
      <c r="I127" s="8" t="s">
        <v>4391</v>
      </c>
      <c r="J127" s="25" t="s">
        <v>3738</v>
      </c>
      <c r="K127" s="26" t="str">
        <f t="shared" si="1"/>
        <v/>
      </c>
    </row>
    <row r="128" ht="40.5" customHeight="1">
      <c r="A128" s="1" t="s">
        <v>4392</v>
      </c>
      <c r="B128" s="1" t="s">
        <v>13</v>
      </c>
      <c r="C128" s="7">
        <v>45688.0</v>
      </c>
      <c r="D128" s="1"/>
      <c r="E128" s="1" t="s">
        <v>18</v>
      </c>
      <c r="F128" s="1" t="s">
        <v>4393</v>
      </c>
      <c r="G128" s="1" t="s">
        <v>4394</v>
      </c>
      <c r="H128" s="3" t="s">
        <v>4395</v>
      </c>
      <c r="I128" s="8" t="s">
        <v>4396</v>
      </c>
      <c r="J128" s="25" t="s">
        <v>3738</v>
      </c>
      <c r="K128" s="26" t="str">
        <f t="shared" si="1"/>
        <v/>
      </c>
    </row>
    <row r="129" ht="40.5" customHeight="1">
      <c r="A129" s="1" t="s">
        <v>4397</v>
      </c>
      <c r="B129" s="1" t="s">
        <v>13</v>
      </c>
      <c r="C129" s="7">
        <v>45688.0</v>
      </c>
      <c r="D129" s="1"/>
      <c r="E129" s="1"/>
      <c r="F129" s="1" t="s">
        <v>4398</v>
      </c>
      <c r="G129" s="1" t="s">
        <v>890</v>
      </c>
      <c r="H129" s="3" t="s">
        <v>4399</v>
      </c>
      <c r="I129" s="8" t="s">
        <v>4400</v>
      </c>
      <c r="J129" s="25" t="s">
        <v>3738</v>
      </c>
      <c r="K129" s="26" t="str">
        <f t="shared" si="1"/>
        <v/>
      </c>
    </row>
    <row r="130" ht="40.5" customHeight="1">
      <c r="A130" s="1" t="s">
        <v>4401</v>
      </c>
      <c r="B130" s="1" t="s">
        <v>13</v>
      </c>
      <c r="C130" s="7">
        <v>45688.0</v>
      </c>
      <c r="D130" s="1"/>
      <c r="E130" s="1" t="s">
        <v>147</v>
      </c>
      <c r="F130" s="1" t="s">
        <v>4402</v>
      </c>
      <c r="G130" s="1" t="s">
        <v>4403</v>
      </c>
      <c r="H130" s="3" t="s">
        <v>4404</v>
      </c>
      <c r="I130" s="8" t="s">
        <v>4405</v>
      </c>
      <c r="J130" s="25" t="s">
        <v>3738</v>
      </c>
      <c r="K130" s="26" t="str">
        <f t="shared" si="1"/>
        <v/>
      </c>
    </row>
    <row r="131" ht="40.5" customHeight="1">
      <c r="A131" s="1" t="s">
        <v>4406</v>
      </c>
      <c r="B131" s="1" t="s">
        <v>13</v>
      </c>
      <c r="C131" s="7">
        <v>45688.0</v>
      </c>
      <c r="D131" s="1" t="s">
        <v>4407</v>
      </c>
      <c r="E131" s="1" t="s">
        <v>18</v>
      </c>
      <c r="F131" s="1" t="s">
        <v>2210</v>
      </c>
      <c r="G131" s="1" t="s">
        <v>4408</v>
      </c>
      <c r="H131" s="3" t="s">
        <v>4409</v>
      </c>
      <c r="I131" s="8" t="s">
        <v>4410</v>
      </c>
      <c r="J131" s="25" t="s">
        <v>3738</v>
      </c>
      <c r="K131" s="26" t="str">
        <f t="shared" si="1"/>
        <v/>
      </c>
    </row>
    <row r="132" ht="40.5" customHeight="1">
      <c r="A132" s="1" t="s">
        <v>4411</v>
      </c>
      <c r="B132" s="1" t="s">
        <v>13</v>
      </c>
      <c r="C132" s="7">
        <v>45688.0</v>
      </c>
      <c r="D132" s="1"/>
      <c r="E132" s="1" t="s">
        <v>18</v>
      </c>
      <c r="F132" s="1" t="s">
        <v>1872</v>
      </c>
      <c r="G132" s="1" t="s">
        <v>84</v>
      </c>
      <c r="H132" s="3" t="s">
        <v>4412</v>
      </c>
      <c r="I132" s="8" t="s">
        <v>4413</v>
      </c>
      <c r="J132" s="25" t="s">
        <v>3738</v>
      </c>
      <c r="K132" s="26" t="str">
        <f t="shared" si="1"/>
        <v/>
      </c>
    </row>
    <row r="133" ht="40.5" customHeight="1">
      <c r="A133" s="1" t="s">
        <v>4303</v>
      </c>
      <c r="B133" s="1" t="s">
        <v>13</v>
      </c>
      <c r="C133" s="7">
        <v>45688.0</v>
      </c>
      <c r="D133" s="1"/>
      <c r="E133" s="1"/>
      <c r="F133" s="1" t="s">
        <v>4414</v>
      </c>
      <c r="G133" s="1" t="s">
        <v>4415</v>
      </c>
      <c r="H133" s="3" t="s">
        <v>4416</v>
      </c>
      <c r="I133" s="8" t="s">
        <v>4417</v>
      </c>
      <c r="J133" s="25" t="s">
        <v>3738</v>
      </c>
      <c r="K133" s="26" t="str">
        <f t="shared" si="1"/>
        <v/>
      </c>
    </row>
    <row r="134" ht="40.5" customHeight="1">
      <c r="A134" s="1" t="s">
        <v>4418</v>
      </c>
      <c r="B134" s="1" t="s">
        <v>13</v>
      </c>
      <c r="C134" s="7">
        <v>45688.0</v>
      </c>
      <c r="D134" s="1"/>
      <c r="E134" s="1" t="s">
        <v>410</v>
      </c>
      <c r="F134" s="1" t="s">
        <v>4419</v>
      </c>
      <c r="G134" s="1" t="s">
        <v>10</v>
      </c>
      <c r="H134" s="3" t="s">
        <v>4420</v>
      </c>
      <c r="I134" s="8" t="s">
        <v>4421</v>
      </c>
      <c r="J134" s="25" t="s">
        <v>3738</v>
      </c>
      <c r="K134" s="26" t="str">
        <f t="shared" si="1"/>
        <v>Yes</v>
      </c>
    </row>
    <row r="135" ht="40.5" customHeight="1">
      <c r="A135" s="1" t="s">
        <v>4422</v>
      </c>
      <c r="B135" s="1" t="s">
        <v>13</v>
      </c>
      <c r="C135" s="7">
        <v>45688.0</v>
      </c>
      <c r="D135" s="1"/>
      <c r="E135" s="1" t="s">
        <v>18</v>
      </c>
      <c r="F135" s="1" t="s">
        <v>4423</v>
      </c>
      <c r="G135" s="1" t="s">
        <v>84</v>
      </c>
      <c r="H135" s="3" t="s">
        <v>4424</v>
      </c>
      <c r="I135" s="8" t="s">
        <v>4425</v>
      </c>
      <c r="J135" s="25" t="s">
        <v>3738</v>
      </c>
      <c r="K135" s="26" t="str">
        <f t="shared" si="1"/>
        <v/>
      </c>
    </row>
    <row r="136" ht="40.5" customHeight="1">
      <c r="A136" s="1" t="s">
        <v>4426</v>
      </c>
      <c r="B136" s="1" t="s">
        <v>13</v>
      </c>
      <c r="C136" s="7">
        <v>45688.0</v>
      </c>
      <c r="D136" s="1"/>
      <c r="E136" s="1"/>
      <c r="F136" s="1" t="s">
        <v>4427</v>
      </c>
      <c r="G136" s="1" t="s">
        <v>10</v>
      </c>
      <c r="H136" s="3" t="s">
        <v>4428</v>
      </c>
      <c r="I136" s="8" t="s">
        <v>4429</v>
      </c>
      <c r="J136" s="25" t="s">
        <v>3738</v>
      </c>
      <c r="K136" s="26" t="str">
        <f t="shared" si="1"/>
        <v/>
      </c>
    </row>
    <row r="137" ht="40.5" customHeight="1">
      <c r="A137" s="1" t="s">
        <v>4430</v>
      </c>
      <c r="B137" s="1" t="s">
        <v>13</v>
      </c>
      <c r="C137" s="7">
        <v>45688.0</v>
      </c>
      <c r="D137" s="1"/>
      <c r="E137" s="1" t="s">
        <v>18</v>
      </c>
      <c r="F137" s="1" t="s">
        <v>4251</v>
      </c>
      <c r="G137" s="1" t="s">
        <v>10</v>
      </c>
      <c r="H137" s="3" t="s">
        <v>4431</v>
      </c>
      <c r="I137" s="8" t="s">
        <v>4432</v>
      </c>
      <c r="J137" s="25" t="s">
        <v>3738</v>
      </c>
      <c r="K137" s="26" t="str">
        <f t="shared" si="1"/>
        <v/>
      </c>
    </row>
    <row r="138" ht="40.5" customHeight="1">
      <c r="A138" s="1" t="s">
        <v>4116</v>
      </c>
      <c r="B138" s="1" t="s">
        <v>13</v>
      </c>
      <c r="C138" s="7">
        <v>45688.0</v>
      </c>
      <c r="D138" s="1"/>
      <c r="E138" s="1"/>
      <c r="F138" s="1" t="s">
        <v>4433</v>
      </c>
      <c r="G138" s="1" t="s">
        <v>4434</v>
      </c>
      <c r="H138" s="3" t="s">
        <v>4435</v>
      </c>
      <c r="I138" s="8" t="s">
        <v>4436</v>
      </c>
      <c r="J138" s="25" t="s">
        <v>3738</v>
      </c>
      <c r="K138" s="26" t="str">
        <f t="shared" si="1"/>
        <v/>
      </c>
    </row>
    <row r="139" ht="40.5" customHeight="1">
      <c r="A139" s="1" t="s">
        <v>3983</v>
      </c>
      <c r="B139" s="1" t="s">
        <v>13</v>
      </c>
      <c r="C139" s="7">
        <v>45688.0</v>
      </c>
      <c r="D139" s="1"/>
      <c r="E139" s="1" t="s">
        <v>18</v>
      </c>
      <c r="F139" s="1" t="s">
        <v>4437</v>
      </c>
      <c r="G139" s="1" t="s">
        <v>4438</v>
      </c>
      <c r="H139" s="3" t="s">
        <v>4439</v>
      </c>
      <c r="I139" s="8" t="s">
        <v>4440</v>
      </c>
      <c r="J139" s="25" t="s">
        <v>3738</v>
      </c>
      <c r="K139" s="26" t="str">
        <f t="shared" si="1"/>
        <v/>
      </c>
    </row>
    <row r="140" ht="40.5" customHeight="1">
      <c r="A140" s="1" t="s">
        <v>4441</v>
      </c>
      <c r="B140" s="1" t="s">
        <v>13</v>
      </c>
      <c r="C140" s="7">
        <v>45688.0</v>
      </c>
      <c r="D140" s="1"/>
      <c r="E140" s="1"/>
      <c r="F140" s="1" t="s">
        <v>4442</v>
      </c>
      <c r="G140" s="1" t="s">
        <v>4443</v>
      </c>
      <c r="H140" s="3" t="s">
        <v>4444</v>
      </c>
      <c r="I140" s="8" t="s">
        <v>4445</v>
      </c>
      <c r="J140" s="25" t="s">
        <v>3738</v>
      </c>
      <c r="K140" s="26" t="str">
        <f t="shared" si="1"/>
        <v/>
      </c>
    </row>
    <row r="141" ht="40.5" customHeight="1">
      <c r="A141" s="1" t="s">
        <v>3738</v>
      </c>
      <c r="B141" s="1" t="s">
        <v>13</v>
      </c>
      <c r="C141" s="7">
        <v>45688.0</v>
      </c>
      <c r="D141" s="1"/>
      <c r="E141" s="1" t="s">
        <v>18</v>
      </c>
      <c r="F141" s="1" t="s">
        <v>4446</v>
      </c>
      <c r="G141" s="1" t="s">
        <v>4447</v>
      </c>
      <c r="H141" s="3" t="s">
        <v>4448</v>
      </c>
      <c r="I141" s="8" t="s">
        <v>4449</v>
      </c>
      <c r="J141" s="25" t="s">
        <v>3738</v>
      </c>
      <c r="K141" s="26" t="str">
        <f t="shared" si="1"/>
        <v/>
      </c>
    </row>
    <row r="142" ht="40.5" customHeight="1">
      <c r="A142" s="1" t="s">
        <v>4411</v>
      </c>
      <c r="B142" s="1" t="s">
        <v>13</v>
      </c>
      <c r="C142" s="7">
        <v>45688.0</v>
      </c>
      <c r="D142" s="1"/>
      <c r="E142" s="1" t="s">
        <v>18</v>
      </c>
      <c r="F142" s="1" t="s">
        <v>4423</v>
      </c>
      <c r="G142" s="1" t="s">
        <v>84</v>
      </c>
      <c r="H142" s="3" t="s">
        <v>4450</v>
      </c>
      <c r="I142" s="8" t="s">
        <v>4451</v>
      </c>
      <c r="J142" s="25" t="s">
        <v>3738</v>
      </c>
      <c r="K142" s="26" t="str">
        <f t="shared" si="1"/>
        <v/>
      </c>
    </row>
    <row r="143" ht="40.5" customHeight="1">
      <c r="A143" s="1" t="s">
        <v>4452</v>
      </c>
      <c r="B143" s="1" t="s">
        <v>13</v>
      </c>
      <c r="C143" s="7">
        <v>45688.0</v>
      </c>
      <c r="D143" s="1"/>
      <c r="E143" s="1" t="s">
        <v>18</v>
      </c>
      <c r="F143" s="1" t="s">
        <v>4453</v>
      </c>
      <c r="G143" s="1" t="s">
        <v>4454</v>
      </c>
      <c r="H143" s="3" t="s">
        <v>4455</v>
      </c>
      <c r="I143" s="8" t="s">
        <v>4456</v>
      </c>
      <c r="J143" s="25" t="s">
        <v>3738</v>
      </c>
      <c r="K143" s="26" t="str">
        <f t="shared" si="1"/>
        <v/>
      </c>
    </row>
    <row r="144" ht="40.5" customHeight="1">
      <c r="A144" s="1" t="s">
        <v>3983</v>
      </c>
      <c r="B144" s="1" t="s">
        <v>13</v>
      </c>
      <c r="C144" s="7">
        <v>45688.0</v>
      </c>
      <c r="D144" s="1"/>
      <c r="E144" s="1" t="s">
        <v>18</v>
      </c>
      <c r="F144" s="1" t="s">
        <v>4457</v>
      </c>
      <c r="G144" s="1" t="s">
        <v>4458</v>
      </c>
      <c r="H144" s="3" t="s">
        <v>4459</v>
      </c>
      <c r="I144" s="8" t="s">
        <v>4460</v>
      </c>
      <c r="J144" s="25" t="s">
        <v>3738</v>
      </c>
      <c r="K144" s="26" t="str">
        <f t="shared" si="1"/>
        <v/>
      </c>
    </row>
    <row r="145" ht="40.5" customHeight="1">
      <c r="A145" s="1" t="s">
        <v>3738</v>
      </c>
      <c r="B145" s="1" t="s">
        <v>13</v>
      </c>
      <c r="C145" s="7">
        <v>45688.0</v>
      </c>
      <c r="D145" s="1"/>
      <c r="E145" s="1"/>
      <c r="F145" s="1" t="s">
        <v>4461</v>
      </c>
      <c r="G145" s="1" t="s">
        <v>4462</v>
      </c>
      <c r="H145" s="3" t="s">
        <v>4463</v>
      </c>
      <c r="I145" s="8" t="s">
        <v>4464</v>
      </c>
      <c r="J145" s="25" t="s">
        <v>3738</v>
      </c>
      <c r="K145" s="26" t="str">
        <f t="shared" si="1"/>
        <v/>
      </c>
    </row>
    <row r="146" ht="40.5" customHeight="1">
      <c r="A146" s="1" t="s">
        <v>4465</v>
      </c>
      <c r="B146" s="1" t="s">
        <v>13</v>
      </c>
      <c r="C146" s="7">
        <v>45688.0</v>
      </c>
      <c r="D146" s="1"/>
      <c r="E146" s="1" t="s">
        <v>18</v>
      </c>
      <c r="F146" s="1" t="s">
        <v>4466</v>
      </c>
      <c r="G146" s="1" t="s">
        <v>4467</v>
      </c>
      <c r="H146" s="3" t="s">
        <v>4468</v>
      </c>
      <c r="I146" s="8" t="s">
        <v>4469</v>
      </c>
      <c r="J146" s="25" t="s">
        <v>3738</v>
      </c>
      <c r="K146" s="26" t="str">
        <f t="shared" si="1"/>
        <v/>
      </c>
    </row>
    <row r="147" ht="40.5" customHeight="1">
      <c r="A147" s="1" t="s">
        <v>4470</v>
      </c>
      <c r="B147" s="1" t="s">
        <v>13</v>
      </c>
      <c r="C147" s="7">
        <v>45688.0</v>
      </c>
      <c r="D147" s="1"/>
      <c r="E147" s="1" t="s">
        <v>18</v>
      </c>
      <c r="F147" s="1" t="s">
        <v>4471</v>
      </c>
      <c r="G147" s="1" t="s">
        <v>10</v>
      </c>
      <c r="H147" s="3" t="s">
        <v>4472</v>
      </c>
      <c r="I147" s="8" t="s">
        <v>4473</v>
      </c>
      <c r="J147" s="25" t="s">
        <v>3738</v>
      </c>
      <c r="K147" s="26" t="str">
        <f t="shared" si="1"/>
        <v>Yes</v>
      </c>
    </row>
    <row r="148" ht="40.5" customHeight="1">
      <c r="A148" s="1" t="s">
        <v>3738</v>
      </c>
      <c r="B148" s="1" t="s">
        <v>13</v>
      </c>
      <c r="C148" s="7">
        <v>45688.0</v>
      </c>
      <c r="D148" s="1"/>
      <c r="E148" s="1"/>
      <c r="F148" s="1" t="s">
        <v>4474</v>
      </c>
      <c r="G148" s="1" t="s">
        <v>56</v>
      </c>
      <c r="H148" s="3" t="s">
        <v>4475</v>
      </c>
      <c r="I148" s="8" t="s">
        <v>4476</v>
      </c>
      <c r="J148" s="25" t="s">
        <v>3738</v>
      </c>
      <c r="K148" s="26" t="str">
        <f t="shared" si="1"/>
        <v>Yes</v>
      </c>
    </row>
    <row r="149" ht="40.5" customHeight="1">
      <c r="A149" s="1" t="s">
        <v>4241</v>
      </c>
      <c r="B149" s="1" t="s">
        <v>13</v>
      </c>
      <c r="C149" s="7">
        <v>45688.0</v>
      </c>
      <c r="D149" s="1"/>
      <c r="E149" s="1" t="s">
        <v>18</v>
      </c>
      <c r="F149" s="1" t="s">
        <v>1872</v>
      </c>
      <c r="G149" s="1" t="s">
        <v>84</v>
      </c>
      <c r="H149" s="3" t="s">
        <v>4243</v>
      </c>
      <c r="I149" s="8" t="s">
        <v>4477</v>
      </c>
      <c r="J149" s="25" t="s">
        <v>3738</v>
      </c>
      <c r="K149" s="26" t="str">
        <f t="shared" si="1"/>
        <v>Yes</v>
      </c>
    </row>
    <row r="150" ht="40.5" customHeight="1">
      <c r="A150" s="1" t="s">
        <v>4422</v>
      </c>
      <c r="B150" s="1" t="s">
        <v>13</v>
      </c>
      <c r="C150" s="7">
        <v>45688.0</v>
      </c>
      <c r="D150" s="1"/>
      <c r="E150" s="1" t="s">
        <v>18</v>
      </c>
      <c r="F150" s="1" t="s">
        <v>1872</v>
      </c>
      <c r="G150" s="1" t="s">
        <v>84</v>
      </c>
      <c r="H150" s="3" t="s">
        <v>4478</v>
      </c>
      <c r="I150" s="8" t="s">
        <v>4479</v>
      </c>
      <c r="J150" s="25" t="s">
        <v>3738</v>
      </c>
      <c r="K150" s="26" t="str">
        <f t="shared" si="1"/>
        <v/>
      </c>
    </row>
    <row r="151" ht="40.5" customHeight="1">
      <c r="A151" s="1" t="s">
        <v>3738</v>
      </c>
      <c r="B151" s="1" t="s">
        <v>13</v>
      </c>
      <c r="C151" s="7">
        <v>45688.0</v>
      </c>
      <c r="D151" s="1"/>
      <c r="E151" s="1" t="s">
        <v>18</v>
      </c>
      <c r="F151" s="1" t="s">
        <v>4480</v>
      </c>
      <c r="G151" s="1" t="s">
        <v>10</v>
      </c>
      <c r="H151" s="3" t="s">
        <v>4481</v>
      </c>
      <c r="I151" s="8" t="s">
        <v>4482</v>
      </c>
      <c r="J151" s="25" t="s">
        <v>3738</v>
      </c>
      <c r="K151" s="26" t="str">
        <f t="shared" si="1"/>
        <v>Yes</v>
      </c>
    </row>
    <row r="152" ht="40.5" customHeight="1">
      <c r="A152" s="1" t="s">
        <v>4483</v>
      </c>
      <c r="B152" s="1" t="s">
        <v>13</v>
      </c>
      <c r="C152" s="7">
        <v>45688.0</v>
      </c>
      <c r="D152" s="1"/>
      <c r="E152" s="1" t="s">
        <v>18</v>
      </c>
      <c r="F152" s="1" t="s">
        <v>4484</v>
      </c>
      <c r="G152" s="1" t="s">
        <v>4485</v>
      </c>
      <c r="H152" s="3" t="s">
        <v>4486</v>
      </c>
      <c r="I152" s="8" t="s">
        <v>4487</v>
      </c>
      <c r="J152" s="25" t="s">
        <v>3738</v>
      </c>
      <c r="K152" s="26" t="str">
        <f t="shared" si="1"/>
        <v/>
      </c>
    </row>
    <row r="153" ht="40.5" customHeight="1">
      <c r="A153" s="1" t="s">
        <v>4488</v>
      </c>
      <c r="B153" s="1" t="s">
        <v>13</v>
      </c>
      <c r="C153" s="7">
        <v>45688.0</v>
      </c>
      <c r="D153" s="1"/>
      <c r="E153" s="1"/>
      <c r="F153" s="1" t="s">
        <v>4489</v>
      </c>
      <c r="G153" s="1" t="s">
        <v>84</v>
      </c>
      <c r="H153" s="3" t="s">
        <v>4490</v>
      </c>
      <c r="I153" s="8" t="s">
        <v>4491</v>
      </c>
      <c r="J153" s="25" t="s">
        <v>3738</v>
      </c>
      <c r="K153" s="26" t="str">
        <f t="shared" si="1"/>
        <v>Yes</v>
      </c>
    </row>
    <row r="154" ht="40.5" customHeight="1">
      <c r="A154" s="1" t="s">
        <v>4492</v>
      </c>
      <c r="B154" s="1" t="s">
        <v>13</v>
      </c>
      <c r="C154" s="7">
        <v>45688.0</v>
      </c>
      <c r="D154" s="1"/>
      <c r="E154" s="1" t="s">
        <v>18</v>
      </c>
      <c r="F154" s="1" t="s">
        <v>4493</v>
      </c>
      <c r="G154" s="1" t="s">
        <v>4494</v>
      </c>
      <c r="H154" s="3" t="s">
        <v>4495</v>
      </c>
      <c r="I154" s="8" t="s">
        <v>4496</v>
      </c>
      <c r="J154" s="25" t="s">
        <v>3738</v>
      </c>
      <c r="K154" s="26" t="str">
        <f t="shared" si="1"/>
        <v/>
      </c>
    </row>
    <row r="155" ht="40.5" customHeight="1">
      <c r="A155" s="1" t="s">
        <v>4497</v>
      </c>
      <c r="B155" s="1" t="s">
        <v>13</v>
      </c>
      <c r="C155" s="7">
        <v>45688.0</v>
      </c>
      <c r="D155" s="1"/>
      <c r="E155" s="1"/>
      <c r="F155" s="1" t="s">
        <v>4498</v>
      </c>
      <c r="G155" s="1" t="s">
        <v>4499</v>
      </c>
      <c r="H155" s="3" t="s">
        <v>4500</v>
      </c>
      <c r="I155" s="8" t="s">
        <v>4501</v>
      </c>
      <c r="J155" s="25" t="s">
        <v>3738</v>
      </c>
      <c r="K155" s="26" t="str">
        <f t="shared" si="1"/>
        <v/>
      </c>
    </row>
    <row r="156" ht="40.5" customHeight="1">
      <c r="A156" s="1" t="s">
        <v>4502</v>
      </c>
      <c r="B156" s="1" t="s">
        <v>13</v>
      </c>
      <c r="C156" s="7">
        <v>45688.0</v>
      </c>
      <c r="D156" s="1"/>
      <c r="E156" s="1" t="s">
        <v>18</v>
      </c>
      <c r="F156" s="1" t="s">
        <v>4503</v>
      </c>
      <c r="G156" s="1" t="s">
        <v>4504</v>
      </c>
      <c r="H156" s="3" t="s">
        <v>4505</v>
      </c>
      <c r="I156" s="8" t="s">
        <v>4506</v>
      </c>
      <c r="J156" s="25" t="s">
        <v>3738</v>
      </c>
      <c r="K156" s="26" t="str">
        <f t="shared" si="1"/>
        <v/>
      </c>
    </row>
    <row r="157" ht="40.5" customHeight="1">
      <c r="A157" s="1" t="s">
        <v>4507</v>
      </c>
      <c r="B157" s="1" t="s">
        <v>13</v>
      </c>
      <c r="C157" s="7">
        <v>45688.0</v>
      </c>
      <c r="D157" s="1"/>
      <c r="E157" s="1" t="s">
        <v>18</v>
      </c>
      <c r="F157" s="1" t="s">
        <v>4508</v>
      </c>
      <c r="G157" s="1" t="s">
        <v>10</v>
      </c>
      <c r="H157" s="3" t="s">
        <v>4509</v>
      </c>
      <c r="I157" s="8" t="s">
        <v>4510</v>
      </c>
      <c r="J157" s="25" t="s">
        <v>3738</v>
      </c>
      <c r="K157" s="26" t="str">
        <f t="shared" si="1"/>
        <v/>
      </c>
    </row>
    <row r="158" ht="40.5" customHeight="1">
      <c r="A158" s="1" t="s">
        <v>4511</v>
      </c>
      <c r="B158" s="1" t="s">
        <v>13</v>
      </c>
      <c r="C158" s="7">
        <v>45688.0</v>
      </c>
      <c r="D158" s="1"/>
      <c r="E158" s="1" t="s">
        <v>18</v>
      </c>
      <c r="F158" s="1" t="s">
        <v>4512</v>
      </c>
      <c r="G158" s="1" t="s">
        <v>4513</v>
      </c>
      <c r="H158" s="3" t="s">
        <v>4514</v>
      </c>
      <c r="I158" s="8" t="s">
        <v>4515</v>
      </c>
      <c r="J158" s="25" t="s">
        <v>3738</v>
      </c>
      <c r="K158" s="26" t="str">
        <f t="shared" si="1"/>
        <v/>
      </c>
    </row>
    <row r="159" ht="40.5" customHeight="1">
      <c r="A159" s="1" t="s">
        <v>4516</v>
      </c>
      <c r="B159" s="1" t="s">
        <v>13</v>
      </c>
      <c r="C159" s="7">
        <v>45688.0</v>
      </c>
      <c r="D159" s="1"/>
      <c r="E159" s="1" t="s">
        <v>18</v>
      </c>
      <c r="F159" s="1" t="s">
        <v>4517</v>
      </c>
      <c r="G159" s="1" t="s">
        <v>4518</v>
      </c>
      <c r="H159" s="3" t="s">
        <v>4519</v>
      </c>
      <c r="I159" s="8" t="s">
        <v>4520</v>
      </c>
      <c r="J159" s="25" t="s">
        <v>3738</v>
      </c>
      <c r="K159" s="26" t="str">
        <f t="shared" si="1"/>
        <v/>
      </c>
    </row>
    <row r="160" ht="40.5" customHeight="1">
      <c r="A160" s="1" t="s">
        <v>4521</v>
      </c>
      <c r="B160" s="1" t="s">
        <v>13</v>
      </c>
      <c r="C160" s="7">
        <v>45688.0</v>
      </c>
      <c r="D160" s="1"/>
      <c r="E160" s="1" t="s">
        <v>18</v>
      </c>
      <c r="F160" s="1" t="s">
        <v>4522</v>
      </c>
      <c r="G160" s="1" t="s">
        <v>730</v>
      </c>
      <c r="H160" s="3" t="s">
        <v>4523</v>
      </c>
      <c r="I160" s="8" t="s">
        <v>4524</v>
      </c>
      <c r="J160" s="25" t="s">
        <v>3738</v>
      </c>
      <c r="K160" s="26" t="str">
        <f t="shared" si="1"/>
        <v/>
      </c>
    </row>
    <row r="161" ht="40.5" customHeight="1">
      <c r="A161" s="1" t="s">
        <v>4525</v>
      </c>
      <c r="B161" s="1" t="s">
        <v>13</v>
      </c>
      <c r="C161" s="7">
        <v>45688.0</v>
      </c>
      <c r="D161" s="1"/>
      <c r="E161" s="1" t="s">
        <v>18</v>
      </c>
      <c r="F161" s="1" t="s">
        <v>4526</v>
      </c>
      <c r="G161" s="1" t="s">
        <v>4527</v>
      </c>
      <c r="H161" s="3" t="s">
        <v>4528</v>
      </c>
      <c r="I161" s="8" t="s">
        <v>4529</v>
      </c>
      <c r="J161" s="25" t="s">
        <v>3738</v>
      </c>
      <c r="K161" s="26" t="str">
        <f t="shared" si="1"/>
        <v/>
      </c>
    </row>
    <row r="162" ht="40.5" customHeight="1">
      <c r="A162" s="1" t="s">
        <v>4058</v>
      </c>
      <c r="B162" s="1" t="s">
        <v>13</v>
      </c>
      <c r="C162" s="7">
        <v>45688.0</v>
      </c>
      <c r="D162" s="1"/>
      <c r="E162" s="1" t="s">
        <v>18</v>
      </c>
      <c r="F162" s="1" t="s">
        <v>4530</v>
      </c>
      <c r="G162" s="1" t="s">
        <v>4531</v>
      </c>
      <c r="H162" s="3" t="s">
        <v>4532</v>
      </c>
      <c r="I162" s="8" t="s">
        <v>4533</v>
      </c>
      <c r="J162" s="25" t="s">
        <v>3738</v>
      </c>
      <c r="K162" s="26" t="str">
        <f t="shared" si="1"/>
        <v/>
      </c>
    </row>
    <row r="163" ht="40.5" customHeight="1">
      <c r="A163" s="1" t="s">
        <v>1970</v>
      </c>
      <c r="B163" s="1" t="s">
        <v>13</v>
      </c>
      <c r="C163" s="7">
        <v>45688.0</v>
      </c>
      <c r="D163" s="1"/>
      <c r="E163" s="1"/>
      <c r="F163" s="1" t="s">
        <v>4534</v>
      </c>
      <c r="G163" s="1" t="s">
        <v>4535</v>
      </c>
      <c r="H163" s="3" t="s">
        <v>4536</v>
      </c>
      <c r="I163" s="8" t="s">
        <v>4537</v>
      </c>
      <c r="J163" s="25" t="s">
        <v>3738</v>
      </c>
      <c r="K163" s="26" t="str">
        <f t="shared" si="1"/>
        <v/>
      </c>
    </row>
    <row r="164" ht="40.5" customHeight="1">
      <c r="A164" s="1" t="s">
        <v>4538</v>
      </c>
      <c r="B164" s="1" t="s">
        <v>13</v>
      </c>
      <c r="C164" s="7">
        <v>45688.0</v>
      </c>
      <c r="D164" s="1"/>
      <c r="E164" s="1" t="s">
        <v>18</v>
      </c>
      <c r="F164" s="1" t="s">
        <v>4539</v>
      </c>
      <c r="G164" s="1" t="s">
        <v>479</v>
      </c>
      <c r="H164" s="3" t="s">
        <v>4540</v>
      </c>
      <c r="I164" s="8" t="s">
        <v>4541</v>
      </c>
      <c r="J164" s="25" t="s">
        <v>3738</v>
      </c>
      <c r="K164" s="26" t="str">
        <f t="shared" si="1"/>
        <v/>
      </c>
    </row>
    <row r="165" ht="40.5" customHeight="1">
      <c r="A165" s="1" t="s">
        <v>1970</v>
      </c>
      <c r="B165" s="1" t="s">
        <v>13</v>
      </c>
      <c r="C165" s="7">
        <v>45688.0</v>
      </c>
      <c r="D165" s="1"/>
      <c r="E165" s="1" t="s">
        <v>18</v>
      </c>
      <c r="F165" s="1" t="s">
        <v>4542</v>
      </c>
      <c r="G165" s="1" t="s">
        <v>4543</v>
      </c>
      <c r="H165" s="3" t="s">
        <v>4544</v>
      </c>
      <c r="I165" s="8" t="s">
        <v>4545</v>
      </c>
      <c r="J165" s="25" t="s">
        <v>3738</v>
      </c>
      <c r="K165" s="26" t="str">
        <f t="shared" si="1"/>
        <v/>
      </c>
    </row>
    <row r="166" ht="40.5" customHeight="1">
      <c r="A166" s="1" t="s">
        <v>4546</v>
      </c>
      <c r="B166" s="1" t="s">
        <v>13</v>
      </c>
      <c r="C166" s="7">
        <v>45688.0</v>
      </c>
      <c r="D166" s="1"/>
      <c r="E166" s="1" t="s">
        <v>18</v>
      </c>
      <c r="F166" s="1" t="s">
        <v>4547</v>
      </c>
      <c r="G166" s="1" t="s">
        <v>983</v>
      </c>
      <c r="H166" s="3" t="s">
        <v>4548</v>
      </c>
      <c r="I166" s="8" t="s">
        <v>4549</v>
      </c>
      <c r="J166" s="25" t="s">
        <v>3738</v>
      </c>
      <c r="K166" s="26" t="str">
        <f t="shared" si="1"/>
        <v/>
      </c>
    </row>
    <row r="167" ht="40.5" customHeight="1">
      <c r="A167" s="1" t="s">
        <v>4550</v>
      </c>
      <c r="B167" s="1" t="s">
        <v>13</v>
      </c>
      <c r="C167" s="7">
        <v>45688.0</v>
      </c>
      <c r="D167" s="1"/>
      <c r="E167" s="1" t="s">
        <v>18</v>
      </c>
      <c r="F167" s="1" t="s">
        <v>4551</v>
      </c>
      <c r="G167" s="1" t="s">
        <v>4214</v>
      </c>
      <c r="H167" s="3" t="s">
        <v>4552</v>
      </c>
      <c r="I167" s="8" t="s">
        <v>4553</v>
      </c>
      <c r="J167" s="25" t="s">
        <v>3738</v>
      </c>
      <c r="K167" s="26" t="str">
        <f t="shared" si="1"/>
        <v/>
      </c>
    </row>
    <row r="168" ht="40.5" customHeight="1">
      <c r="A168" s="1" t="s">
        <v>4554</v>
      </c>
      <c r="B168" s="1" t="s">
        <v>13</v>
      </c>
      <c r="C168" s="7">
        <v>45688.0</v>
      </c>
      <c r="D168" s="1"/>
      <c r="E168" s="1"/>
      <c r="F168" s="1" t="s">
        <v>4498</v>
      </c>
      <c r="G168" s="1" t="s">
        <v>4499</v>
      </c>
      <c r="H168" s="3" t="s">
        <v>4555</v>
      </c>
      <c r="I168" s="8" t="s">
        <v>4556</v>
      </c>
      <c r="J168" s="25" t="s">
        <v>3738</v>
      </c>
      <c r="K168" s="26" t="str">
        <f t="shared" si="1"/>
        <v/>
      </c>
    </row>
    <row r="169" ht="40.5" customHeight="1">
      <c r="A169" s="1" t="s">
        <v>4557</v>
      </c>
      <c r="B169" s="1" t="s">
        <v>13</v>
      </c>
      <c r="C169" s="7">
        <v>45688.0</v>
      </c>
      <c r="D169" s="1"/>
      <c r="E169" s="1" t="s">
        <v>18</v>
      </c>
      <c r="F169" s="1" t="s">
        <v>4558</v>
      </c>
      <c r="G169" s="1" t="s">
        <v>4559</v>
      </c>
      <c r="H169" s="3" t="s">
        <v>4560</v>
      </c>
      <c r="I169" s="8" t="s">
        <v>4561</v>
      </c>
      <c r="J169" s="25" t="s">
        <v>3738</v>
      </c>
      <c r="K169" s="26" t="str">
        <f t="shared" si="1"/>
        <v/>
      </c>
    </row>
    <row r="170" ht="40.5" customHeight="1">
      <c r="A170" s="1" t="s">
        <v>4562</v>
      </c>
      <c r="B170" s="1" t="s">
        <v>13</v>
      </c>
      <c r="C170" s="7">
        <v>45688.0</v>
      </c>
      <c r="D170" s="1"/>
      <c r="E170" s="1"/>
      <c r="F170" s="1" t="s">
        <v>4563</v>
      </c>
      <c r="G170" s="1" t="s">
        <v>342</v>
      </c>
      <c r="H170" s="3" t="s">
        <v>4564</v>
      </c>
      <c r="I170" s="8" t="s">
        <v>4565</v>
      </c>
      <c r="J170" s="25" t="s">
        <v>3738</v>
      </c>
      <c r="K170" s="26" t="str">
        <f t="shared" si="1"/>
        <v>Yes</v>
      </c>
    </row>
    <row r="171" ht="40.5" customHeight="1">
      <c r="A171" s="1" t="s">
        <v>4566</v>
      </c>
      <c r="B171" s="1" t="s">
        <v>13</v>
      </c>
      <c r="C171" s="7">
        <v>45688.0</v>
      </c>
      <c r="D171" s="1"/>
      <c r="E171" s="1" t="s">
        <v>18</v>
      </c>
      <c r="F171" s="1" t="s">
        <v>4567</v>
      </c>
      <c r="G171" s="1" t="s">
        <v>4568</v>
      </c>
      <c r="H171" s="3" t="s">
        <v>4569</v>
      </c>
      <c r="I171" s="8" t="s">
        <v>4570</v>
      </c>
      <c r="J171" s="25" t="s">
        <v>3738</v>
      </c>
      <c r="K171" s="26" t="str">
        <f t="shared" si="1"/>
        <v/>
      </c>
    </row>
    <row r="172" ht="40.5" customHeight="1">
      <c r="A172" s="1" t="s">
        <v>4571</v>
      </c>
      <c r="B172" s="1" t="s">
        <v>13</v>
      </c>
      <c r="C172" s="7">
        <v>45686.0</v>
      </c>
      <c r="D172" s="1"/>
      <c r="E172" s="1" t="s">
        <v>18</v>
      </c>
      <c r="F172" s="1" t="s">
        <v>4572</v>
      </c>
      <c r="G172" s="1" t="s">
        <v>4573</v>
      </c>
      <c r="H172" s="3" t="s">
        <v>4574</v>
      </c>
      <c r="I172" s="8" t="s">
        <v>4575</v>
      </c>
      <c r="J172" s="25" t="s">
        <v>3738</v>
      </c>
      <c r="K172" s="26" t="str">
        <f t="shared" si="1"/>
        <v/>
      </c>
    </row>
    <row r="173" ht="40.5" customHeight="1">
      <c r="A173" s="1" t="s">
        <v>3949</v>
      </c>
      <c r="B173" s="1" t="s">
        <v>13</v>
      </c>
      <c r="C173" s="7">
        <v>45686.0</v>
      </c>
      <c r="D173" s="1" t="s">
        <v>4576</v>
      </c>
      <c r="E173" s="1" t="s">
        <v>18</v>
      </c>
      <c r="F173" s="1" t="s">
        <v>4577</v>
      </c>
      <c r="G173" s="1" t="s">
        <v>4578</v>
      </c>
      <c r="H173" s="3" t="s">
        <v>4579</v>
      </c>
      <c r="I173" s="8" t="s">
        <v>4580</v>
      </c>
      <c r="J173" s="25" t="s">
        <v>3738</v>
      </c>
      <c r="K173" s="26" t="str">
        <f t="shared" si="1"/>
        <v/>
      </c>
    </row>
    <row r="174" ht="40.5" customHeight="1">
      <c r="A174" s="1" t="s">
        <v>1970</v>
      </c>
      <c r="B174" s="1" t="s">
        <v>13</v>
      </c>
      <c r="C174" s="7">
        <v>45686.0</v>
      </c>
      <c r="D174" s="1"/>
      <c r="E174" s="1"/>
      <c r="F174" s="1" t="s">
        <v>4581</v>
      </c>
      <c r="G174" s="1" t="s">
        <v>4582</v>
      </c>
      <c r="H174" s="3" t="s">
        <v>4583</v>
      </c>
      <c r="I174" s="8" t="s">
        <v>4584</v>
      </c>
      <c r="J174" s="25" t="s">
        <v>3738</v>
      </c>
      <c r="K174" s="26" t="str">
        <f t="shared" si="1"/>
        <v/>
      </c>
    </row>
    <row r="175" ht="40.5" customHeight="1">
      <c r="A175" s="1" t="s">
        <v>4585</v>
      </c>
      <c r="B175" s="1" t="s">
        <v>13</v>
      </c>
      <c r="C175" s="7">
        <v>45686.0</v>
      </c>
      <c r="D175" s="1" t="s">
        <v>4586</v>
      </c>
      <c r="E175" s="1"/>
      <c r="F175" s="1" t="s">
        <v>4587</v>
      </c>
      <c r="G175" s="1" t="s">
        <v>56</v>
      </c>
      <c r="H175" s="3" t="s">
        <v>4588</v>
      </c>
      <c r="I175" s="8" t="s">
        <v>4589</v>
      </c>
      <c r="J175" s="25" t="s">
        <v>3738</v>
      </c>
      <c r="K175" s="26" t="str">
        <f t="shared" si="1"/>
        <v>Yes</v>
      </c>
    </row>
    <row r="176" ht="40.5" customHeight="1">
      <c r="A176" s="1" t="s">
        <v>4590</v>
      </c>
      <c r="B176" s="1" t="s">
        <v>13</v>
      </c>
      <c r="C176" s="7">
        <v>45686.0</v>
      </c>
      <c r="D176" s="1"/>
      <c r="E176" s="1" t="s">
        <v>18</v>
      </c>
      <c r="F176" s="1" t="s">
        <v>2550</v>
      </c>
      <c r="G176" s="1" t="s">
        <v>10</v>
      </c>
      <c r="H176" s="3" t="s">
        <v>4591</v>
      </c>
      <c r="I176" s="8" t="s">
        <v>4592</v>
      </c>
      <c r="J176" s="25" t="s">
        <v>3738</v>
      </c>
      <c r="K176" s="26" t="str">
        <f t="shared" si="1"/>
        <v/>
      </c>
    </row>
    <row r="177" ht="40.5" customHeight="1">
      <c r="A177" s="1" t="s">
        <v>3738</v>
      </c>
      <c r="B177" s="1" t="s">
        <v>13</v>
      </c>
      <c r="C177" s="7">
        <v>45686.0</v>
      </c>
      <c r="D177" s="1"/>
      <c r="E177" s="1" t="s">
        <v>18</v>
      </c>
      <c r="F177" s="1" t="s">
        <v>4593</v>
      </c>
      <c r="G177" s="1" t="s">
        <v>4594</v>
      </c>
      <c r="H177" s="3" t="s">
        <v>4595</v>
      </c>
      <c r="I177" s="8" t="s">
        <v>4596</v>
      </c>
      <c r="J177" s="25" t="s">
        <v>3738</v>
      </c>
      <c r="K177" s="26" t="str">
        <f t="shared" si="1"/>
        <v/>
      </c>
    </row>
    <row r="178" ht="40.5" customHeight="1">
      <c r="A178" s="1" t="s">
        <v>4597</v>
      </c>
      <c r="B178" s="1" t="s">
        <v>13</v>
      </c>
      <c r="C178" s="7">
        <v>45686.0</v>
      </c>
      <c r="D178" s="1" t="s">
        <v>4598</v>
      </c>
      <c r="E178" s="1"/>
      <c r="F178" s="1" t="s">
        <v>4599</v>
      </c>
      <c r="G178" s="1" t="s">
        <v>10</v>
      </c>
      <c r="H178" s="3" t="s">
        <v>4600</v>
      </c>
      <c r="I178" s="8" t="s">
        <v>4601</v>
      </c>
      <c r="J178" s="25" t="s">
        <v>3738</v>
      </c>
      <c r="K178" s="26" t="str">
        <f t="shared" si="1"/>
        <v>Yes</v>
      </c>
    </row>
    <row r="179" ht="40.5" customHeight="1">
      <c r="A179" s="1" t="s">
        <v>3967</v>
      </c>
      <c r="B179" s="1" t="s">
        <v>13</v>
      </c>
      <c r="C179" s="7">
        <v>45686.0</v>
      </c>
      <c r="D179" s="1"/>
      <c r="E179" s="1"/>
      <c r="F179" s="1" t="s">
        <v>4602</v>
      </c>
      <c r="G179" s="1" t="s">
        <v>4603</v>
      </c>
      <c r="H179" s="3" t="s">
        <v>4604</v>
      </c>
      <c r="I179" s="8" t="s">
        <v>4605</v>
      </c>
      <c r="J179" s="25" t="s">
        <v>3738</v>
      </c>
      <c r="K179" s="26" t="str">
        <f t="shared" si="1"/>
        <v/>
      </c>
    </row>
    <row r="180" ht="40.5" customHeight="1">
      <c r="A180" s="1" t="s">
        <v>4606</v>
      </c>
      <c r="B180" s="1" t="s">
        <v>13</v>
      </c>
      <c r="C180" s="7">
        <v>45686.0</v>
      </c>
      <c r="D180" s="1" t="s">
        <v>1587</v>
      </c>
      <c r="E180" s="1" t="s">
        <v>18</v>
      </c>
      <c r="F180" s="1" t="s">
        <v>4607</v>
      </c>
      <c r="G180" s="1" t="s">
        <v>10</v>
      </c>
      <c r="H180" s="3" t="s">
        <v>4608</v>
      </c>
      <c r="I180" s="8" t="s">
        <v>4609</v>
      </c>
      <c r="J180" s="25" t="s">
        <v>3738</v>
      </c>
      <c r="K180" s="26" t="str">
        <f t="shared" si="1"/>
        <v>Yes</v>
      </c>
    </row>
    <row r="181" ht="40.5" customHeight="1">
      <c r="A181" s="1" t="s">
        <v>4610</v>
      </c>
      <c r="B181" s="1" t="s">
        <v>13</v>
      </c>
      <c r="C181" s="7">
        <v>45686.0</v>
      </c>
      <c r="D181" s="1"/>
      <c r="E181" s="1" t="s">
        <v>18</v>
      </c>
      <c r="F181" s="1" t="s">
        <v>4611</v>
      </c>
      <c r="G181" s="1" t="s">
        <v>10</v>
      </c>
      <c r="H181" s="3" t="s">
        <v>4612</v>
      </c>
      <c r="I181" s="8" t="s">
        <v>4613</v>
      </c>
      <c r="J181" s="25" t="s">
        <v>3738</v>
      </c>
      <c r="K181" s="26" t="str">
        <f t="shared" si="1"/>
        <v>Yes</v>
      </c>
    </row>
    <row r="182" ht="40.5" customHeight="1">
      <c r="A182" s="1" t="s">
        <v>4614</v>
      </c>
      <c r="B182" s="1" t="s">
        <v>13</v>
      </c>
      <c r="C182" s="7">
        <v>45686.0</v>
      </c>
      <c r="D182" s="1" t="s">
        <v>4615</v>
      </c>
      <c r="E182" s="1" t="s">
        <v>18</v>
      </c>
      <c r="F182" s="1" t="s">
        <v>2375</v>
      </c>
      <c r="G182" s="1" t="s">
        <v>2376</v>
      </c>
      <c r="H182" s="3" t="s">
        <v>4616</v>
      </c>
      <c r="I182" s="8" t="s">
        <v>4617</v>
      </c>
      <c r="J182" s="25" t="s">
        <v>3738</v>
      </c>
      <c r="K182" s="26" t="str">
        <f t="shared" si="1"/>
        <v>Yes</v>
      </c>
    </row>
    <row r="183" ht="40.5" customHeight="1">
      <c r="A183" s="1" t="s">
        <v>3738</v>
      </c>
      <c r="B183" s="1" t="s">
        <v>13</v>
      </c>
      <c r="C183" s="7">
        <v>45686.0</v>
      </c>
      <c r="D183" s="1" t="s">
        <v>650</v>
      </c>
      <c r="E183" s="1" t="s">
        <v>18</v>
      </c>
      <c r="F183" s="1" t="s">
        <v>3118</v>
      </c>
      <c r="G183" s="1" t="s">
        <v>10</v>
      </c>
      <c r="H183" s="3" t="s">
        <v>4618</v>
      </c>
      <c r="I183" s="8" t="s">
        <v>4619</v>
      </c>
      <c r="J183" s="25" t="s">
        <v>3738</v>
      </c>
      <c r="K183" s="26" t="str">
        <f t="shared" si="1"/>
        <v>Yes</v>
      </c>
    </row>
    <row r="184" ht="40.5" customHeight="1">
      <c r="A184" s="1" t="s">
        <v>4620</v>
      </c>
      <c r="B184" s="1" t="s">
        <v>13</v>
      </c>
      <c r="C184" s="7">
        <v>45686.0</v>
      </c>
      <c r="D184" s="1" t="s">
        <v>4621</v>
      </c>
      <c r="E184" s="1" t="s">
        <v>18</v>
      </c>
      <c r="F184" s="1" t="s">
        <v>1763</v>
      </c>
      <c r="G184" s="1" t="s">
        <v>1764</v>
      </c>
      <c r="H184" s="3" t="s">
        <v>4622</v>
      </c>
      <c r="I184" s="8" t="s">
        <v>4623</v>
      </c>
      <c r="J184" s="25" t="s">
        <v>3738</v>
      </c>
      <c r="K184" s="26" t="str">
        <f t="shared" si="1"/>
        <v/>
      </c>
    </row>
    <row r="185" ht="40.5" customHeight="1">
      <c r="A185" s="1" t="s">
        <v>4624</v>
      </c>
      <c r="B185" s="1" t="s">
        <v>13</v>
      </c>
      <c r="C185" s="7">
        <v>45686.0</v>
      </c>
      <c r="D185" s="1"/>
      <c r="E185" s="1" t="s">
        <v>18</v>
      </c>
      <c r="F185" s="1" t="s">
        <v>1537</v>
      </c>
      <c r="G185" s="1" t="s">
        <v>1538</v>
      </c>
      <c r="H185" s="3" t="s">
        <v>4625</v>
      </c>
      <c r="I185" s="8" t="s">
        <v>4626</v>
      </c>
      <c r="J185" s="25" t="s">
        <v>3738</v>
      </c>
      <c r="K185" s="26" t="str">
        <f t="shared" si="1"/>
        <v>Yes</v>
      </c>
    </row>
    <row r="186" ht="40.5" customHeight="1">
      <c r="A186" s="1" t="s">
        <v>3738</v>
      </c>
      <c r="B186" s="1" t="s">
        <v>13</v>
      </c>
      <c r="C186" s="7">
        <v>45686.0</v>
      </c>
      <c r="D186" s="1" t="s">
        <v>4627</v>
      </c>
      <c r="E186" s="1" t="s">
        <v>28</v>
      </c>
      <c r="F186" s="1" t="s">
        <v>4628</v>
      </c>
      <c r="G186" s="1" t="s">
        <v>56</v>
      </c>
      <c r="H186" s="3" t="s">
        <v>4629</v>
      </c>
      <c r="I186" s="8" t="s">
        <v>4630</v>
      </c>
      <c r="J186" s="25" t="s">
        <v>3738</v>
      </c>
      <c r="K186" s="26" t="str">
        <f t="shared" si="1"/>
        <v>Yes</v>
      </c>
    </row>
    <row r="187" ht="40.5" customHeight="1">
      <c r="A187" s="1" t="s">
        <v>4631</v>
      </c>
      <c r="B187" s="1" t="s">
        <v>13</v>
      </c>
      <c r="C187" s="7">
        <v>45686.0</v>
      </c>
      <c r="D187" s="1"/>
      <c r="E187" s="1" t="s">
        <v>18</v>
      </c>
      <c r="F187" s="1" t="s">
        <v>4632</v>
      </c>
      <c r="G187" s="1" t="s">
        <v>10</v>
      </c>
      <c r="H187" s="3" t="s">
        <v>4633</v>
      </c>
      <c r="I187" s="8" t="s">
        <v>4634</v>
      </c>
      <c r="J187" s="25" t="s">
        <v>3738</v>
      </c>
      <c r="K187" s="26" t="str">
        <f t="shared" si="1"/>
        <v>Yes</v>
      </c>
    </row>
    <row r="188" ht="40.5" customHeight="1">
      <c r="A188" s="1" t="s">
        <v>4635</v>
      </c>
      <c r="B188" s="1" t="s">
        <v>13</v>
      </c>
      <c r="C188" s="7">
        <v>45686.0</v>
      </c>
      <c r="D188" s="1" t="s">
        <v>4636</v>
      </c>
      <c r="E188" s="1" t="s">
        <v>18</v>
      </c>
      <c r="F188" s="1" t="s">
        <v>77</v>
      </c>
      <c r="G188" s="1" t="s">
        <v>669</v>
      </c>
      <c r="H188" s="3" t="s">
        <v>4637</v>
      </c>
      <c r="I188" s="8" t="s">
        <v>4638</v>
      </c>
      <c r="J188" s="25" t="s">
        <v>3738</v>
      </c>
      <c r="K188" s="26" t="str">
        <f t="shared" si="1"/>
        <v>Yes</v>
      </c>
    </row>
    <row r="189" ht="40.5" customHeight="1">
      <c r="A189" s="1" t="s">
        <v>4639</v>
      </c>
      <c r="B189" s="1" t="s">
        <v>13</v>
      </c>
      <c r="C189" s="7">
        <v>45686.0</v>
      </c>
      <c r="D189" s="1"/>
      <c r="E189" s="1"/>
      <c r="F189" s="1" t="s">
        <v>4640</v>
      </c>
      <c r="G189" s="1" t="s">
        <v>56</v>
      </c>
      <c r="H189" s="3" t="s">
        <v>4641</v>
      </c>
      <c r="I189" s="8" t="s">
        <v>4642</v>
      </c>
      <c r="J189" s="25" t="s">
        <v>3738</v>
      </c>
      <c r="K189" s="26" t="str">
        <f t="shared" si="1"/>
        <v>Yes</v>
      </c>
    </row>
    <row r="190" ht="40.5" customHeight="1">
      <c r="A190" s="1" t="s">
        <v>4643</v>
      </c>
      <c r="B190" s="1" t="s">
        <v>13</v>
      </c>
      <c r="C190" s="7">
        <v>45686.0</v>
      </c>
      <c r="D190" s="1"/>
      <c r="E190" s="1" t="s">
        <v>28</v>
      </c>
      <c r="F190" s="1" t="s">
        <v>4644</v>
      </c>
      <c r="G190" s="1" t="s">
        <v>100</v>
      </c>
      <c r="H190" s="3" t="s">
        <v>4645</v>
      </c>
      <c r="I190" s="8" t="s">
        <v>4646</v>
      </c>
      <c r="J190" s="25" t="s">
        <v>3738</v>
      </c>
      <c r="K190" s="26" t="str">
        <f t="shared" si="1"/>
        <v>Yes</v>
      </c>
    </row>
    <row r="191" ht="40.5" customHeight="1">
      <c r="A191" s="1" t="s">
        <v>4647</v>
      </c>
      <c r="B191" s="1" t="s">
        <v>13</v>
      </c>
      <c r="C191" s="7">
        <v>45686.0</v>
      </c>
      <c r="D191" s="1"/>
      <c r="E191" s="1" t="s">
        <v>18</v>
      </c>
      <c r="F191" s="1" t="s">
        <v>4648</v>
      </c>
      <c r="G191" s="1" t="s">
        <v>4649</v>
      </c>
      <c r="H191" s="3" t="s">
        <v>4650</v>
      </c>
      <c r="I191" s="8" t="s">
        <v>4651</v>
      </c>
      <c r="J191" s="25" t="s">
        <v>3738</v>
      </c>
      <c r="K191" s="26" t="str">
        <f t="shared" si="1"/>
        <v>Yes</v>
      </c>
    </row>
    <row r="192" ht="40.5" customHeight="1">
      <c r="A192" s="1" t="s">
        <v>4652</v>
      </c>
      <c r="B192" s="1" t="s">
        <v>13</v>
      </c>
      <c r="C192" s="7">
        <v>45686.0</v>
      </c>
      <c r="D192" s="1" t="s">
        <v>4653</v>
      </c>
      <c r="E192" s="1" t="s">
        <v>18</v>
      </c>
      <c r="F192" s="1" t="s">
        <v>4654</v>
      </c>
      <c r="G192" s="1" t="s">
        <v>4655</v>
      </c>
      <c r="H192" s="3" t="s">
        <v>4656</v>
      </c>
      <c r="I192" s="8" t="s">
        <v>4657</v>
      </c>
      <c r="J192" s="25" t="s">
        <v>3738</v>
      </c>
      <c r="K192" s="26" t="str">
        <f t="shared" si="1"/>
        <v/>
      </c>
    </row>
    <row r="193" ht="40.5" customHeight="1">
      <c r="A193" s="1" t="s">
        <v>4658</v>
      </c>
      <c r="B193" s="1" t="s">
        <v>13</v>
      </c>
      <c r="C193" s="7">
        <v>45686.0</v>
      </c>
      <c r="D193" s="1"/>
      <c r="E193" s="1"/>
      <c r="F193" s="1" t="s">
        <v>50</v>
      </c>
      <c r="G193" s="1" t="s">
        <v>890</v>
      </c>
      <c r="H193" s="3" t="s">
        <v>4659</v>
      </c>
      <c r="I193" s="8" t="s">
        <v>4660</v>
      </c>
      <c r="J193" s="25" t="s">
        <v>3738</v>
      </c>
      <c r="K193" s="26" t="str">
        <f t="shared" si="1"/>
        <v/>
      </c>
    </row>
    <row r="194" ht="40.5" customHeight="1">
      <c r="A194" s="1" t="s">
        <v>3738</v>
      </c>
      <c r="B194" s="1" t="s">
        <v>13</v>
      </c>
      <c r="C194" s="7">
        <v>45686.0</v>
      </c>
      <c r="D194" s="1"/>
      <c r="E194" s="1" t="s">
        <v>18</v>
      </c>
      <c r="F194" s="1" t="s">
        <v>4661</v>
      </c>
      <c r="G194" s="1" t="s">
        <v>4662</v>
      </c>
      <c r="H194" s="3" t="s">
        <v>4663</v>
      </c>
      <c r="I194" s="8" t="s">
        <v>4664</v>
      </c>
      <c r="J194" s="25" t="s">
        <v>3738</v>
      </c>
      <c r="K194" s="26" t="str">
        <f t="shared" si="1"/>
        <v/>
      </c>
    </row>
    <row r="195" ht="40.5" customHeight="1">
      <c r="A195" s="1" t="s">
        <v>4665</v>
      </c>
      <c r="B195" s="1" t="s">
        <v>13</v>
      </c>
      <c r="C195" s="7">
        <v>45686.0</v>
      </c>
      <c r="D195" s="1" t="s">
        <v>4666</v>
      </c>
      <c r="E195" s="1"/>
      <c r="F195" s="1" t="s">
        <v>4667</v>
      </c>
      <c r="G195" s="1" t="s">
        <v>10</v>
      </c>
      <c r="H195" s="3" t="s">
        <v>4668</v>
      </c>
      <c r="I195" s="8" t="s">
        <v>4669</v>
      </c>
      <c r="J195" s="25" t="s">
        <v>3738</v>
      </c>
      <c r="K195" s="26" t="str">
        <f t="shared" si="1"/>
        <v>Yes</v>
      </c>
    </row>
    <row r="196" ht="40.5" customHeight="1">
      <c r="A196" s="1" t="s">
        <v>3983</v>
      </c>
      <c r="B196" s="1" t="s">
        <v>13</v>
      </c>
      <c r="C196" s="7">
        <v>45686.0</v>
      </c>
      <c r="D196" s="1"/>
      <c r="E196" s="1" t="s">
        <v>18</v>
      </c>
      <c r="F196" s="1" t="s">
        <v>4670</v>
      </c>
      <c r="G196" s="1" t="s">
        <v>10</v>
      </c>
      <c r="H196" s="3" t="s">
        <v>4671</v>
      </c>
      <c r="I196" s="8" t="s">
        <v>4672</v>
      </c>
      <c r="J196" s="25" t="s">
        <v>3738</v>
      </c>
      <c r="K196" s="26" t="str">
        <f t="shared" si="1"/>
        <v/>
      </c>
    </row>
    <row r="197" ht="40.5" customHeight="1">
      <c r="A197" s="1" t="s">
        <v>3864</v>
      </c>
      <c r="B197" s="1" t="s">
        <v>13</v>
      </c>
      <c r="C197" s="7">
        <v>45686.0</v>
      </c>
      <c r="D197" s="1"/>
      <c r="E197" s="1" t="s">
        <v>18</v>
      </c>
      <c r="F197" s="1" t="s">
        <v>4673</v>
      </c>
      <c r="G197" s="1" t="s">
        <v>10</v>
      </c>
      <c r="H197" s="3" t="s">
        <v>4674</v>
      </c>
      <c r="I197" s="8" t="s">
        <v>4675</v>
      </c>
      <c r="J197" s="25" t="s">
        <v>3738</v>
      </c>
      <c r="K197" s="26" t="str">
        <f t="shared" si="1"/>
        <v>Yes</v>
      </c>
    </row>
    <row r="198" ht="40.5" customHeight="1">
      <c r="A198" s="1" t="s">
        <v>4676</v>
      </c>
      <c r="B198" s="1" t="s">
        <v>13</v>
      </c>
      <c r="C198" s="7">
        <v>45686.0</v>
      </c>
      <c r="D198" s="1"/>
      <c r="E198" s="1" t="s">
        <v>18</v>
      </c>
      <c r="F198" s="1" t="s">
        <v>1008</v>
      </c>
      <c r="G198" s="1" t="s">
        <v>10</v>
      </c>
      <c r="H198" s="3" t="s">
        <v>4677</v>
      </c>
      <c r="I198" s="8" t="s">
        <v>4678</v>
      </c>
      <c r="J198" s="25" t="s">
        <v>3738</v>
      </c>
      <c r="K198" s="26" t="str">
        <f t="shared" si="1"/>
        <v>Yes</v>
      </c>
    </row>
    <row r="199" ht="40.5" customHeight="1">
      <c r="A199" s="1" t="s">
        <v>4679</v>
      </c>
      <c r="B199" s="1" t="s">
        <v>13</v>
      </c>
      <c r="C199" s="7">
        <v>45686.0</v>
      </c>
      <c r="D199" s="1"/>
      <c r="E199" s="1" t="s">
        <v>18</v>
      </c>
      <c r="F199" s="1" t="s">
        <v>4680</v>
      </c>
      <c r="G199" s="1" t="s">
        <v>10</v>
      </c>
      <c r="H199" s="3" t="s">
        <v>4681</v>
      </c>
      <c r="I199" s="8" t="s">
        <v>4682</v>
      </c>
      <c r="J199" s="25" t="s">
        <v>3738</v>
      </c>
      <c r="K199" s="26" t="str">
        <f t="shared" si="1"/>
        <v>Yes</v>
      </c>
    </row>
    <row r="200" ht="40.5" customHeight="1">
      <c r="A200" s="1" t="s">
        <v>3899</v>
      </c>
      <c r="B200" s="1" t="s">
        <v>13</v>
      </c>
      <c r="C200" s="7">
        <v>45686.0</v>
      </c>
      <c r="D200" s="1"/>
      <c r="E200" s="1" t="s">
        <v>2345</v>
      </c>
      <c r="F200" s="1" t="s">
        <v>4683</v>
      </c>
      <c r="G200" s="1" t="s">
        <v>2148</v>
      </c>
      <c r="H200" s="3" t="s">
        <v>4684</v>
      </c>
      <c r="I200" s="8" t="s">
        <v>4685</v>
      </c>
      <c r="J200" s="25" t="s">
        <v>3738</v>
      </c>
      <c r="K200" s="26" t="str">
        <f t="shared" si="1"/>
        <v/>
      </c>
    </row>
    <row r="201" ht="40.5" customHeight="1">
      <c r="A201" s="1" t="s">
        <v>3738</v>
      </c>
      <c r="B201" s="1" t="s">
        <v>13</v>
      </c>
      <c r="C201" s="7">
        <v>45686.0</v>
      </c>
      <c r="D201" s="1"/>
      <c r="E201" s="1"/>
      <c r="F201" s="1" t="s">
        <v>3081</v>
      </c>
      <c r="G201" s="1" t="s">
        <v>4686</v>
      </c>
      <c r="H201" s="3" t="s">
        <v>4687</v>
      </c>
      <c r="I201" s="8" t="s">
        <v>4688</v>
      </c>
      <c r="J201" s="25" t="s">
        <v>3738</v>
      </c>
      <c r="K201" s="26" t="str">
        <f t="shared" si="1"/>
        <v/>
      </c>
    </row>
    <row r="202" ht="40.5" customHeight="1">
      <c r="A202" s="1" t="s">
        <v>4418</v>
      </c>
      <c r="B202" s="1" t="s">
        <v>13</v>
      </c>
      <c r="C202" s="7">
        <v>45686.0</v>
      </c>
      <c r="D202" s="1" t="s">
        <v>4689</v>
      </c>
      <c r="E202" s="1" t="s">
        <v>147</v>
      </c>
      <c r="F202" s="1" t="s">
        <v>4690</v>
      </c>
      <c r="G202" s="1" t="s">
        <v>10</v>
      </c>
      <c r="H202" s="3" t="s">
        <v>4691</v>
      </c>
      <c r="I202" s="8" t="s">
        <v>4692</v>
      </c>
      <c r="J202" s="25" t="s">
        <v>3738</v>
      </c>
      <c r="K202" s="26" t="str">
        <f t="shared" si="1"/>
        <v>Yes</v>
      </c>
    </row>
    <row r="203" ht="40.5" customHeight="1">
      <c r="A203" s="1" t="s">
        <v>4693</v>
      </c>
      <c r="B203" s="1" t="s">
        <v>13</v>
      </c>
      <c r="C203" s="7">
        <v>45686.0</v>
      </c>
      <c r="D203" s="1"/>
      <c r="E203" s="1" t="s">
        <v>18</v>
      </c>
      <c r="F203" s="1" t="s">
        <v>4694</v>
      </c>
      <c r="G203" s="1" t="s">
        <v>4695</v>
      </c>
      <c r="H203" s="3" t="s">
        <v>4696</v>
      </c>
      <c r="I203" s="8" t="s">
        <v>4697</v>
      </c>
      <c r="J203" s="25" t="s">
        <v>3738</v>
      </c>
      <c r="K203" s="26" t="str">
        <f t="shared" si="1"/>
        <v/>
      </c>
    </row>
    <row r="204" ht="40.5" customHeight="1">
      <c r="A204" s="1" t="s">
        <v>4698</v>
      </c>
      <c r="B204" s="1" t="s">
        <v>13</v>
      </c>
      <c r="C204" s="7">
        <v>45686.0</v>
      </c>
      <c r="D204" s="1" t="s">
        <v>4699</v>
      </c>
      <c r="E204" s="1" t="s">
        <v>18</v>
      </c>
      <c r="F204" s="1" t="s">
        <v>4700</v>
      </c>
      <c r="G204" s="1" t="s">
        <v>56</v>
      </c>
      <c r="H204" s="3" t="s">
        <v>4701</v>
      </c>
      <c r="I204" s="8" t="s">
        <v>4702</v>
      </c>
      <c r="J204" s="25" t="s">
        <v>3738</v>
      </c>
      <c r="K204" s="26" t="str">
        <f t="shared" si="1"/>
        <v/>
      </c>
    </row>
    <row r="205" ht="40.5" customHeight="1">
      <c r="A205" s="1" t="s">
        <v>4703</v>
      </c>
      <c r="B205" s="1" t="s">
        <v>13</v>
      </c>
      <c r="C205" s="7">
        <v>45686.0</v>
      </c>
      <c r="D205" s="1"/>
      <c r="E205" s="1" t="s">
        <v>18</v>
      </c>
      <c r="F205" s="1" t="s">
        <v>4704</v>
      </c>
      <c r="G205" s="1" t="s">
        <v>4594</v>
      </c>
      <c r="H205" s="3" t="s">
        <v>4705</v>
      </c>
      <c r="I205" s="8" t="s">
        <v>4706</v>
      </c>
      <c r="J205" s="25" t="s">
        <v>3738</v>
      </c>
      <c r="K205" s="26" t="str">
        <f t="shared" si="1"/>
        <v/>
      </c>
    </row>
    <row r="206" ht="40.5" customHeight="1">
      <c r="A206" s="1" t="s">
        <v>4707</v>
      </c>
      <c r="B206" s="1" t="s">
        <v>13</v>
      </c>
      <c r="C206" s="7">
        <v>45686.0</v>
      </c>
      <c r="D206" s="1"/>
      <c r="E206" s="1" t="s">
        <v>18</v>
      </c>
      <c r="F206" s="1" t="s">
        <v>2210</v>
      </c>
      <c r="G206" s="1" t="s">
        <v>84</v>
      </c>
      <c r="H206" s="3" t="s">
        <v>4708</v>
      </c>
      <c r="I206" s="8" t="s">
        <v>4709</v>
      </c>
      <c r="J206" s="25" t="s">
        <v>3738</v>
      </c>
      <c r="K206" s="26" t="str">
        <f t="shared" si="1"/>
        <v/>
      </c>
    </row>
    <row r="207" ht="40.5" customHeight="1">
      <c r="A207" s="1" t="s">
        <v>3738</v>
      </c>
      <c r="B207" s="1" t="s">
        <v>13</v>
      </c>
      <c r="C207" s="7">
        <v>45686.0</v>
      </c>
      <c r="D207" s="1"/>
      <c r="E207" s="1" t="s">
        <v>18</v>
      </c>
      <c r="F207" s="1" t="s">
        <v>4710</v>
      </c>
      <c r="G207" s="1" t="s">
        <v>4711</v>
      </c>
      <c r="H207" s="3" t="s">
        <v>4712</v>
      </c>
      <c r="I207" s="8" t="s">
        <v>4713</v>
      </c>
      <c r="J207" s="25" t="s">
        <v>3738</v>
      </c>
      <c r="K207" s="26" t="str">
        <f t="shared" si="1"/>
        <v/>
      </c>
    </row>
    <row r="208" ht="40.5" customHeight="1">
      <c r="A208" s="1" t="s">
        <v>4714</v>
      </c>
      <c r="B208" s="1" t="s">
        <v>13</v>
      </c>
      <c r="C208" s="7">
        <v>45686.0</v>
      </c>
      <c r="D208" s="1" t="s">
        <v>4715</v>
      </c>
      <c r="E208" s="1" t="s">
        <v>18</v>
      </c>
      <c r="F208" s="1" t="s">
        <v>4716</v>
      </c>
      <c r="G208" s="1" t="s">
        <v>4717</v>
      </c>
      <c r="H208" s="3" t="s">
        <v>4718</v>
      </c>
      <c r="I208" s="8" t="s">
        <v>4719</v>
      </c>
      <c r="J208" s="25" t="s">
        <v>3738</v>
      </c>
      <c r="K208" s="26" t="str">
        <f t="shared" si="1"/>
        <v>Yes</v>
      </c>
    </row>
    <row r="209" ht="40.5" customHeight="1">
      <c r="A209" s="1" t="s">
        <v>4720</v>
      </c>
      <c r="B209" s="1" t="s">
        <v>13</v>
      </c>
      <c r="C209" s="7">
        <v>45686.0</v>
      </c>
      <c r="D209" s="1"/>
      <c r="E209" s="1" t="s">
        <v>18</v>
      </c>
      <c r="F209" s="1" t="s">
        <v>4721</v>
      </c>
      <c r="G209" s="1" t="s">
        <v>890</v>
      </c>
      <c r="H209" s="3" t="s">
        <v>4722</v>
      </c>
      <c r="I209" s="8" t="s">
        <v>4723</v>
      </c>
      <c r="J209" s="25" t="s">
        <v>3738</v>
      </c>
      <c r="K209" s="26" t="str">
        <f t="shared" si="1"/>
        <v>Yes</v>
      </c>
    </row>
    <row r="210" ht="40.5" customHeight="1">
      <c r="A210" s="1" t="s">
        <v>3738</v>
      </c>
      <c r="B210" s="1" t="s">
        <v>13</v>
      </c>
      <c r="C210" s="7">
        <v>45686.0</v>
      </c>
      <c r="D210" s="1"/>
      <c r="E210" s="1" t="s">
        <v>18</v>
      </c>
      <c r="F210" s="1" t="s">
        <v>4724</v>
      </c>
      <c r="G210" s="1" t="s">
        <v>284</v>
      </c>
      <c r="H210" s="3" t="s">
        <v>4725</v>
      </c>
      <c r="I210" s="8" t="s">
        <v>4726</v>
      </c>
      <c r="J210" s="25" t="s">
        <v>3738</v>
      </c>
      <c r="K210" s="26" t="str">
        <f t="shared" si="1"/>
        <v/>
      </c>
    </row>
    <row r="211" ht="40.5" customHeight="1">
      <c r="A211" s="1" t="s">
        <v>4727</v>
      </c>
      <c r="B211" s="1" t="s">
        <v>13</v>
      </c>
      <c r="C211" s="7">
        <v>45686.0</v>
      </c>
      <c r="D211" s="1"/>
      <c r="E211" s="1" t="s">
        <v>18</v>
      </c>
      <c r="F211" s="1" t="s">
        <v>4648</v>
      </c>
      <c r="G211" s="1" t="s">
        <v>4649</v>
      </c>
      <c r="H211" s="3" t="s">
        <v>4728</v>
      </c>
      <c r="I211" s="8" t="s">
        <v>4729</v>
      </c>
      <c r="J211" s="25" t="s">
        <v>3738</v>
      </c>
      <c r="K211" s="26" t="str">
        <f t="shared" si="1"/>
        <v>Yes</v>
      </c>
    </row>
    <row r="212" ht="40.5" customHeight="1">
      <c r="A212" s="1" t="s">
        <v>4730</v>
      </c>
      <c r="B212" s="1" t="s">
        <v>13</v>
      </c>
      <c r="C212" s="7">
        <v>45686.0</v>
      </c>
      <c r="D212" s="1"/>
      <c r="E212" s="1" t="s">
        <v>18</v>
      </c>
      <c r="F212" s="1" t="s">
        <v>4731</v>
      </c>
      <c r="G212" s="1" t="s">
        <v>352</v>
      </c>
      <c r="H212" s="3" t="s">
        <v>4732</v>
      </c>
      <c r="I212" s="8" t="s">
        <v>4733</v>
      </c>
      <c r="J212" s="25" t="s">
        <v>3738</v>
      </c>
      <c r="K212" s="26" t="str">
        <f t="shared" si="1"/>
        <v>Yes</v>
      </c>
    </row>
    <row r="213" ht="40.5" customHeight="1">
      <c r="A213" s="1" t="s">
        <v>4734</v>
      </c>
      <c r="B213" s="1" t="s">
        <v>13</v>
      </c>
      <c r="C213" s="7">
        <v>45685.0</v>
      </c>
      <c r="D213" s="1"/>
      <c r="E213" s="1"/>
      <c r="F213" s="1" t="s">
        <v>4325</v>
      </c>
      <c r="G213" s="1" t="s">
        <v>890</v>
      </c>
      <c r="H213" s="3" t="s">
        <v>4735</v>
      </c>
      <c r="I213" s="8" t="s">
        <v>4736</v>
      </c>
      <c r="J213" s="25" t="s">
        <v>3738</v>
      </c>
      <c r="K213" s="26" t="str">
        <f t="shared" si="1"/>
        <v>Yes</v>
      </c>
    </row>
    <row r="214" ht="40.5" customHeight="1">
      <c r="A214" s="1" t="s">
        <v>3344</v>
      </c>
      <c r="B214" s="1" t="s">
        <v>13</v>
      </c>
      <c r="C214" s="7">
        <v>45685.0</v>
      </c>
      <c r="D214" s="1"/>
      <c r="E214" s="1" t="s">
        <v>18</v>
      </c>
      <c r="F214" s="1" t="s">
        <v>3346</v>
      </c>
      <c r="G214" s="1" t="s">
        <v>203</v>
      </c>
      <c r="H214" s="3" t="s">
        <v>3347</v>
      </c>
      <c r="I214" s="8" t="s">
        <v>3348</v>
      </c>
      <c r="J214" s="25" t="s">
        <v>3738</v>
      </c>
      <c r="K214" s="26" t="str">
        <f t="shared" si="1"/>
        <v/>
      </c>
    </row>
    <row r="215" ht="40.5" customHeight="1">
      <c r="A215" s="1" t="s">
        <v>3738</v>
      </c>
      <c r="B215" s="1" t="s">
        <v>13</v>
      </c>
      <c r="C215" s="7">
        <v>45685.0</v>
      </c>
      <c r="D215" s="1"/>
      <c r="E215" s="1" t="s">
        <v>18</v>
      </c>
      <c r="F215" s="1" t="s">
        <v>4737</v>
      </c>
      <c r="G215" s="1" t="s">
        <v>352</v>
      </c>
      <c r="H215" s="3" t="s">
        <v>4738</v>
      </c>
      <c r="I215" s="8" t="s">
        <v>4739</v>
      </c>
      <c r="J215" s="25" t="s">
        <v>3738</v>
      </c>
      <c r="K215" s="26" t="str">
        <f t="shared" si="1"/>
        <v/>
      </c>
    </row>
    <row r="216" ht="40.5" customHeight="1">
      <c r="A216" s="1" t="s">
        <v>3738</v>
      </c>
      <c r="B216" s="1" t="s">
        <v>13</v>
      </c>
      <c r="C216" s="7">
        <v>45685.0</v>
      </c>
      <c r="D216" s="1"/>
      <c r="E216" s="1"/>
      <c r="F216" s="1" t="s">
        <v>4740</v>
      </c>
      <c r="G216" s="1" t="s">
        <v>10</v>
      </c>
      <c r="H216" s="3" t="s">
        <v>4741</v>
      </c>
      <c r="I216" s="8" t="s">
        <v>4742</v>
      </c>
      <c r="J216" s="25" t="s">
        <v>3738</v>
      </c>
      <c r="K216" s="26" t="str">
        <f t="shared" si="1"/>
        <v/>
      </c>
    </row>
    <row r="217" ht="40.5" customHeight="1">
      <c r="A217" s="1" t="s">
        <v>3983</v>
      </c>
      <c r="B217" s="1" t="s">
        <v>13</v>
      </c>
      <c r="C217" s="7">
        <v>45685.0</v>
      </c>
      <c r="D217" s="1"/>
      <c r="E217" s="1"/>
      <c r="F217" s="1" t="s">
        <v>4743</v>
      </c>
      <c r="G217" s="1" t="s">
        <v>1764</v>
      </c>
      <c r="H217" s="3" t="s">
        <v>4744</v>
      </c>
      <c r="I217" s="8" t="s">
        <v>4745</v>
      </c>
      <c r="J217" s="25" t="s">
        <v>3738</v>
      </c>
      <c r="K217" s="26" t="str">
        <f t="shared" si="1"/>
        <v/>
      </c>
    </row>
    <row r="218" ht="40.5" customHeight="1">
      <c r="A218" s="1" t="s">
        <v>4746</v>
      </c>
      <c r="B218" s="1" t="s">
        <v>13</v>
      </c>
      <c r="C218" s="7">
        <v>45685.0</v>
      </c>
      <c r="D218" s="1" t="s">
        <v>4747</v>
      </c>
      <c r="E218" s="1"/>
      <c r="F218" s="1" t="s">
        <v>4748</v>
      </c>
      <c r="G218" s="1" t="s">
        <v>4749</v>
      </c>
      <c r="H218" s="3" t="s">
        <v>4750</v>
      </c>
      <c r="I218" s="8" t="s">
        <v>4751</v>
      </c>
      <c r="J218" s="25" t="s">
        <v>3738</v>
      </c>
      <c r="K218" s="26" t="str">
        <f t="shared" si="1"/>
        <v/>
      </c>
    </row>
    <row r="219" ht="40.5" customHeight="1">
      <c r="A219" s="1" t="s">
        <v>4752</v>
      </c>
      <c r="B219" s="1" t="s">
        <v>13</v>
      </c>
      <c r="C219" s="7">
        <v>45685.0</v>
      </c>
      <c r="D219" s="1"/>
      <c r="E219" s="1" t="s">
        <v>18</v>
      </c>
      <c r="F219" s="1" t="s">
        <v>4753</v>
      </c>
      <c r="G219" s="1" t="s">
        <v>10</v>
      </c>
      <c r="H219" s="3" t="s">
        <v>4754</v>
      </c>
      <c r="I219" s="8" t="s">
        <v>4755</v>
      </c>
      <c r="J219" s="25" t="s">
        <v>3738</v>
      </c>
      <c r="K219" s="26" t="str">
        <f t="shared" si="1"/>
        <v>Yes</v>
      </c>
    </row>
    <row r="220" ht="40.5" customHeight="1">
      <c r="A220" s="1" t="s">
        <v>4756</v>
      </c>
      <c r="B220" s="1" t="s">
        <v>13</v>
      </c>
      <c r="C220" s="7">
        <v>45685.0</v>
      </c>
      <c r="D220" s="1"/>
      <c r="E220" s="1"/>
      <c r="F220" s="1" t="s">
        <v>4757</v>
      </c>
      <c r="G220" s="1" t="s">
        <v>4758</v>
      </c>
      <c r="H220" s="3" t="s">
        <v>4759</v>
      </c>
      <c r="I220" s="8" t="s">
        <v>4760</v>
      </c>
      <c r="J220" s="25" t="s">
        <v>3738</v>
      </c>
      <c r="K220" s="26" t="str">
        <f t="shared" si="1"/>
        <v/>
      </c>
    </row>
    <row r="221" ht="40.5" customHeight="1">
      <c r="A221" s="1" t="s">
        <v>3738</v>
      </c>
      <c r="B221" s="1" t="s">
        <v>13</v>
      </c>
      <c r="C221" s="7">
        <v>45685.0</v>
      </c>
      <c r="D221" s="1"/>
      <c r="E221" s="1"/>
      <c r="F221" s="1" t="s">
        <v>4761</v>
      </c>
      <c r="G221" s="1" t="s">
        <v>4762</v>
      </c>
      <c r="H221" s="3" t="s">
        <v>4763</v>
      </c>
      <c r="I221" s="8" t="s">
        <v>4764</v>
      </c>
      <c r="J221" s="25" t="s">
        <v>3738</v>
      </c>
      <c r="K221" s="26" t="str">
        <f t="shared" si="1"/>
        <v/>
      </c>
    </row>
    <row r="222" ht="40.5" customHeight="1">
      <c r="A222" s="1" t="s">
        <v>4765</v>
      </c>
      <c r="B222" s="1" t="s">
        <v>13</v>
      </c>
      <c r="C222" s="7">
        <v>45685.0</v>
      </c>
      <c r="D222" s="1" t="s">
        <v>4766</v>
      </c>
      <c r="E222" s="1" t="s">
        <v>18</v>
      </c>
      <c r="F222" s="1" t="s">
        <v>4767</v>
      </c>
      <c r="G222" s="1" t="s">
        <v>10</v>
      </c>
      <c r="H222" s="3" t="s">
        <v>4768</v>
      </c>
      <c r="I222" s="8" t="s">
        <v>4769</v>
      </c>
      <c r="J222" s="25" t="s">
        <v>3738</v>
      </c>
      <c r="K222" s="26" t="str">
        <f t="shared" si="1"/>
        <v/>
      </c>
    </row>
    <row r="223" ht="40.5" customHeight="1">
      <c r="A223" s="1" t="s">
        <v>4770</v>
      </c>
      <c r="B223" s="1" t="s">
        <v>13</v>
      </c>
      <c r="C223" s="7">
        <v>45685.0</v>
      </c>
      <c r="D223" s="1" t="s">
        <v>4771</v>
      </c>
      <c r="E223" s="1" t="s">
        <v>18</v>
      </c>
      <c r="F223" s="1" t="s">
        <v>2380</v>
      </c>
      <c r="G223" s="1" t="s">
        <v>56</v>
      </c>
      <c r="H223" s="3" t="s">
        <v>4772</v>
      </c>
      <c r="I223" s="8" t="s">
        <v>4773</v>
      </c>
      <c r="J223" s="25" t="s">
        <v>3738</v>
      </c>
      <c r="K223" s="26" t="str">
        <f t="shared" si="1"/>
        <v>Yes</v>
      </c>
    </row>
    <row r="224" ht="40.5" customHeight="1">
      <c r="A224" s="1" t="s">
        <v>4774</v>
      </c>
      <c r="B224" s="1" t="s">
        <v>13</v>
      </c>
      <c r="C224" s="7">
        <v>45685.0</v>
      </c>
      <c r="D224" s="1" t="s">
        <v>4775</v>
      </c>
      <c r="E224" s="1" t="s">
        <v>18</v>
      </c>
      <c r="F224" s="1" t="s">
        <v>4776</v>
      </c>
      <c r="G224" s="1" t="s">
        <v>1804</v>
      </c>
      <c r="H224" s="3" t="s">
        <v>4777</v>
      </c>
      <c r="I224" s="8" t="s">
        <v>4778</v>
      </c>
      <c r="J224" s="25" t="s">
        <v>3738</v>
      </c>
      <c r="K224" s="26" t="str">
        <f t="shared" si="1"/>
        <v>Yes</v>
      </c>
    </row>
    <row r="225" ht="40.5" customHeight="1">
      <c r="A225" s="1" t="s">
        <v>4779</v>
      </c>
      <c r="B225" s="1" t="s">
        <v>13</v>
      </c>
      <c r="C225" s="7">
        <v>45685.0</v>
      </c>
      <c r="D225" s="1"/>
      <c r="E225" s="1" t="s">
        <v>18</v>
      </c>
      <c r="F225" s="1" t="s">
        <v>4780</v>
      </c>
      <c r="G225" s="1" t="s">
        <v>1485</v>
      </c>
      <c r="H225" s="3" t="s">
        <v>4781</v>
      </c>
      <c r="I225" s="8" t="s">
        <v>4782</v>
      </c>
      <c r="J225" s="25" t="s">
        <v>3738</v>
      </c>
      <c r="K225" s="26" t="str">
        <f t="shared" si="1"/>
        <v/>
      </c>
    </row>
    <row r="226" ht="40.5" customHeight="1">
      <c r="A226" s="1" t="s">
        <v>4783</v>
      </c>
      <c r="B226" s="1" t="s">
        <v>13</v>
      </c>
      <c r="C226" s="7">
        <v>45685.0</v>
      </c>
      <c r="D226" s="1" t="s">
        <v>4784</v>
      </c>
      <c r="E226" s="1" t="s">
        <v>18</v>
      </c>
      <c r="F226" s="1" t="s">
        <v>4785</v>
      </c>
      <c r="G226" s="1" t="s">
        <v>1764</v>
      </c>
      <c r="H226" s="3" t="s">
        <v>4786</v>
      </c>
      <c r="I226" s="8" t="s">
        <v>4787</v>
      </c>
      <c r="J226" s="25" t="s">
        <v>3738</v>
      </c>
      <c r="K226" s="26" t="str">
        <f t="shared" si="1"/>
        <v/>
      </c>
    </row>
    <row r="227" ht="40.5" customHeight="1">
      <c r="A227" s="1" t="s">
        <v>4788</v>
      </c>
      <c r="B227" s="1" t="s">
        <v>13</v>
      </c>
      <c r="C227" s="7">
        <v>45685.0</v>
      </c>
      <c r="D227" s="1"/>
      <c r="E227" s="1" t="s">
        <v>18</v>
      </c>
      <c r="F227" s="1" t="s">
        <v>3661</v>
      </c>
      <c r="G227" s="1" t="s">
        <v>56</v>
      </c>
      <c r="H227" s="3" t="s">
        <v>4789</v>
      </c>
      <c r="I227" s="8" t="s">
        <v>4790</v>
      </c>
      <c r="J227" s="25" t="s">
        <v>3738</v>
      </c>
      <c r="K227" s="26" t="str">
        <f t="shared" si="1"/>
        <v/>
      </c>
    </row>
    <row r="228" ht="40.5" customHeight="1">
      <c r="A228" s="1" t="s">
        <v>4791</v>
      </c>
      <c r="B228" s="1" t="s">
        <v>13</v>
      </c>
      <c r="C228" s="7">
        <v>45685.0</v>
      </c>
      <c r="D228" s="1"/>
      <c r="E228" s="1" t="s">
        <v>18</v>
      </c>
      <c r="F228" s="1" t="s">
        <v>3840</v>
      </c>
      <c r="G228" s="1" t="s">
        <v>10</v>
      </c>
      <c r="H228" s="3" t="s">
        <v>4792</v>
      </c>
      <c r="I228" s="8" t="s">
        <v>4793</v>
      </c>
      <c r="J228" s="25" t="s">
        <v>3738</v>
      </c>
      <c r="K228" s="26" t="str">
        <f t="shared" si="1"/>
        <v/>
      </c>
    </row>
    <row r="229" ht="40.5" customHeight="1">
      <c r="A229" s="1" t="s">
        <v>4794</v>
      </c>
      <c r="B229" s="1" t="s">
        <v>13</v>
      </c>
      <c r="C229" s="7">
        <v>45685.0</v>
      </c>
      <c r="D229" s="1" t="s">
        <v>3660</v>
      </c>
      <c r="E229" s="1" t="s">
        <v>18</v>
      </c>
      <c r="F229" s="1" t="s">
        <v>3661</v>
      </c>
      <c r="G229" s="1" t="s">
        <v>56</v>
      </c>
      <c r="H229" s="3" t="s">
        <v>4795</v>
      </c>
      <c r="I229" s="8" t="s">
        <v>4796</v>
      </c>
      <c r="J229" s="25" t="s">
        <v>3738</v>
      </c>
      <c r="K229" s="26" t="str">
        <f t="shared" si="1"/>
        <v>Yes</v>
      </c>
    </row>
    <row r="230" ht="40.5" customHeight="1">
      <c r="A230" s="1" t="s">
        <v>4797</v>
      </c>
      <c r="B230" s="1" t="s">
        <v>13</v>
      </c>
      <c r="C230" s="7">
        <v>45685.0</v>
      </c>
      <c r="D230" s="1" t="s">
        <v>4798</v>
      </c>
      <c r="E230" s="1" t="s">
        <v>18</v>
      </c>
      <c r="F230" s="1" t="s">
        <v>4799</v>
      </c>
      <c r="G230" s="1" t="s">
        <v>10</v>
      </c>
      <c r="H230" s="3" t="s">
        <v>4800</v>
      </c>
      <c r="I230" s="8" t="s">
        <v>4801</v>
      </c>
      <c r="J230" s="25" t="s">
        <v>3738</v>
      </c>
      <c r="K230" s="26" t="str">
        <f t="shared" si="1"/>
        <v>Yes</v>
      </c>
    </row>
    <row r="231" ht="40.5" customHeight="1">
      <c r="A231" s="1" t="s">
        <v>4418</v>
      </c>
      <c r="B231" s="1" t="s">
        <v>13</v>
      </c>
      <c r="C231" s="7">
        <v>45685.0</v>
      </c>
      <c r="D231" s="1" t="s">
        <v>4802</v>
      </c>
      <c r="E231" s="1" t="s">
        <v>18</v>
      </c>
      <c r="F231" s="1" t="s">
        <v>1553</v>
      </c>
      <c r="G231" s="1" t="s">
        <v>10</v>
      </c>
      <c r="H231" s="3" t="s">
        <v>4803</v>
      </c>
      <c r="I231" s="8" t="s">
        <v>4804</v>
      </c>
      <c r="J231" s="25" t="s">
        <v>3738</v>
      </c>
      <c r="K231" s="26" t="str">
        <f t="shared" si="1"/>
        <v/>
      </c>
    </row>
    <row r="232" ht="40.5" customHeight="1">
      <c r="A232" s="1" t="s">
        <v>4805</v>
      </c>
      <c r="B232" s="1" t="s">
        <v>13</v>
      </c>
      <c r="C232" s="7">
        <v>45685.0</v>
      </c>
      <c r="D232" s="1"/>
      <c r="E232" s="1" t="s">
        <v>18</v>
      </c>
      <c r="F232" s="1" t="s">
        <v>4806</v>
      </c>
      <c r="G232" s="1" t="s">
        <v>4807</v>
      </c>
      <c r="H232" s="3" t="s">
        <v>4808</v>
      </c>
      <c r="I232" s="8" t="s">
        <v>4809</v>
      </c>
      <c r="J232" s="25" t="s">
        <v>3738</v>
      </c>
      <c r="K232" s="26" t="str">
        <f t="shared" si="1"/>
        <v>Yes</v>
      </c>
    </row>
    <row r="233" ht="40.5" customHeight="1">
      <c r="A233" s="1" t="s">
        <v>4810</v>
      </c>
      <c r="B233" s="1" t="s">
        <v>13</v>
      </c>
      <c r="C233" s="7">
        <v>45685.0</v>
      </c>
      <c r="D233" s="1"/>
      <c r="E233" s="1" t="s">
        <v>147</v>
      </c>
      <c r="F233" s="1" t="s">
        <v>4811</v>
      </c>
      <c r="G233" s="1" t="s">
        <v>84</v>
      </c>
      <c r="H233" s="3" t="s">
        <v>4812</v>
      </c>
      <c r="I233" s="8" t="s">
        <v>4813</v>
      </c>
      <c r="J233" s="25" t="s">
        <v>3738</v>
      </c>
      <c r="K233" s="26" t="str">
        <f t="shared" si="1"/>
        <v/>
      </c>
    </row>
    <row r="234" ht="40.5" customHeight="1">
      <c r="A234" s="1" t="s">
        <v>4814</v>
      </c>
      <c r="B234" s="1" t="s">
        <v>13</v>
      </c>
      <c r="C234" s="7">
        <v>45685.0</v>
      </c>
      <c r="D234" s="1" t="s">
        <v>4815</v>
      </c>
      <c r="E234" s="1"/>
      <c r="F234" s="1" t="s">
        <v>2801</v>
      </c>
      <c r="G234" s="1" t="s">
        <v>56</v>
      </c>
      <c r="H234" s="3" t="s">
        <v>4816</v>
      </c>
      <c r="I234" s="8" t="s">
        <v>4817</v>
      </c>
      <c r="J234" s="25" t="s">
        <v>3738</v>
      </c>
      <c r="K234" s="26" t="str">
        <f t="shared" si="1"/>
        <v>Yes</v>
      </c>
    </row>
    <row r="235" ht="40.5" customHeight="1">
      <c r="A235" s="1" t="s">
        <v>4375</v>
      </c>
      <c r="B235" s="1" t="s">
        <v>13</v>
      </c>
      <c r="C235" s="7">
        <v>45685.0</v>
      </c>
      <c r="D235" s="1" t="s">
        <v>4818</v>
      </c>
      <c r="E235" s="1" t="s">
        <v>18</v>
      </c>
      <c r="F235" s="1" t="s">
        <v>4376</v>
      </c>
      <c r="G235" s="1" t="s">
        <v>1485</v>
      </c>
      <c r="H235" s="3" t="s">
        <v>4819</v>
      </c>
      <c r="I235" s="8" t="s">
        <v>4820</v>
      </c>
      <c r="J235" s="25" t="s">
        <v>3738</v>
      </c>
      <c r="K235" s="26" t="str">
        <f t="shared" si="1"/>
        <v/>
      </c>
    </row>
    <row r="236" ht="40.5" customHeight="1">
      <c r="A236" s="1" t="s">
        <v>3738</v>
      </c>
      <c r="B236" s="1" t="s">
        <v>13</v>
      </c>
      <c r="C236" s="7">
        <v>45685.0</v>
      </c>
      <c r="D236" s="1" t="s">
        <v>2549</v>
      </c>
      <c r="E236" s="1" t="s">
        <v>18</v>
      </c>
      <c r="F236" s="1" t="s">
        <v>4821</v>
      </c>
      <c r="G236" s="1" t="s">
        <v>4822</v>
      </c>
      <c r="H236" s="3" t="s">
        <v>4823</v>
      </c>
      <c r="I236" s="8" t="s">
        <v>4824</v>
      </c>
      <c r="J236" s="25" t="s">
        <v>3738</v>
      </c>
      <c r="K236" s="26" t="str">
        <f t="shared" si="1"/>
        <v/>
      </c>
    </row>
    <row r="237" ht="40.5" customHeight="1">
      <c r="A237" s="1" t="s">
        <v>4825</v>
      </c>
      <c r="B237" s="1" t="s">
        <v>13</v>
      </c>
      <c r="C237" s="7">
        <v>45685.0</v>
      </c>
      <c r="D237" s="1"/>
      <c r="E237" s="1" t="s">
        <v>18</v>
      </c>
      <c r="F237" s="1" t="s">
        <v>4826</v>
      </c>
      <c r="G237" s="1" t="s">
        <v>4827</v>
      </c>
      <c r="H237" s="3" t="s">
        <v>4828</v>
      </c>
      <c r="I237" s="8" t="s">
        <v>4829</v>
      </c>
      <c r="J237" s="25" t="s">
        <v>3738</v>
      </c>
      <c r="K237" s="26" t="str">
        <f t="shared" si="1"/>
        <v>Yes</v>
      </c>
    </row>
    <row r="238" ht="40.5" customHeight="1">
      <c r="A238" s="1" t="s">
        <v>3738</v>
      </c>
      <c r="B238" s="1" t="s">
        <v>13</v>
      </c>
      <c r="C238" s="7">
        <v>45685.0</v>
      </c>
      <c r="D238" s="1"/>
      <c r="E238" s="1" t="s">
        <v>18</v>
      </c>
      <c r="F238" s="1" t="s">
        <v>4830</v>
      </c>
      <c r="G238" s="1" t="s">
        <v>2441</v>
      </c>
      <c r="H238" s="3" t="s">
        <v>4831</v>
      </c>
      <c r="I238" s="8" t="s">
        <v>4832</v>
      </c>
      <c r="J238" s="25" t="s">
        <v>3738</v>
      </c>
      <c r="K238" s="26" t="str">
        <f t="shared" si="1"/>
        <v>Yes</v>
      </c>
    </row>
    <row r="239" ht="40.5" customHeight="1">
      <c r="A239" s="1" t="s">
        <v>4833</v>
      </c>
      <c r="B239" s="1" t="s">
        <v>13</v>
      </c>
      <c r="C239" s="7">
        <v>45685.0</v>
      </c>
      <c r="D239" s="1"/>
      <c r="E239" s="1"/>
      <c r="F239" s="1" t="s">
        <v>4834</v>
      </c>
      <c r="G239" s="1" t="s">
        <v>56</v>
      </c>
      <c r="H239" s="3" t="s">
        <v>4835</v>
      </c>
      <c r="I239" s="8" t="s">
        <v>4836</v>
      </c>
      <c r="J239" s="25" t="s">
        <v>3738</v>
      </c>
      <c r="K239" s="26" t="str">
        <f t="shared" si="1"/>
        <v>Yes</v>
      </c>
    </row>
    <row r="240" ht="40.5" customHeight="1">
      <c r="A240" s="1" t="s">
        <v>3738</v>
      </c>
      <c r="B240" s="1" t="s">
        <v>13</v>
      </c>
      <c r="C240" s="7">
        <v>45685.0</v>
      </c>
      <c r="D240" s="1" t="s">
        <v>4837</v>
      </c>
      <c r="E240" s="1" t="s">
        <v>18</v>
      </c>
      <c r="F240" s="1" t="s">
        <v>4838</v>
      </c>
      <c r="G240" s="1" t="s">
        <v>4839</v>
      </c>
      <c r="H240" s="3" t="s">
        <v>4840</v>
      </c>
      <c r="I240" s="8" t="s">
        <v>4841</v>
      </c>
      <c r="J240" s="25" t="s">
        <v>3738</v>
      </c>
      <c r="K240" s="26" t="str">
        <f t="shared" si="1"/>
        <v>Yes</v>
      </c>
    </row>
    <row r="241" ht="40.5" customHeight="1">
      <c r="A241" s="1" t="s">
        <v>4842</v>
      </c>
      <c r="B241" s="1" t="s">
        <v>13</v>
      </c>
      <c r="C241" s="7">
        <v>45685.0</v>
      </c>
      <c r="D241" s="1" t="s">
        <v>4843</v>
      </c>
      <c r="E241" s="1"/>
      <c r="F241" s="1" t="s">
        <v>856</v>
      </c>
      <c r="G241" s="1" t="s">
        <v>10</v>
      </c>
      <c r="H241" s="3" t="s">
        <v>4844</v>
      </c>
      <c r="I241" s="8" t="s">
        <v>4845</v>
      </c>
      <c r="J241" s="25" t="s">
        <v>3738</v>
      </c>
      <c r="K241" s="26" t="str">
        <f t="shared" si="1"/>
        <v>Yes</v>
      </c>
    </row>
    <row r="242" ht="40.5" customHeight="1">
      <c r="A242" s="1" t="s">
        <v>4846</v>
      </c>
      <c r="B242" s="1" t="s">
        <v>13</v>
      </c>
      <c r="C242" s="7">
        <v>45685.0</v>
      </c>
      <c r="D242" s="1"/>
      <c r="E242" s="1" t="s">
        <v>410</v>
      </c>
      <c r="F242" s="1" t="s">
        <v>4847</v>
      </c>
      <c r="G242" s="1" t="s">
        <v>10</v>
      </c>
      <c r="H242" s="3" t="s">
        <v>4848</v>
      </c>
      <c r="I242" s="8" t="s">
        <v>4849</v>
      </c>
      <c r="J242" s="25" t="s">
        <v>3738</v>
      </c>
      <c r="K242" s="26" t="str">
        <f t="shared" si="1"/>
        <v>Yes</v>
      </c>
    </row>
    <row r="243" ht="40.5" customHeight="1">
      <c r="A243" s="1" t="s">
        <v>4850</v>
      </c>
      <c r="B243" s="1" t="s">
        <v>13</v>
      </c>
      <c r="C243" s="7">
        <v>45685.0</v>
      </c>
      <c r="D243" s="1" t="s">
        <v>3946</v>
      </c>
      <c r="E243" s="1" t="s">
        <v>18</v>
      </c>
      <c r="F243" s="1" t="s">
        <v>2380</v>
      </c>
      <c r="G243" s="1" t="s">
        <v>4329</v>
      </c>
      <c r="H243" s="3" t="s">
        <v>4851</v>
      </c>
      <c r="I243" s="8" t="s">
        <v>4852</v>
      </c>
      <c r="J243" s="25" t="s">
        <v>3738</v>
      </c>
      <c r="K243" s="26" t="str">
        <f t="shared" si="1"/>
        <v/>
      </c>
    </row>
    <row r="244" ht="40.5" customHeight="1">
      <c r="A244" s="1" t="s">
        <v>3738</v>
      </c>
      <c r="B244" s="1" t="s">
        <v>13</v>
      </c>
      <c r="C244" s="7">
        <v>45685.0</v>
      </c>
      <c r="D244" s="1"/>
      <c r="E244" s="1" t="s">
        <v>18</v>
      </c>
      <c r="F244" s="1" t="s">
        <v>72</v>
      </c>
      <c r="G244" s="1" t="s">
        <v>4853</v>
      </c>
      <c r="H244" s="3" t="s">
        <v>4854</v>
      </c>
      <c r="I244" s="8" t="s">
        <v>4855</v>
      </c>
      <c r="J244" s="25" t="s">
        <v>3738</v>
      </c>
      <c r="K244" s="26" t="str">
        <f t="shared" si="1"/>
        <v/>
      </c>
    </row>
    <row r="245" ht="40.5" customHeight="1">
      <c r="A245" s="1" t="s">
        <v>4856</v>
      </c>
      <c r="B245" s="1" t="s">
        <v>13</v>
      </c>
      <c r="C245" s="7">
        <v>45685.0</v>
      </c>
      <c r="D245" s="1"/>
      <c r="E245" s="1" t="s">
        <v>18</v>
      </c>
      <c r="F245" s="1" t="s">
        <v>4857</v>
      </c>
      <c r="G245" s="1" t="s">
        <v>4858</v>
      </c>
      <c r="H245" s="3" t="s">
        <v>4859</v>
      </c>
      <c r="I245" s="8" t="s">
        <v>4860</v>
      </c>
      <c r="J245" s="25" t="s">
        <v>3738</v>
      </c>
      <c r="K245" s="26" t="str">
        <f t="shared" si="1"/>
        <v/>
      </c>
    </row>
    <row r="246" ht="40.5" customHeight="1">
      <c r="A246" s="1" t="s">
        <v>4861</v>
      </c>
      <c r="B246" s="1" t="s">
        <v>13</v>
      </c>
      <c r="C246" s="7">
        <v>45685.0</v>
      </c>
      <c r="D246" s="1"/>
      <c r="E246" s="1" t="s">
        <v>18</v>
      </c>
      <c r="F246" s="1" t="s">
        <v>4862</v>
      </c>
      <c r="G246" s="1" t="s">
        <v>10</v>
      </c>
      <c r="H246" s="3" t="s">
        <v>4863</v>
      </c>
      <c r="I246" s="8" t="s">
        <v>4864</v>
      </c>
      <c r="J246" s="25" t="s">
        <v>3738</v>
      </c>
      <c r="K246" s="26" t="str">
        <f t="shared" si="1"/>
        <v>Yes</v>
      </c>
    </row>
    <row r="247" ht="40.5" customHeight="1">
      <c r="A247" s="1" t="s">
        <v>4865</v>
      </c>
      <c r="B247" s="1" t="s">
        <v>13</v>
      </c>
      <c r="C247" s="7">
        <v>45685.0</v>
      </c>
      <c r="D247" s="1"/>
      <c r="E247" s="1" t="s">
        <v>18</v>
      </c>
      <c r="F247" s="1" t="s">
        <v>4866</v>
      </c>
      <c r="G247" s="1" t="s">
        <v>4867</v>
      </c>
      <c r="H247" s="3" t="s">
        <v>4868</v>
      </c>
      <c r="I247" s="8" t="s">
        <v>4869</v>
      </c>
      <c r="J247" s="25" t="s">
        <v>3738</v>
      </c>
      <c r="K247" s="26" t="str">
        <f t="shared" si="1"/>
        <v/>
      </c>
    </row>
    <row r="248" ht="40.5" customHeight="1">
      <c r="A248" s="1" t="s">
        <v>4516</v>
      </c>
      <c r="B248" s="1" t="s">
        <v>13</v>
      </c>
      <c r="C248" s="7">
        <v>45685.0</v>
      </c>
      <c r="D248" s="1" t="s">
        <v>4870</v>
      </c>
      <c r="E248" s="1" t="s">
        <v>18</v>
      </c>
      <c r="F248" s="1" t="s">
        <v>4871</v>
      </c>
      <c r="G248" s="1" t="s">
        <v>1764</v>
      </c>
      <c r="H248" s="3" t="s">
        <v>4872</v>
      </c>
      <c r="I248" s="8" t="s">
        <v>4873</v>
      </c>
      <c r="J248" s="25" t="s">
        <v>3738</v>
      </c>
      <c r="K248" s="26" t="str">
        <f t="shared" si="1"/>
        <v>Yes</v>
      </c>
    </row>
    <row r="249" ht="40.5" customHeight="1">
      <c r="A249" s="1" t="s">
        <v>4874</v>
      </c>
      <c r="B249" s="1" t="s">
        <v>13</v>
      </c>
      <c r="C249" s="7">
        <v>45685.0</v>
      </c>
      <c r="D249" s="1"/>
      <c r="E249" s="1" t="s">
        <v>18</v>
      </c>
      <c r="F249" s="1" t="s">
        <v>4875</v>
      </c>
      <c r="G249" s="1" t="s">
        <v>475</v>
      </c>
      <c r="H249" s="3" t="s">
        <v>4876</v>
      </c>
      <c r="I249" s="8" t="s">
        <v>4877</v>
      </c>
      <c r="J249" s="25" t="s">
        <v>3738</v>
      </c>
      <c r="K249" s="26" t="str">
        <f t="shared" si="1"/>
        <v/>
      </c>
    </row>
    <row r="250" ht="40.5" customHeight="1">
      <c r="A250" s="1" t="s">
        <v>4878</v>
      </c>
      <c r="B250" s="1" t="s">
        <v>13</v>
      </c>
      <c r="C250" s="7">
        <v>45685.0</v>
      </c>
      <c r="D250" s="1"/>
      <c r="E250" s="1"/>
      <c r="F250" s="1" t="s">
        <v>4879</v>
      </c>
      <c r="G250" s="1" t="s">
        <v>284</v>
      </c>
      <c r="H250" s="3" t="s">
        <v>4880</v>
      </c>
      <c r="I250" s="8" t="s">
        <v>4881</v>
      </c>
      <c r="J250" s="25" t="s">
        <v>3738</v>
      </c>
      <c r="K250" s="26" t="str">
        <f t="shared" si="1"/>
        <v/>
      </c>
    </row>
    <row r="251" ht="40.5" customHeight="1">
      <c r="A251" s="1" t="s">
        <v>1970</v>
      </c>
      <c r="B251" s="1" t="s">
        <v>13</v>
      </c>
      <c r="C251" s="7">
        <v>45685.0</v>
      </c>
      <c r="D251" s="1"/>
      <c r="E251" s="1" t="s">
        <v>1510</v>
      </c>
      <c r="F251" s="1" t="s">
        <v>4882</v>
      </c>
      <c r="G251" s="1" t="s">
        <v>4883</v>
      </c>
      <c r="H251" s="3" t="s">
        <v>4884</v>
      </c>
      <c r="I251" s="8" t="s">
        <v>4885</v>
      </c>
      <c r="J251" s="25" t="s">
        <v>3738</v>
      </c>
      <c r="K251" s="26" t="str">
        <f t="shared" si="1"/>
        <v/>
      </c>
    </row>
    <row r="252" ht="40.5" customHeight="1">
      <c r="A252" s="1" t="s">
        <v>3967</v>
      </c>
      <c r="B252" s="1" t="s">
        <v>13</v>
      </c>
      <c r="C252" s="7">
        <v>45685.0</v>
      </c>
      <c r="D252" s="1"/>
      <c r="E252" s="1" t="s">
        <v>18</v>
      </c>
      <c r="F252" s="1" t="s">
        <v>4886</v>
      </c>
      <c r="G252" s="1" t="s">
        <v>2841</v>
      </c>
      <c r="H252" s="3" t="s">
        <v>4887</v>
      </c>
      <c r="I252" s="8" t="s">
        <v>4888</v>
      </c>
      <c r="J252" s="25" t="s">
        <v>3738</v>
      </c>
      <c r="K252" s="26" t="str">
        <f t="shared" si="1"/>
        <v/>
      </c>
    </row>
    <row r="253" ht="40.5" customHeight="1">
      <c r="A253" s="1" t="s">
        <v>4889</v>
      </c>
      <c r="B253" s="1" t="s">
        <v>13</v>
      </c>
      <c r="C253" s="7">
        <v>45684.0</v>
      </c>
      <c r="D253" s="1"/>
      <c r="E253" s="1" t="s">
        <v>147</v>
      </c>
      <c r="F253" s="1" t="s">
        <v>4890</v>
      </c>
      <c r="G253" s="1" t="s">
        <v>239</v>
      </c>
      <c r="H253" s="3" t="s">
        <v>4891</v>
      </c>
      <c r="I253" s="8" t="s">
        <v>4892</v>
      </c>
      <c r="J253" s="25" t="s">
        <v>3738</v>
      </c>
      <c r="K253" s="26" t="str">
        <f t="shared" si="1"/>
        <v/>
      </c>
    </row>
    <row r="254" ht="40.5" customHeight="1">
      <c r="A254" s="1" t="s">
        <v>4893</v>
      </c>
      <c r="B254" s="1" t="s">
        <v>13</v>
      </c>
      <c r="C254" s="7">
        <v>45684.0</v>
      </c>
      <c r="D254" s="1" t="s">
        <v>4894</v>
      </c>
      <c r="E254" s="1" t="s">
        <v>18</v>
      </c>
      <c r="F254" s="1" t="s">
        <v>4895</v>
      </c>
      <c r="G254" s="1" t="s">
        <v>4896</v>
      </c>
      <c r="H254" s="3" t="s">
        <v>4897</v>
      </c>
      <c r="I254" s="8" t="s">
        <v>4898</v>
      </c>
      <c r="J254" s="25" t="s">
        <v>3738</v>
      </c>
      <c r="K254" s="26" t="str">
        <f t="shared" si="1"/>
        <v/>
      </c>
    </row>
    <row r="255" ht="40.5" customHeight="1">
      <c r="A255" s="1" t="s">
        <v>4899</v>
      </c>
      <c r="B255" s="1" t="s">
        <v>13</v>
      </c>
      <c r="C255" s="7">
        <v>45684.0</v>
      </c>
      <c r="D255" s="1"/>
      <c r="E255" s="1"/>
      <c r="F255" s="1" t="s">
        <v>4900</v>
      </c>
      <c r="G255" s="1" t="s">
        <v>56</v>
      </c>
      <c r="H255" s="3" t="s">
        <v>4901</v>
      </c>
      <c r="I255" s="8" t="s">
        <v>4902</v>
      </c>
      <c r="J255" s="25" t="s">
        <v>3738</v>
      </c>
      <c r="K255" s="26" t="str">
        <f t="shared" si="1"/>
        <v/>
      </c>
    </row>
    <row r="256" ht="40.5" customHeight="1">
      <c r="A256" s="1" t="s">
        <v>4903</v>
      </c>
      <c r="B256" s="1" t="s">
        <v>13</v>
      </c>
      <c r="C256" s="7">
        <v>45684.0</v>
      </c>
      <c r="D256" s="1" t="s">
        <v>4904</v>
      </c>
      <c r="E256" s="1"/>
      <c r="F256" s="1" t="s">
        <v>4905</v>
      </c>
      <c r="G256" s="1" t="s">
        <v>10</v>
      </c>
      <c r="H256" s="3" t="s">
        <v>4906</v>
      </c>
      <c r="I256" s="8" t="s">
        <v>4907</v>
      </c>
      <c r="J256" s="25" t="s">
        <v>3738</v>
      </c>
      <c r="K256" s="26" t="str">
        <f t="shared" si="1"/>
        <v/>
      </c>
    </row>
    <row r="257" ht="40.5" customHeight="1">
      <c r="A257" s="1" t="s">
        <v>4908</v>
      </c>
      <c r="B257" s="1" t="s">
        <v>13</v>
      </c>
      <c r="C257" s="7">
        <v>45684.0</v>
      </c>
      <c r="D257" s="1"/>
      <c r="E257" s="1" t="s">
        <v>18</v>
      </c>
      <c r="F257" s="1" t="s">
        <v>4909</v>
      </c>
      <c r="G257" s="1" t="s">
        <v>4910</v>
      </c>
      <c r="H257" s="3" t="s">
        <v>4911</v>
      </c>
      <c r="I257" s="8" t="s">
        <v>4912</v>
      </c>
      <c r="J257" s="25" t="s">
        <v>3738</v>
      </c>
      <c r="K257" s="26" t="str">
        <f t="shared" si="1"/>
        <v>Yes</v>
      </c>
    </row>
    <row r="258" ht="40.5" customHeight="1">
      <c r="A258" s="1" t="s">
        <v>4913</v>
      </c>
      <c r="B258" s="1" t="s">
        <v>13</v>
      </c>
      <c r="C258" s="7">
        <v>45684.0</v>
      </c>
      <c r="D258" s="1" t="s">
        <v>2549</v>
      </c>
      <c r="E258" s="1" t="s">
        <v>18</v>
      </c>
      <c r="F258" s="1" t="s">
        <v>4914</v>
      </c>
      <c r="G258" s="1" t="s">
        <v>10</v>
      </c>
      <c r="H258" s="3" t="s">
        <v>4915</v>
      </c>
      <c r="I258" s="8" t="s">
        <v>4916</v>
      </c>
      <c r="J258" s="25" t="s">
        <v>3738</v>
      </c>
      <c r="K258" s="26" t="str">
        <f t="shared" si="1"/>
        <v/>
      </c>
    </row>
    <row r="259" ht="40.5" customHeight="1">
      <c r="A259" s="1" t="s">
        <v>3569</v>
      </c>
      <c r="B259" s="1" t="s">
        <v>13</v>
      </c>
      <c r="C259" s="7">
        <v>45684.0</v>
      </c>
      <c r="D259" s="1" t="s">
        <v>4917</v>
      </c>
      <c r="E259" s="1" t="s">
        <v>18</v>
      </c>
      <c r="F259" s="1" t="s">
        <v>3570</v>
      </c>
      <c r="G259" s="1" t="s">
        <v>3571</v>
      </c>
      <c r="H259" s="3" t="s">
        <v>3572</v>
      </c>
      <c r="I259" s="8" t="s">
        <v>3573</v>
      </c>
      <c r="J259" s="25" t="s">
        <v>3738</v>
      </c>
      <c r="K259" s="26" t="str">
        <f t="shared" si="1"/>
        <v/>
      </c>
    </row>
    <row r="260" ht="40.5" customHeight="1">
      <c r="A260" s="1" t="s">
        <v>1970</v>
      </c>
      <c r="B260" s="1" t="s">
        <v>13</v>
      </c>
      <c r="C260" s="7">
        <v>45684.0</v>
      </c>
      <c r="D260" s="1"/>
      <c r="E260" s="1"/>
      <c r="F260" s="1" t="s">
        <v>1290</v>
      </c>
      <c r="G260" s="1" t="s">
        <v>4408</v>
      </c>
      <c r="H260" s="3" t="s">
        <v>4918</v>
      </c>
      <c r="I260" s="8" t="s">
        <v>4919</v>
      </c>
      <c r="J260" s="25" t="s">
        <v>3738</v>
      </c>
      <c r="K260" s="26" t="str">
        <f t="shared" si="1"/>
        <v>Yes</v>
      </c>
    </row>
    <row r="261" ht="40.5" customHeight="1">
      <c r="A261" s="1" t="s">
        <v>1970</v>
      </c>
      <c r="B261" s="1" t="s">
        <v>13</v>
      </c>
      <c r="C261" s="7">
        <v>45684.0</v>
      </c>
      <c r="D261" s="1"/>
      <c r="E261" s="1" t="s">
        <v>18</v>
      </c>
      <c r="F261" s="1" t="s">
        <v>2380</v>
      </c>
      <c r="G261" s="1" t="s">
        <v>3679</v>
      </c>
      <c r="H261" s="3" t="s">
        <v>4920</v>
      </c>
      <c r="I261" s="8" t="s">
        <v>4921</v>
      </c>
      <c r="J261" s="25" t="s">
        <v>3738</v>
      </c>
      <c r="K261" s="26" t="str">
        <f t="shared" si="1"/>
        <v/>
      </c>
    </row>
    <row r="262" ht="40.5" customHeight="1">
      <c r="A262" s="1" t="s">
        <v>4922</v>
      </c>
      <c r="B262" s="1" t="s">
        <v>13</v>
      </c>
      <c r="C262" s="7">
        <v>45684.0</v>
      </c>
      <c r="D262" s="1"/>
      <c r="E262" s="1" t="s">
        <v>968</v>
      </c>
      <c r="F262" s="1" t="s">
        <v>4923</v>
      </c>
      <c r="G262" s="1" t="s">
        <v>10</v>
      </c>
      <c r="H262" s="3" t="s">
        <v>4924</v>
      </c>
      <c r="I262" s="8" t="s">
        <v>4925</v>
      </c>
      <c r="J262" s="25" t="s">
        <v>3738</v>
      </c>
      <c r="K262" s="26" t="str">
        <f t="shared" si="1"/>
        <v>Yes</v>
      </c>
    </row>
    <row r="263" ht="40.5" customHeight="1">
      <c r="A263" s="1" t="s">
        <v>4926</v>
      </c>
      <c r="B263" s="1" t="s">
        <v>13</v>
      </c>
      <c r="C263" s="7">
        <v>45684.0</v>
      </c>
      <c r="D263" s="1"/>
      <c r="E263" s="1" t="s">
        <v>18</v>
      </c>
      <c r="F263" s="1" t="s">
        <v>3068</v>
      </c>
      <c r="G263" s="1" t="s">
        <v>56</v>
      </c>
      <c r="H263" s="3" t="s">
        <v>4927</v>
      </c>
      <c r="I263" s="8" t="s">
        <v>4928</v>
      </c>
      <c r="J263" s="25" t="s">
        <v>3738</v>
      </c>
      <c r="K263" s="26" t="str">
        <f t="shared" si="1"/>
        <v/>
      </c>
    </row>
    <row r="264" ht="40.5" customHeight="1">
      <c r="A264" s="1" t="s">
        <v>4929</v>
      </c>
      <c r="B264" s="1" t="s">
        <v>13</v>
      </c>
      <c r="C264" s="7">
        <v>45684.0</v>
      </c>
      <c r="D264" s="1"/>
      <c r="E264" s="1" t="s">
        <v>18</v>
      </c>
      <c r="F264" s="1" t="s">
        <v>4930</v>
      </c>
      <c r="G264" s="1" t="s">
        <v>4931</v>
      </c>
      <c r="H264" s="3" t="s">
        <v>4932</v>
      </c>
      <c r="I264" s="8" t="s">
        <v>4933</v>
      </c>
      <c r="J264" s="25" t="s">
        <v>3738</v>
      </c>
      <c r="K264" s="26" t="str">
        <f t="shared" si="1"/>
        <v/>
      </c>
    </row>
    <row r="265" ht="40.5" customHeight="1">
      <c r="A265" s="1" t="s">
        <v>4934</v>
      </c>
      <c r="B265" s="1" t="s">
        <v>13</v>
      </c>
      <c r="C265" s="7">
        <v>45684.0</v>
      </c>
      <c r="D265" s="1"/>
      <c r="E265" s="1" t="s">
        <v>18</v>
      </c>
      <c r="F265" s="1" t="s">
        <v>4935</v>
      </c>
      <c r="G265" s="1" t="s">
        <v>4936</v>
      </c>
      <c r="H265" s="3" t="s">
        <v>4937</v>
      </c>
      <c r="I265" s="8" t="s">
        <v>4938</v>
      </c>
      <c r="J265" s="25" t="s">
        <v>3738</v>
      </c>
      <c r="K265" s="26" t="str">
        <f t="shared" si="1"/>
        <v>Yes</v>
      </c>
    </row>
    <row r="266" ht="40.5" customHeight="1">
      <c r="A266" s="1" t="s">
        <v>4939</v>
      </c>
      <c r="B266" s="1" t="s">
        <v>13</v>
      </c>
      <c r="C266" s="7">
        <v>45684.0</v>
      </c>
      <c r="D266" s="1" t="s">
        <v>4940</v>
      </c>
      <c r="E266" s="1" t="s">
        <v>18</v>
      </c>
      <c r="F266" s="1" t="s">
        <v>4941</v>
      </c>
      <c r="G266" s="1" t="s">
        <v>10</v>
      </c>
      <c r="H266" s="3" t="s">
        <v>4942</v>
      </c>
      <c r="I266" s="8" t="s">
        <v>4943</v>
      </c>
      <c r="J266" s="25" t="s">
        <v>3738</v>
      </c>
      <c r="K266" s="26" t="str">
        <f t="shared" si="1"/>
        <v/>
      </c>
    </row>
    <row r="267" ht="40.5" customHeight="1">
      <c r="A267" s="1" t="s">
        <v>4944</v>
      </c>
      <c r="B267" s="1" t="s">
        <v>13</v>
      </c>
      <c r="C267" s="7">
        <v>45684.0</v>
      </c>
      <c r="D267" s="1"/>
      <c r="E267" s="1" t="s">
        <v>18</v>
      </c>
      <c r="F267" s="1" t="s">
        <v>4945</v>
      </c>
      <c r="G267" s="1" t="s">
        <v>801</v>
      </c>
      <c r="H267" s="3" t="s">
        <v>4946</v>
      </c>
      <c r="I267" s="8" t="s">
        <v>4947</v>
      </c>
      <c r="J267" s="25" t="s">
        <v>3738</v>
      </c>
      <c r="K267" s="26" t="str">
        <f t="shared" si="1"/>
        <v/>
      </c>
    </row>
    <row r="268" ht="40.5" customHeight="1">
      <c r="A268" s="1" t="s">
        <v>4948</v>
      </c>
      <c r="B268" s="1" t="s">
        <v>13</v>
      </c>
      <c r="C268" s="7">
        <v>45684.0</v>
      </c>
      <c r="D268" s="1"/>
      <c r="E268" s="1" t="s">
        <v>18</v>
      </c>
      <c r="F268" s="1" t="s">
        <v>4949</v>
      </c>
      <c r="G268" s="1" t="s">
        <v>4950</v>
      </c>
      <c r="H268" s="3" t="s">
        <v>4951</v>
      </c>
      <c r="I268" s="8" t="s">
        <v>4952</v>
      </c>
      <c r="J268" s="25" t="s">
        <v>3738</v>
      </c>
      <c r="K268" s="26" t="str">
        <f t="shared" si="1"/>
        <v/>
      </c>
    </row>
    <row r="269" ht="40.5" customHeight="1">
      <c r="A269" s="1" t="s">
        <v>4953</v>
      </c>
      <c r="B269" s="1" t="s">
        <v>13</v>
      </c>
      <c r="C269" s="7">
        <v>45684.0</v>
      </c>
      <c r="D269" s="1"/>
      <c r="E269" s="1"/>
      <c r="F269" s="1" t="s">
        <v>4954</v>
      </c>
      <c r="G269" s="1" t="s">
        <v>719</v>
      </c>
      <c r="H269" s="3" t="s">
        <v>4955</v>
      </c>
      <c r="I269" s="8" t="s">
        <v>4956</v>
      </c>
      <c r="J269" s="25" t="s">
        <v>3738</v>
      </c>
      <c r="K269" s="26" t="str">
        <f t="shared" si="1"/>
        <v>Yes</v>
      </c>
    </row>
    <row r="270" ht="40.5" customHeight="1">
      <c r="A270" s="1" t="s">
        <v>4957</v>
      </c>
      <c r="B270" s="1" t="s">
        <v>13</v>
      </c>
      <c r="C270" s="7">
        <v>45684.0</v>
      </c>
      <c r="D270" s="1"/>
      <c r="E270" s="1" t="s">
        <v>18</v>
      </c>
      <c r="F270" s="1" t="s">
        <v>4958</v>
      </c>
      <c r="G270" s="1" t="s">
        <v>1764</v>
      </c>
      <c r="H270" s="3" t="s">
        <v>4959</v>
      </c>
      <c r="I270" s="8" t="s">
        <v>4960</v>
      </c>
      <c r="J270" s="25" t="s">
        <v>3738</v>
      </c>
      <c r="K270" s="26" t="str">
        <f t="shared" si="1"/>
        <v/>
      </c>
    </row>
    <row r="271" ht="40.5" customHeight="1">
      <c r="A271" s="1" t="s">
        <v>4058</v>
      </c>
      <c r="B271" s="1" t="s">
        <v>13</v>
      </c>
      <c r="C271" s="7">
        <v>45684.0</v>
      </c>
      <c r="D271" s="1" t="s">
        <v>3165</v>
      </c>
      <c r="E271" s="1"/>
      <c r="F271" s="1" t="s">
        <v>4961</v>
      </c>
      <c r="G271" s="1" t="s">
        <v>983</v>
      </c>
      <c r="H271" s="3" t="s">
        <v>4962</v>
      </c>
      <c r="I271" s="8" t="s">
        <v>4963</v>
      </c>
      <c r="J271" s="25" t="s">
        <v>3738</v>
      </c>
      <c r="K271" s="26" t="str">
        <f t="shared" si="1"/>
        <v>Yes</v>
      </c>
    </row>
    <row r="272" ht="40.5" customHeight="1">
      <c r="A272" s="1" t="s">
        <v>4964</v>
      </c>
      <c r="B272" s="1" t="s">
        <v>13</v>
      </c>
      <c r="C272" s="7">
        <v>45684.0</v>
      </c>
      <c r="D272" s="1" t="s">
        <v>4965</v>
      </c>
      <c r="E272" s="1" t="s">
        <v>28</v>
      </c>
      <c r="F272" s="1" t="s">
        <v>4027</v>
      </c>
      <c r="G272" s="1" t="s">
        <v>4966</v>
      </c>
      <c r="H272" s="3" t="s">
        <v>4967</v>
      </c>
      <c r="I272" s="8" t="s">
        <v>4968</v>
      </c>
      <c r="J272" s="25" t="s">
        <v>3738</v>
      </c>
      <c r="K272" s="26" t="str">
        <f t="shared" si="1"/>
        <v>Yes</v>
      </c>
    </row>
    <row r="273" ht="40.5" customHeight="1">
      <c r="A273" s="1" t="s">
        <v>4969</v>
      </c>
      <c r="B273" s="1" t="s">
        <v>13</v>
      </c>
      <c r="C273" s="7">
        <v>45684.0</v>
      </c>
      <c r="D273" s="1" t="s">
        <v>4970</v>
      </c>
      <c r="E273" s="1" t="s">
        <v>18</v>
      </c>
      <c r="F273" s="1" t="s">
        <v>2995</v>
      </c>
      <c r="G273" s="1" t="s">
        <v>10</v>
      </c>
      <c r="H273" s="3" t="s">
        <v>4971</v>
      </c>
      <c r="I273" s="8" t="s">
        <v>4972</v>
      </c>
      <c r="J273" s="25" t="s">
        <v>3738</v>
      </c>
      <c r="K273" s="26" t="str">
        <f t="shared" si="1"/>
        <v>Yes</v>
      </c>
    </row>
    <row r="274" ht="40.5" customHeight="1">
      <c r="A274" s="1" t="s">
        <v>4973</v>
      </c>
      <c r="B274" s="1" t="s">
        <v>13</v>
      </c>
      <c r="C274" s="7">
        <v>45684.0</v>
      </c>
      <c r="D274" s="1"/>
      <c r="E274" s="1" t="s">
        <v>18</v>
      </c>
      <c r="F274" s="1" t="s">
        <v>4974</v>
      </c>
      <c r="G274" s="1" t="s">
        <v>10</v>
      </c>
      <c r="H274" s="3" t="s">
        <v>4975</v>
      </c>
      <c r="I274" s="8" t="s">
        <v>4976</v>
      </c>
      <c r="J274" s="25" t="s">
        <v>3738</v>
      </c>
      <c r="K274" s="26" t="str">
        <f t="shared" si="1"/>
        <v>Yes</v>
      </c>
    </row>
    <row r="275" ht="40.5" customHeight="1">
      <c r="A275" s="1" t="s">
        <v>4977</v>
      </c>
      <c r="B275" s="1" t="s">
        <v>13</v>
      </c>
      <c r="C275" s="7">
        <v>45684.0</v>
      </c>
      <c r="D275" s="1"/>
      <c r="E275" s="1" t="s">
        <v>18</v>
      </c>
      <c r="F275" s="1" t="s">
        <v>4978</v>
      </c>
      <c r="G275" s="1" t="s">
        <v>4979</v>
      </c>
      <c r="H275" s="3" t="s">
        <v>4980</v>
      </c>
      <c r="I275" s="8" t="s">
        <v>4981</v>
      </c>
      <c r="J275" s="25" t="s">
        <v>3738</v>
      </c>
      <c r="K275" s="26" t="str">
        <f t="shared" si="1"/>
        <v/>
      </c>
    </row>
    <row r="276" ht="40.5" customHeight="1">
      <c r="A276" s="1" t="s">
        <v>4982</v>
      </c>
      <c r="B276" s="1" t="s">
        <v>13</v>
      </c>
      <c r="C276" s="7">
        <v>45684.0</v>
      </c>
      <c r="D276" s="1"/>
      <c r="E276" s="1" t="s">
        <v>18</v>
      </c>
      <c r="F276" s="1" t="s">
        <v>4983</v>
      </c>
      <c r="G276" s="1" t="s">
        <v>4984</v>
      </c>
      <c r="H276" s="3" t="s">
        <v>4985</v>
      </c>
      <c r="I276" s="8" t="s">
        <v>4986</v>
      </c>
      <c r="J276" s="25" t="s">
        <v>3738</v>
      </c>
      <c r="K276" s="26" t="str">
        <f t="shared" si="1"/>
        <v/>
      </c>
    </row>
    <row r="277" ht="40.5" customHeight="1">
      <c r="A277" s="1" t="s">
        <v>4987</v>
      </c>
      <c r="B277" s="1" t="s">
        <v>13</v>
      </c>
      <c r="C277" s="7">
        <v>45684.0</v>
      </c>
      <c r="D277" s="1"/>
      <c r="E277" s="1"/>
      <c r="F277" s="1" t="s">
        <v>4988</v>
      </c>
      <c r="G277" s="1" t="s">
        <v>4989</v>
      </c>
      <c r="H277" s="3" t="s">
        <v>4990</v>
      </c>
      <c r="I277" s="8" t="s">
        <v>4991</v>
      </c>
      <c r="J277" s="25" t="s">
        <v>3738</v>
      </c>
      <c r="K277" s="26" t="str">
        <f t="shared" si="1"/>
        <v/>
      </c>
    </row>
    <row r="278" ht="40.5" customHeight="1">
      <c r="A278" s="1" t="s">
        <v>4058</v>
      </c>
      <c r="B278" s="1" t="s">
        <v>13</v>
      </c>
      <c r="C278" s="7">
        <v>45684.0</v>
      </c>
      <c r="D278" s="1"/>
      <c r="E278" s="1" t="s">
        <v>18</v>
      </c>
      <c r="F278" s="1" t="s">
        <v>4992</v>
      </c>
      <c r="G278" s="1" t="s">
        <v>10</v>
      </c>
      <c r="H278" s="3" t="s">
        <v>4993</v>
      </c>
      <c r="I278" s="8" t="s">
        <v>4994</v>
      </c>
      <c r="J278" s="25" t="s">
        <v>3738</v>
      </c>
      <c r="K278" s="26" t="str">
        <f t="shared" si="1"/>
        <v>Yes</v>
      </c>
    </row>
    <row r="279" ht="40.5" customHeight="1">
      <c r="A279" s="1" t="s">
        <v>4995</v>
      </c>
      <c r="B279" s="1" t="s">
        <v>13</v>
      </c>
      <c r="C279" s="7">
        <v>45684.0</v>
      </c>
      <c r="D279" s="1"/>
      <c r="E279" s="1" t="s">
        <v>18</v>
      </c>
      <c r="F279" s="1" t="s">
        <v>4996</v>
      </c>
      <c r="G279" s="1" t="s">
        <v>4997</v>
      </c>
      <c r="H279" s="3" t="s">
        <v>4998</v>
      </c>
      <c r="I279" s="8" t="s">
        <v>4999</v>
      </c>
      <c r="J279" s="25" t="s">
        <v>3738</v>
      </c>
      <c r="K279" s="26" t="str">
        <f t="shared" si="1"/>
        <v/>
      </c>
    </row>
    <row r="280" ht="40.5" customHeight="1">
      <c r="A280" s="1" t="s">
        <v>4058</v>
      </c>
      <c r="B280" s="1" t="s">
        <v>13</v>
      </c>
      <c r="C280" s="7">
        <v>45684.0</v>
      </c>
      <c r="D280" s="1"/>
      <c r="E280" s="1" t="s">
        <v>18</v>
      </c>
      <c r="F280" s="1" t="s">
        <v>5000</v>
      </c>
      <c r="G280" s="1" t="s">
        <v>10</v>
      </c>
      <c r="H280" s="3" t="s">
        <v>5001</v>
      </c>
      <c r="I280" s="8" t="s">
        <v>5002</v>
      </c>
      <c r="J280" s="25" t="s">
        <v>3738</v>
      </c>
      <c r="K280" s="26" t="str">
        <f t="shared" si="1"/>
        <v>Yes</v>
      </c>
    </row>
    <row r="281" ht="40.5" customHeight="1">
      <c r="A281" s="1" t="s">
        <v>5003</v>
      </c>
      <c r="B281" s="1" t="s">
        <v>13</v>
      </c>
      <c r="C281" s="7">
        <v>45684.0</v>
      </c>
      <c r="D281" s="1"/>
      <c r="E281" s="1" t="s">
        <v>18</v>
      </c>
      <c r="F281" s="1" t="s">
        <v>4721</v>
      </c>
      <c r="G281" s="1" t="s">
        <v>890</v>
      </c>
      <c r="H281" s="3" t="s">
        <v>5004</v>
      </c>
      <c r="I281" s="8" t="s">
        <v>5005</v>
      </c>
      <c r="J281" s="25" t="s">
        <v>3738</v>
      </c>
      <c r="K281" s="26" t="str">
        <f t="shared" si="1"/>
        <v>Yes</v>
      </c>
    </row>
    <row r="282" ht="40.5" customHeight="1">
      <c r="A282" s="1" t="s">
        <v>5006</v>
      </c>
      <c r="B282" s="1" t="s">
        <v>13</v>
      </c>
      <c r="C282" s="7">
        <v>45684.0</v>
      </c>
      <c r="D282" s="1"/>
      <c r="E282" s="1" t="s">
        <v>18</v>
      </c>
      <c r="F282" s="1" t="s">
        <v>5007</v>
      </c>
      <c r="G282" s="1" t="s">
        <v>10</v>
      </c>
      <c r="H282" s="3" t="s">
        <v>5008</v>
      </c>
      <c r="I282" s="8" t="s">
        <v>5009</v>
      </c>
      <c r="J282" s="25" t="s">
        <v>3738</v>
      </c>
      <c r="K282" s="26" t="str">
        <f t="shared" si="1"/>
        <v/>
      </c>
    </row>
    <row r="283" ht="40.5" customHeight="1">
      <c r="A283" s="1" t="s">
        <v>5010</v>
      </c>
      <c r="B283" s="1" t="s">
        <v>13</v>
      </c>
      <c r="C283" s="7">
        <v>45684.0</v>
      </c>
      <c r="D283" s="1" t="s">
        <v>5011</v>
      </c>
      <c r="E283" s="1" t="s">
        <v>18</v>
      </c>
      <c r="F283" s="1" t="s">
        <v>5012</v>
      </c>
      <c r="G283" s="1" t="s">
        <v>5013</v>
      </c>
      <c r="H283" s="3" t="s">
        <v>5014</v>
      </c>
      <c r="I283" s="8" t="s">
        <v>5015</v>
      </c>
      <c r="J283" s="25" t="s">
        <v>3738</v>
      </c>
      <c r="K283" s="26" t="str">
        <f t="shared" si="1"/>
        <v/>
      </c>
    </row>
    <row r="284" ht="40.5" customHeight="1">
      <c r="A284" s="1" t="s">
        <v>5016</v>
      </c>
      <c r="B284" s="1" t="s">
        <v>13</v>
      </c>
      <c r="C284" s="7">
        <v>45684.0</v>
      </c>
      <c r="D284" s="1"/>
      <c r="E284" s="1"/>
      <c r="F284" s="1" t="s">
        <v>5017</v>
      </c>
      <c r="G284" s="1" t="s">
        <v>5018</v>
      </c>
      <c r="H284" s="3" t="s">
        <v>5019</v>
      </c>
      <c r="I284" s="8" t="s">
        <v>5020</v>
      </c>
      <c r="J284" s="25" t="s">
        <v>3738</v>
      </c>
      <c r="K284" s="26" t="str">
        <f t="shared" si="1"/>
        <v/>
      </c>
    </row>
    <row r="285" ht="40.5" customHeight="1">
      <c r="A285" s="1" t="s">
        <v>3738</v>
      </c>
      <c r="B285" s="1" t="s">
        <v>13</v>
      </c>
      <c r="C285" s="7">
        <v>45684.0</v>
      </c>
      <c r="D285" s="1"/>
      <c r="E285" s="1"/>
      <c r="F285" s="1" t="s">
        <v>5021</v>
      </c>
      <c r="G285" s="1" t="s">
        <v>5022</v>
      </c>
      <c r="H285" s="3" t="s">
        <v>5023</v>
      </c>
      <c r="I285" s="8" t="s">
        <v>5024</v>
      </c>
      <c r="J285" s="25" t="s">
        <v>3738</v>
      </c>
      <c r="K285" s="26" t="str">
        <f t="shared" si="1"/>
        <v/>
      </c>
    </row>
    <row r="286" ht="40.5" customHeight="1">
      <c r="A286" s="1" t="s">
        <v>4058</v>
      </c>
      <c r="B286" s="1" t="s">
        <v>13</v>
      </c>
      <c r="C286" s="7">
        <v>45684.0</v>
      </c>
      <c r="D286" s="1"/>
      <c r="E286" s="1" t="s">
        <v>18</v>
      </c>
      <c r="F286" s="1" t="s">
        <v>5025</v>
      </c>
      <c r="G286" s="1" t="s">
        <v>930</v>
      </c>
      <c r="H286" s="3" t="s">
        <v>5026</v>
      </c>
      <c r="I286" s="8" t="s">
        <v>5027</v>
      </c>
      <c r="J286" s="25" t="s">
        <v>3738</v>
      </c>
      <c r="K286" s="26" t="str">
        <f t="shared" si="1"/>
        <v/>
      </c>
    </row>
    <row r="287" ht="40.5" customHeight="1">
      <c r="A287" s="1" t="s">
        <v>5028</v>
      </c>
      <c r="B287" s="1" t="s">
        <v>13</v>
      </c>
      <c r="C287" s="7">
        <v>45684.0</v>
      </c>
      <c r="D287" s="1" t="s">
        <v>5029</v>
      </c>
      <c r="E287" s="1" t="s">
        <v>18</v>
      </c>
      <c r="F287" s="1" t="s">
        <v>5030</v>
      </c>
      <c r="G287" s="1" t="s">
        <v>4655</v>
      </c>
      <c r="H287" s="3" t="s">
        <v>5031</v>
      </c>
      <c r="I287" s="8" t="s">
        <v>5032</v>
      </c>
      <c r="J287" s="25" t="s">
        <v>3738</v>
      </c>
      <c r="K287" s="26" t="str">
        <f t="shared" si="1"/>
        <v>Yes</v>
      </c>
    </row>
    <row r="288" ht="40.5" customHeight="1">
      <c r="A288" s="1" t="s">
        <v>5033</v>
      </c>
      <c r="B288" s="1" t="s">
        <v>13</v>
      </c>
      <c r="C288" s="7">
        <v>45684.0</v>
      </c>
      <c r="D288" s="1"/>
      <c r="E288" s="1" t="s">
        <v>147</v>
      </c>
      <c r="F288" s="1" t="s">
        <v>5034</v>
      </c>
      <c r="G288" s="1" t="s">
        <v>5035</v>
      </c>
      <c r="H288" s="3" t="s">
        <v>5036</v>
      </c>
      <c r="I288" s="8" t="s">
        <v>5037</v>
      </c>
      <c r="J288" s="25" t="s">
        <v>3738</v>
      </c>
      <c r="K288" s="26" t="str">
        <f t="shared" si="1"/>
        <v/>
      </c>
    </row>
    <row r="289" ht="40.5" customHeight="1">
      <c r="A289" s="1" t="s">
        <v>5038</v>
      </c>
      <c r="B289" s="1" t="s">
        <v>13</v>
      </c>
      <c r="C289" s="7">
        <v>45684.0</v>
      </c>
      <c r="D289" s="1" t="s">
        <v>5039</v>
      </c>
      <c r="E289" s="1" t="s">
        <v>18</v>
      </c>
      <c r="F289" s="1" t="s">
        <v>5040</v>
      </c>
      <c r="G289" s="1" t="s">
        <v>5041</v>
      </c>
      <c r="H289" s="3" t="s">
        <v>5042</v>
      </c>
      <c r="I289" s="8" t="s">
        <v>5043</v>
      </c>
      <c r="J289" s="25" t="s">
        <v>3738</v>
      </c>
      <c r="K289" s="26" t="str">
        <f t="shared" si="1"/>
        <v/>
      </c>
    </row>
    <row r="290" ht="40.5" customHeight="1">
      <c r="A290" s="1" t="s">
        <v>5044</v>
      </c>
      <c r="B290" s="1" t="s">
        <v>13</v>
      </c>
      <c r="C290" s="7">
        <v>45684.0</v>
      </c>
      <c r="D290" s="1"/>
      <c r="E290" s="1" t="s">
        <v>18</v>
      </c>
      <c r="F290" s="1" t="s">
        <v>5045</v>
      </c>
      <c r="G290" s="1" t="s">
        <v>5046</v>
      </c>
      <c r="H290" s="3" t="s">
        <v>5047</v>
      </c>
      <c r="I290" s="8" t="s">
        <v>5048</v>
      </c>
      <c r="J290" s="25" t="s">
        <v>3738</v>
      </c>
      <c r="K290" s="26" t="str">
        <f t="shared" si="1"/>
        <v/>
      </c>
    </row>
    <row r="291" ht="40.5" customHeight="1">
      <c r="A291" s="1" t="s">
        <v>4488</v>
      </c>
      <c r="B291" s="1" t="s">
        <v>13</v>
      </c>
      <c r="C291" s="7">
        <v>45684.0</v>
      </c>
      <c r="D291" s="1"/>
      <c r="E291" s="1" t="s">
        <v>18</v>
      </c>
      <c r="F291" s="1" t="s">
        <v>5049</v>
      </c>
      <c r="G291" s="1" t="s">
        <v>10</v>
      </c>
      <c r="H291" s="3" t="s">
        <v>5050</v>
      </c>
      <c r="I291" s="8" t="s">
        <v>5051</v>
      </c>
      <c r="J291" s="25" t="s">
        <v>3738</v>
      </c>
      <c r="K291" s="26" t="str">
        <f t="shared" si="1"/>
        <v/>
      </c>
    </row>
    <row r="292" ht="40.5" customHeight="1">
      <c r="A292" s="1" t="s">
        <v>4488</v>
      </c>
      <c r="B292" s="1" t="s">
        <v>13</v>
      </c>
      <c r="C292" s="7">
        <v>45684.0</v>
      </c>
      <c r="D292" s="1" t="s">
        <v>5052</v>
      </c>
      <c r="E292" s="1" t="s">
        <v>18</v>
      </c>
      <c r="F292" s="1" t="s">
        <v>5053</v>
      </c>
      <c r="G292" s="1" t="s">
        <v>56</v>
      </c>
      <c r="H292" s="3" t="s">
        <v>5054</v>
      </c>
      <c r="I292" s="8" t="s">
        <v>5055</v>
      </c>
      <c r="J292" s="25" t="s">
        <v>3738</v>
      </c>
      <c r="K292" s="26" t="str">
        <f t="shared" si="1"/>
        <v>Yes</v>
      </c>
    </row>
    <row r="293" ht="40.5" customHeight="1">
      <c r="A293" s="1" t="s">
        <v>5056</v>
      </c>
      <c r="B293" s="1" t="s">
        <v>13</v>
      </c>
      <c r="C293" s="7">
        <v>45684.0</v>
      </c>
      <c r="D293" s="1" t="s">
        <v>60</v>
      </c>
      <c r="E293" s="1" t="s">
        <v>18</v>
      </c>
      <c r="F293" s="1" t="s">
        <v>5057</v>
      </c>
      <c r="G293" s="1" t="s">
        <v>5058</v>
      </c>
      <c r="H293" s="3" t="s">
        <v>5059</v>
      </c>
      <c r="I293" s="8" t="s">
        <v>5060</v>
      </c>
      <c r="J293" s="25" t="s">
        <v>3738</v>
      </c>
      <c r="K293" s="26" t="str">
        <f t="shared" si="1"/>
        <v/>
      </c>
    </row>
    <row r="294" ht="40.5" customHeight="1">
      <c r="A294" s="1" t="s">
        <v>5061</v>
      </c>
      <c r="B294" s="1" t="s">
        <v>13</v>
      </c>
      <c r="C294" s="7">
        <v>45684.0</v>
      </c>
      <c r="D294" s="1"/>
      <c r="E294" s="1" t="s">
        <v>18</v>
      </c>
      <c r="F294" s="1" t="s">
        <v>5062</v>
      </c>
      <c r="G294" s="1" t="s">
        <v>5063</v>
      </c>
      <c r="H294" s="3" t="s">
        <v>5064</v>
      </c>
      <c r="I294" s="8" t="s">
        <v>5065</v>
      </c>
      <c r="J294" s="25" t="s">
        <v>3738</v>
      </c>
      <c r="K294" s="26" t="str">
        <f t="shared" si="1"/>
        <v/>
      </c>
    </row>
    <row r="295" ht="40.5" customHeight="1">
      <c r="A295" s="1" t="s">
        <v>3738</v>
      </c>
      <c r="B295" s="1" t="s">
        <v>13</v>
      </c>
      <c r="C295" s="7">
        <v>45684.0</v>
      </c>
      <c r="D295" s="1" t="s">
        <v>5066</v>
      </c>
      <c r="E295" s="1" t="s">
        <v>147</v>
      </c>
      <c r="F295" s="1" t="s">
        <v>5067</v>
      </c>
      <c r="G295" s="1" t="s">
        <v>5068</v>
      </c>
      <c r="H295" s="3" t="s">
        <v>5069</v>
      </c>
      <c r="I295" s="8" t="s">
        <v>5070</v>
      </c>
      <c r="J295" s="25" t="s">
        <v>3738</v>
      </c>
      <c r="K295" s="26" t="str">
        <f t="shared" si="1"/>
        <v>Yes</v>
      </c>
    </row>
    <row r="296" ht="40.5" customHeight="1">
      <c r="A296" s="1" t="s">
        <v>4116</v>
      </c>
      <c r="B296" s="1" t="s">
        <v>13</v>
      </c>
      <c r="C296" s="7">
        <v>45684.0</v>
      </c>
      <c r="D296" s="1" t="s">
        <v>5071</v>
      </c>
      <c r="E296" s="1" t="s">
        <v>410</v>
      </c>
      <c r="F296" s="1" t="s">
        <v>5072</v>
      </c>
      <c r="G296" s="1" t="s">
        <v>10</v>
      </c>
      <c r="H296" s="3" t="s">
        <v>5073</v>
      </c>
      <c r="I296" s="8" t="s">
        <v>5074</v>
      </c>
      <c r="J296" s="25" t="s">
        <v>3738</v>
      </c>
      <c r="K296" s="26" t="str">
        <f t="shared" si="1"/>
        <v>Yes</v>
      </c>
    </row>
    <row r="297" ht="40.5" customHeight="1">
      <c r="A297" s="1" t="s">
        <v>5075</v>
      </c>
      <c r="B297" s="1" t="s">
        <v>13</v>
      </c>
      <c r="C297" s="7">
        <v>45684.0</v>
      </c>
      <c r="D297" s="1" t="s">
        <v>5076</v>
      </c>
      <c r="E297" s="1" t="s">
        <v>18</v>
      </c>
      <c r="F297" s="1" t="s">
        <v>5077</v>
      </c>
      <c r="G297" s="1" t="s">
        <v>5078</v>
      </c>
      <c r="H297" s="3" t="s">
        <v>5079</v>
      </c>
      <c r="I297" s="8" t="s">
        <v>5080</v>
      </c>
      <c r="J297" s="25" t="s">
        <v>3738</v>
      </c>
      <c r="K297" s="26" t="str">
        <f t="shared" si="1"/>
        <v/>
      </c>
    </row>
    <row r="298" ht="40.5" customHeight="1">
      <c r="A298" s="1" t="s">
        <v>5081</v>
      </c>
      <c r="B298" s="1" t="s">
        <v>13</v>
      </c>
      <c r="C298" s="7">
        <v>45684.0</v>
      </c>
      <c r="D298" s="1"/>
      <c r="E298" s="1" t="s">
        <v>410</v>
      </c>
      <c r="F298" s="1" t="s">
        <v>5082</v>
      </c>
      <c r="G298" s="1" t="s">
        <v>10</v>
      </c>
      <c r="H298" s="3" t="s">
        <v>5083</v>
      </c>
      <c r="I298" s="8" t="s">
        <v>5084</v>
      </c>
      <c r="J298" s="25" t="s">
        <v>3738</v>
      </c>
      <c r="K298" s="26" t="str">
        <f t="shared" si="1"/>
        <v>Yes</v>
      </c>
    </row>
    <row r="299" ht="40.5" customHeight="1">
      <c r="A299" s="1" t="s">
        <v>3738</v>
      </c>
      <c r="B299" s="1" t="s">
        <v>13</v>
      </c>
      <c r="C299" s="7">
        <v>45684.0</v>
      </c>
      <c r="D299" s="1"/>
      <c r="E299" s="1" t="s">
        <v>1235</v>
      </c>
      <c r="F299" s="1" t="s">
        <v>5085</v>
      </c>
      <c r="G299" s="1" t="s">
        <v>5086</v>
      </c>
      <c r="H299" s="3" t="s">
        <v>5087</v>
      </c>
      <c r="I299" s="8" t="s">
        <v>5088</v>
      </c>
      <c r="J299" s="25" t="s">
        <v>3738</v>
      </c>
      <c r="K299" s="26" t="str">
        <f t="shared" si="1"/>
        <v/>
      </c>
    </row>
    <row r="300" ht="40.5" customHeight="1">
      <c r="A300" s="1" t="s">
        <v>5089</v>
      </c>
      <c r="B300" s="1" t="s">
        <v>13</v>
      </c>
      <c r="C300" s="7">
        <v>45684.0</v>
      </c>
      <c r="D300" s="1"/>
      <c r="E300" s="1" t="s">
        <v>18</v>
      </c>
      <c r="F300" s="1" t="s">
        <v>1188</v>
      </c>
      <c r="G300" s="1" t="s">
        <v>10</v>
      </c>
      <c r="H300" s="3" t="s">
        <v>5090</v>
      </c>
      <c r="I300" s="8" t="s">
        <v>5091</v>
      </c>
      <c r="J300" s="25" t="s">
        <v>3738</v>
      </c>
      <c r="K300" s="26" t="str">
        <f t="shared" si="1"/>
        <v/>
      </c>
    </row>
    <row r="301" ht="40.5" customHeight="1">
      <c r="A301" s="1" t="s">
        <v>4221</v>
      </c>
      <c r="B301" s="1" t="s">
        <v>13</v>
      </c>
      <c r="C301" s="7">
        <v>45684.0</v>
      </c>
      <c r="D301" s="1"/>
      <c r="E301" s="1"/>
      <c r="F301" s="1" t="s">
        <v>5092</v>
      </c>
      <c r="G301" s="1" t="s">
        <v>5093</v>
      </c>
      <c r="H301" s="3" t="s">
        <v>5094</v>
      </c>
      <c r="I301" s="8" t="s">
        <v>5095</v>
      </c>
      <c r="J301" s="25" t="s">
        <v>3738</v>
      </c>
      <c r="K301" s="26" t="str">
        <f t="shared" si="1"/>
        <v/>
      </c>
    </row>
    <row r="302" ht="40.5" customHeight="1">
      <c r="A302" s="1" t="s">
        <v>5028</v>
      </c>
      <c r="B302" s="1" t="s">
        <v>13</v>
      </c>
      <c r="C302" s="7">
        <v>45684.0</v>
      </c>
      <c r="D302" s="1" t="s">
        <v>5096</v>
      </c>
      <c r="E302" s="1"/>
      <c r="F302" s="1" t="s">
        <v>5097</v>
      </c>
      <c r="G302" s="1" t="s">
        <v>801</v>
      </c>
      <c r="H302" s="3" t="s">
        <v>5098</v>
      </c>
      <c r="I302" s="8" t="s">
        <v>5099</v>
      </c>
      <c r="J302" s="25" t="s">
        <v>3738</v>
      </c>
      <c r="K302" s="26" t="str">
        <f t="shared" si="1"/>
        <v/>
      </c>
    </row>
    <row r="303" ht="40.5" customHeight="1">
      <c r="A303" s="1" t="s">
        <v>3738</v>
      </c>
      <c r="B303" s="1" t="s">
        <v>13</v>
      </c>
      <c r="C303" s="7">
        <v>45679.0</v>
      </c>
      <c r="D303" s="1" t="s">
        <v>5100</v>
      </c>
      <c r="E303" s="1" t="s">
        <v>18</v>
      </c>
      <c r="F303" s="1" t="s">
        <v>5101</v>
      </c>
      <c r="G303" s="1" t="s">
        <v>10</v>
      </c>
      <c r="H303" s="3" t="s">
        <v>5102</v>
      </c>
      <c r="I303" s="8" t="s">
        <v>5103</v>
      </c>
      <c r="J303" s="25" t="s">
        <v>3738</v>
      </c>
      <c r="K303" s="26" t="str">
        <f t="shared" si="1"/>
        <v>Yes</v>
      </c>
    </row>
    <row r="304" ht="40.5" customHeight="1">
      <c r="A304" s="1" t="s">
        <v>3738</v>
      </c>
      <c r="B304" s="1" t="s">
        <v>13</v>
      </c>
      <c r="C304" s="7">
        <v>45679.0</v>
      </c>
      <c r="D304" s="1" t="s">
        <v>5104</v>
      </c>
      <c r="E304" s="1" t="s">
        <v>28</v>
      </c>
      <c r="F304" s="1" t="s">
        <v>5105</v>
      </c>
      <c r="G304" s="1" t="s">
        <v>10</v>
      </c>
      <c r="H304" s="3" t="s">
        <v>5106</v>
      </c>
      <c r="I304" s="8" t="s">
        <v>5107</v>
      </c>
      <c r="J304" s="25" t="s">
        <v>3738</v>
      </c>
      <c r="K304" s="26" t="str">
        <f t="shared" si="1"/>
        <v>Yes</v>
      </c>
    </row>
    <row r="305" ht="40.5" customHeight="1">
      <c r="A305" s="1" t="s">
        <v>3738</v>
      </c>
      <c r="B305" s="1" t="s">
        <v>13</v>
      </c>
      <c r="C305" s="7">
        <v>45679.0</v>
      </c>
      <c r="D305" s="1"/>
      <c r="E305" s="1" t="s">
        <v>18</v>
      </c>
      <c r="F305" s="1" t="s">
        <v>5108</v>
      </c>
      <c r="G305" s="1" t="s">
        <v>10</v>
      </c>
      <c r="H305" s="3" t="s">
        <v>5109</v>
      </c>
      <c r="I305" s="8" t="s">
        <v>5110</v>
      </c>
      <c r="J305" s="25" t="s">
        <v>3738</v>
      </c>
      <c r="K305" s="26" t="str">
        <f t="shared" si="1"/>
        <v>Yes</v>
      </c>
    </row>
    <row r="306" ht="40.5" customHeight="1">
      <c r="A306" s="1" t="s">
        <v>5111</v>
      </c>
      <c r="B306" s="1" t="s">
        <v>13</v>
      </c>
      <c r="C306" s="7">
        <v>45679.0</v>
      </c>
      <c r="D306" s="1"/>
      <c r="E306" s="1" t="s">
        <v>18</v>
      </c>
      <c r="F306" s="1" t="s">
        <v>5112</v>
      </c>
      <c r="G306" s="1" t="s">
        <v>10</v>
      </c>
      <c r="H306" s="3" t="s">
        <v>5113</v>
      </c>
      <c r="I306" s="8" t="s">
        <v>5114</v>
      </c>
      <c r="J306" s="25" t="s">
        <v>3738</v>
      </c>
      <c r="K306" s="26" t="str">
        <f t="shared" si="1"/>
        <v>Yes</v>
      </c>
    </row>
    <row r="307" ht="40.5" customHeight="1">
      <c r="A307" s="1" t="s">
        <v>5115</v>
      </c>
      <c r="B307" s="1" t="s">
        <v>13</v>
      </c>
      <c r="C307" s="7">
        <v>45679.0</v>
      </c>
      <c r="D307" s="1" t="s">
        <v>5116</v>
      </c>
      <c r="E307" s="1" t="s">
        <v>28</v>
      </c>
      <c r="F307" s="1" t="s">
        <v>5117</v>
      </c>
      <c r="G307" s="1" t="s">
        <v>5118</v>
      </c>
      <c r="H307" s="3" t="s">
        <v>5119</v>
      </c>
      <c r="I307" s="8" t="s">
        <v>5120</v>
      </c>
      <c r="J307" s="25" t="s">
        <v>3738</v>
      </c>
      <c r="K307" s="26" t="str">
        <f t="shared" si="1"/>
        <v/>
      </c>
    </row>
    <row r="308" ht="40.5" customHeight="1">
      <c r="A308" s="1" t="s">
        <v>3738</v>
      </c>
      <c r="B308" s="1" t="s">
        <v>13</v>
      </c>
      <c r="C308" s="7">
        <v>45679.0</v>
      </c>
      <c r="D308" s="1"/>
      <c r="E308" s="1"/>
      <c r="F308" s="1" t="s">
        <v>5121</v>
      </c>
      <c r="G308" s="1" t="s">
        <v>5122</v>
      </c>
      <c r="H308" s="3" t="s">
        <v>5123</v>
      </c>
      <c r="I308" s="8" t="s">
        <v>5124</v>
      </c>
      <c r="J308" s="25" t="s">
        <v>3738</v>
      </c>
      <c r="K308" s="26" t="str">
        <f t="shared" si="1"/>
        <v/>
      </c>
    </row>
    <row r="309" ht="40.5" customHeight="1">
      <c r="A309" s="1" t="s">
        <v>3738</v>
      </c>
      <c r="B309" s="1" t="s">
        <v>13</v>
      </c>
      <c r="C309" s="7">
        <v>45679.0</v>
      </c>
      <c r="D309" s="1" t="s">
        <v>1263</v>
      </c>
      <c r="E309" s="1" t="s">
        <v>18</v>
      </c>
      <c r="F309" s="1" t="s">
        <v>5125</v>
      </c>
      <c r="G309" s="1" t="s">
        <v>1428</v>
      </c>
      <c r="H309" s="3" t="s">
        <v>5126</v>
      </c>
      <c r="I309" s="8" t="s">
        <v>5127</v>
      </c>
      <c r="J309" s="25" t="s">
        <v>3738</v>
      </c>
      <c r="K309" s="26" t="str">
        <f t="shared" si="1"/>
        <v>Yes</v>
      </c>
    </row>
    <row r="310" ht="40.5" customHeight="1">
      <c r="A310" s="1" t="s">
        <v>5128</v>
      </c>
      <c r="B310" s="1" t="s">
        <v>13</v>
      </c>
      <c r="C310" s="7">
        <v>45679.0</v>
      </c>
      <c r="D310" s="1" t="s">
        <v>5129</v>
      </c>
      <c r="E310" s="1" t="s">
        <v>18</v>
      </c>
      <c r="F310" s="1" t="s">
        <v>5130</v>
      </c>
      <c r="G310" s="1" t="s">
        <v>1164</v>
      </c>
      <c r="H310" s="3" t="s">
        <v>5131</v>
      </c>
      <c r="I310" s="8" t="s">
        <v>5132</v>
      </c>
      <c r="J310" s="25" t="s">
        <v>3738</v>
      </c>
      <c r="K310" s="26" t="str">
        <f t="shared" si="1"/>
        <v>Yes</v>
      </c>
    </row>
    <row r="311" ht="40.5" customHeight="1">
      <c r="A311" s="1" t="s">
        <v>1970</v>
      </c>
      <c r="B311" s="1" t="s">
        <v>13</v>
      </c>
      <c r="C311" s="7">
        <v>45679.0</v>
      </c>
      <c r="D311" s="1"/>
      <c r="E311" s="1"/>
      <c r="F311" s="1" t="s">
        <v>5133</v>
      </c>
      <c r="G311" s="1" t="s">
        <v>10</v>
      </c>
      <c r="H311" s="3" t="s">
        <v>5134</v>
      </c>
      <c r="I311" s="8" t="s">
        <v>5135</v>
      </c>
      <c r="J311" s="25" t="s">
        <v>3738</v>
      </c>
      <c r="K311" s="26" t="str">
        <f t="shared" si="1"/>
        <v>Yes</v>
      </c>
    </row>
    <row r="312" ht="40.5" customHeight="1">
      <c r="A312" s="1" t="s">
        <v>4116</v>
      </c>
      <c r="B312" s="1" t="s">
        <v>13</v>
      </c>
      <c r="C312" s="7">
        <v>45679.0</v>
      </c>
      <c r="D312" s="1"/>
      <c r="E312" s="1" t="s">
        <v>18</v>
      </c>
      <c r="F312" s="1" t="s">
        <v>5136</v>
      </c>
      <c r="G312" s="1" t="s">
        <v>10</v>
      </c>
      <c r="H312" s="3" t="s">
        <v>5137</v>
      </c>
      <c r="I312" s="8" t="s">
        <v>5138</v>
      </c>
      <c r="J312" s="25" t="s">
        <v>3738</v>
      </c>
      <c r="K312" s="26" t="str">
        <f t="shared" si="1"/>
        <v>Yes</v>
      </c>
    </row>
    <row r="313" ht="40.5" customHeight="1">
      <c r="A313" s="1" t="s">
        <v>5139</v>
      </c>
      <c r="B313" s="1" t="s">
        <v>13</v>
      </c>
      <c r="C313" s="7">
        <v>45679.0</v>
      </c>
      <c r="D313" s="1"/>
      <c r="E313" s="1" t="s">
        <v>18</v>
      </c>
      <c r="F313" s="1" t="s">
        <v>5140</v>
      </c>
      <c r="G313" s="1" t="s">
        <v>10</v>
      </c>
      <c r="H313" s="3" t="s">
        <v>5141</v>
      </c>
      <c r="I313" s="8" t="s">
        <v>5142</v>
      </c>
      <c r="J313" s="25" t="s">
        <v>3738</v>
      </c>
      <c r="K313" s="26" t="str">
        <f t="shared" si="1"/>
        <v>Yes</v>
      </c>
    </row>
    <row r="314" ht="40.5" customHeight="1">
      <c r="A314" s="1" t="s">
        <v>5143</v>
      </c>
      <c r="B314" s="1" t="s">
        <v>13</v>
      </c>
      <c r="C314" s="7">
        <v>45679.0</v>
      </c>
      <c r="D314" s="1"/>
      <c r="E314" s="1" t="s">
        <v>18</v>
      </c>
      <c r="F314" s="1" t="s">
        <v>5144</v>
      </c>
      <c r="G314" s="1" t="s">
        <v>10</v>
      </c>
      <c r="H314" s="3" t="s">
        <v>5145</v>
      </c>
      <c r="I314" s="8" t="s">
        <v>5146</v>
      </c>
      <c r="J314" s="25" t="s">
        <v>3738</v>
      </c>
      <c r="K314" s="26" t="str">
        <f t="shared" si="1"/>
        <v>Yes</v>
      </c>
    </row>
    <row r="315" ht="40.5" customHeight="1">
      <c r="A315" s="1" t="s">
        <v>5147</v>
      </c>
      <c r="B315" s="1" t="s">
        <v>13</v>
      </c>
      <c r="C315" s="7">
        <v>45679.0</v>
      </c>
      <c r="D315" s="1"/>
      <c r="E315" s="1" t="s">
        <v>18</v>
      </c>
      <c r="F315" s="1" t="s">
        <v>5148</v>
      </c>
      <c r="G315" s="1" t="s">
        <v>5149</v>
      </c>
      <c r="H315" s="3" t="s">
        <v>5150</v>
      </c>
      <c r="I315" s="8" t="s">
        <v>5151</v>
      </c>
      <c r="J315" s="25" t="s">
        <v>3738</v>
      </c>
      <c r="K315" s="26" t="str">
        <f t="shared" si="1"/>
        <v/>
      </c>
    </row>
    <row r="316" ht="40.5" customHeight="1">
      <c r="A316" s="1" t="s">
        <v>3899</v>
      </c>
      <c r="B316" s="1" t="s">
        <v>13</v>
      </c>
      <c r="C316" s="7">
        <v>45679.0</v>
      </c>
      <c r="D316" s="1"/>
      <c r="E316" s="1" t="s">
        <v>18</v>
      </c>
      <c r="F316" s="1" t="s">
        <v>5152</v>
      </c>
      <c r="G316" s="1" t="s">
        <v>5153</v>
      </c>
      <c r="H316" s="3" t="s">
        <v>5154</v>
      </c>
      <c r="I316" s="8" t="s">
        <v>5155</v>
      </c>
      <c r="J316" s="25" t="s">
        <v>3738</v>
      </c>
      <c r="K316" s="26" t="str">
        <f t="shared" si="1"/>
        <v/>
      </c>
    </row>
    <row r="317" ht="40.5" customHeight="1">
      <c r="A317" s="1" t="s">
        <v>3738</v>
      </c>
      <c r="B317" s="1" t="s">
        <v>13</v>
      </c>
      <c r="C317" s="7">
        <v>45679.0</v>
      </c>
      <c r="D317" s="1"/>
      <c r="E317" s="1"/>
      <c r="F317" s="1" t="s">
        <v>2681</v>
      </c>
      <c r="G317" s="1" t="s">
        <v>84</v>
      </c>
      <c r="H317" s="3" t="s">
        <v>3739</v>
      </c>
      <c r="I317" s="8" t="s">
        <v>3740</v>
      </c>
      <c r="J317" s="25" t="s">
        <v>3738</v>
      </c>
      <c r="K317" s="26" t="str">
        <f t="shared" si="1"/>
        <v>Yes</v>
      </c>
    </row>
    <row r="318" ht="40.5" customHeight="1">
      <c r="A318" s="1" t="s">
        <v>3983</v>
      </c>
      <c r="B318" s="1" t="s">
        <v>13</v>
      </c>
      <c r="C318" s="7">
        <v>45679.0</v>
      </c>
      <c r="D318" s="1" t="s">
        <v>5156</v>
      </c>
      <c r="E318" s="1" t="s">
        <v>18</v>
      </c>
      <c r="F318" s="1" t="s">
        <v>5157</v>
      </c>
      <c r="G318" s="1" t="s">
        <v>5158</v>
      </c>
      <c r="H318" s="3" t="s">
        <v>5159</v>
      </c>
      <c r="I318" s="8" t="s">
        <v>5160</v>
      </c>
      <c r="J318" s="25" t="s">
        <v>3738</v>
      </c>
      <c r="K318" s="26" t="str">
        <f t="shared" si="1"/>
        <v/>
      </c>
    </row>
    <row r="319" ht="40.5" customHeight="1">
      <c r="A319" s="1" t="s">
        <v>3738</v>
      </c>
      <c r="B319" s="1" t="s">
        <v>13</v>
      </c>
      <c r="C319" s="7">
        <v>45679.0</v>
      </c>
      <c r="D319" s="1"/>
      <c r="E319" s="1"/>
      <c r="F319" s="1" t="s">
        <v>5161</v>
      </c>
      <c r="G319" s="1" t="s">
        <v>10</v>
      </c>
      <c r="H319" s="3" t="s">
        <v>5162</v>
      </c>
      <c r="I319" s="8" t="s">
        <v>5163</v>
      </c>
      <c r="J319" s="25" t="s">
        <v>3738</v>
      </c>
      <c r="K319" s="26" t="str">
        <f t="shared" si="1"/>
        <v>Yes</v>
      </c>
    </row>
    <row r="320" ht="40.5" customHeight="1">
      <c r="A320" s="1" t="s">
        <v>3738</v>
      </c>
      <c r="B320" s="1" t="s">
        <v>13</v>
      </c>
      <c r="C320" s="7">
        <v>45679.0</v>
      </c>
      <c r="D320" s="1"/>
      <c r="E320" s="1"/>
      <c r="F320" s="1" t="s">
        <v>5164</v>
      </c>
      <c r="G320" s="1" t="s">
        <v>89</v>
      </c>
      <c r="H320" s="3" t="s">
        <v>5165</v>
      </c>
      <c r="I320" s="8" t="s">
        <v>5166</v>
      </c>
      <c r="J320" s="25" t="s">
        <v>3738</v>
      </c>
      <c r="K320" s="26" t="str">
        <f t="shared" si="1"/>
        <v/>
      </c>
    </row>
    <row r="321" ht="40.5" customHeight="1">
      <c r="A321" s="1" t="s">
        <v>3738</v>
      </c>
      <c r="B321" s="1" t="s">
        <v>13</v>
      </c>
      <c r="C321" s="7">
        <v>45679.0</v>
      </c>
      <c r="D321" s="1"/>
      <c r="E321" s="1" t="s">
        <v>18</v>
      </c>
      <c r="F321" s="1" t="s">
        <v>2380</v>
      </c>
      <c r="G321" s="1" t="s">
        <v>798</v>
      </c>
      <c r="H321" s="3" t="s">
        <v>5167</v>
      </c>
      <c r="I321" s="8" t="s">
        <v>5168</v>
      </c>
      <c r="J321" s="25" t="s">
        <v>3738</v>
      </c>
      <c r="K321" s="26" t="str">
        <f t="shared" si="1"/>
        <v/>
      </c>
    </row>
    <row r="322" ht="40.5" customHeight="1">
      <c r="A322" s="1" t="s">
        <v>5169</v>
      </c>
      <c r="B322" s="1" t="s">
        <v>13</v>
      </c>
      <c r="C322" s="7">
        <v>45679.0</v>
      </c>
      <c r="D322" s="1"/>
      <c r="E322" s="1" t="s">
        <v>18</v>
      </c>
      <c r="F322" s="1" t="s">
        <v>1867</v>
      </c>
      <c r="G322" s="1" t="s">
        <v>1868</v>
      </c>
      <c r="H322" s="3" t="s">
        <v>5170</v>
      </c>
      <c r="I322" s="8" t="s">
        <v>5171</v>
      </c>
      <c r="J322" s="25" t="s">
        <v>3738</v>
      </c>
      <c r="K322" s="26" t="str">
        <f t="shared" si="1"/>
        <v>Yes</v>
      </c>
    </row>
    <row r="323" ht="40.5" customHeight="1">
      <c r="A323" s="1" t="s">
        <v>5172</v>
      </c>
      <c r="B323" s="1" t="s">
        <v>13</v>
      </c>
      <c r="C323" s="7">
        <v>45679.0</v>
      </c>
      <c r="D323" s="1" t="s">
        <v>5173</v>
      </c>
      <c r="E323" s="1" t="s">
        <v>18</v>
      </c>
      <c r="F323" s="1" t="s">
        <v>5174</v>
      </c>
      <c r="G323" s="1" t="s">
        <v>5175</v>
      </c>
      <c r="H323" s="3" t="s">
        <v>5176</v>
      </c>
      <c r="I323" s="8" t="s">
        <v>5177</v>
      </c>
      <c r="J323" s="25" t="s">
        <v>3738</v>
      </c>
      <c r="K323" s="26" t="str">
        <f t="shared" si="1"/>
        <v/>
      </c>
    </row>
    <row r="324" ht="40.5" customHeight="1">
      <c r="A324" s="1" t="s">
        <v>3738</v>
      </c>
      <c r="B324" s="1" t="s">
        <v>13</v>
      </c>
      <c r="C324" s="7">
        <v>45679.0</v>
      </c>
      <c r="D324" s="1" t="s">
        <v>2485</v>
      </c>
      <c r="E324" s="1"/>
      <c r="F324" s="1" t="s">
        <v>5178</v>
      </c>
      <c r="G324" s="1" t="s">
        <v>4931</v>
      </c>
      <c r="H324" s="3" t="s">
        <v>5179</v>
      </c>
      <c r="I324" s="8" t="s">
        <v>5180</v>
      </c>
      <c r="J324" s="25" t="s">
        <v>3738</v>
      </c>
      <c r="K324" s="26" t="str">
        <f t="shared" si="1"/>
        <v/>
      </c>
    </row>
    <row r="325" ht="40.5" customHeight="1">
      <c r="A325" s="1" t="s">
        <v>5181</v>
      </c>
      <c r="B325" s="1" t="s">
        <v>13</v>
      </c>
      <c r="C325" s="7">
        <v>45679.0</v>
      </c>
      <c r="D325" s="1"/>
      <c r="E325" s="1" t="s">
        <v>18</v>
      </c>
      <c r="F325" s="1" t="s">
        <v>5182</v>
      </c>
      <c r="G325" s="1" t="s">
        <v>5183</v>
      </c>
      <c r="H325" s="3" t="s">
        <v>5184</v>
      </c>
      <c r="I325" s="8" t="s">
        <v>5185</v>
      </c>
      <c r="J325" s="25" t="s">
        <v>3738</v>
      </c>
      <c r="K325" s="26" t="str">
        <f t="shared" si="1"/>
        <v/>
      </c>
    </row>
    <row r="326" ht="40.5" customHeight="1">
      <c r="A326" s="1" t="s">
        <v>3899</v>
      </c>
      <c r="B326" s="1" t="s">
        <v>13</v>
      </c>
      <c r="C326" s="7">
        <v>45679.0</v>
      </c>
      <c r="D326" s="1" t="s">
        <v>3393</v>
      </c>
      <c r="E326" s="1" t="s">
        <v>18</v>
      </c>
      <c r="F326" s="1" t="s">
        <v>5186</v>
      </c>
      <c r="G326" s="1" t="s">
        <v>5187</v>
      </c>
      <c r="H326" s="3" t="s">
        <v>5188</v>
      </c>
      <c r="I326" s="8" t="s">
        <v>5189</v>
      </c>
      <c r="J326" s="25" t="s">
        <v>3738</v>
      </c>
      <c r="K326" s="26" t="str">
        <f t="shared" si="1"/>
        <v/>
      </c>
    </row>
    <row r="327" ht="40.5" customHeight="1">
      <c r="A327" s="1" t="s">
        <v>3738</v>
      </c>
      <c r="B327" s="1" t="s">
        <v>13</v>
      </c>
      <c r="C327" s="7">
        <v>45679.0</v>
      </c>
      <c r="D327" s="1"/>
      <c r="E327" s="1" t="s">
        <v>18</v>
      </c>
      <c r="F327" s="1" t="s">
        <v>5190</v>
      </c>
      <c r="G327" s="1" t="s">
        <v>629</v>
      </c>
      <c r="H327" s="3" t="s">
        <v>5191</v>
      </c>
      <c r="I327" s="8" t="s">
        <v>5192</v>
      </c>
      <c r="J327" s="25" t="s">
        <v>3738</v>
      </c>
      <c r="K327" s="26" t="str">
        <f t="shared" si="1"/>
        <v/>
      </c>
    </row>
    <row r="328" ht="40.5" customHeight="1">
      <c r="A328" s="1" t="s">
        <v>5193</v>
      </c>
      <c r="B328" s="1" t="s">
        <v>13</v>
      </c>
      <c r="C328" s="7">
        <v>45677.0</v>
      </c>
      <c r="D328" s="1" t="s">
        <v>5194</v>
      </c>
      <c r="E328" s="1"/>
      <c r="F328" s="1" t="s">
        <v>5195</v>
      </c>
      <c r="G328" s="1" t="s">
        <v>10</v>
      </c>
      <c r="H328" s="3" t="s">
        <v>5196</v>
      </c>
      <c r="I328" s="8" t="s">
        <v>5197</v>
      </c>
      <c r="J328" s="25" t="s">
        <v>3738</v>
      </c>
      <c r="K328" s="26" t="str">
        <f t="shared" si="1"/>
        <v/>
      </c>
    </row>
    <row r="329" ht="40.5" customHeight="1">
      <c r="A329" s="1" t="s">
        <v>4058</v>
      </c>
      <c r="B329" s="1" t="s">
        <v>13</v>
      </c>
      <c r="C329" s="7">
        <v>45677.0</v>
      </c>
      <c r="D329" s="1" t="s">
        <v>5198</v>
      </c>
      <c r="E329" s="1" t="s">
        <v>18</v>
      </c>
      <c r="F329" s="1" t="s">
        <v>4949</v>
      </c>
      <c r="G329" s="1" t="s">
        <v>10</v>
      </c>
      <c r="H329" s="3" t="s">
        <v>5199</v>
      </c>
      <c r="I329" s="8" t="s">
        <v>5200</v>
      </c>
      <c r="J329" s="25" t="s">
        <v>3738</v>
      </c>
      <c r="K329" s="26" t="str">
        <f t="shared" si="1"/>
        <v/>
      </c>
    </row>
    <row r="330" ht="40.5" customHeight="1">
      <c r="A330" s="1" t="s">
        <v>3792</v>
      </c>
      <c r="B330" s="1" t="s">
        <v>13</v>
      </c>
      <c r="C330" s="7">
        <v>45677.0</v>
      </c>
      <c r="D330" s="1" t="s">
        <v>5201</v>
      </c>
      <c r="E330" s="1" t="s">
        <v>18</v>
      </c>
      <c r="F330" s="1" t="s">
        <v>3793</v>
      </c>
      <c r="G330" s="1" t="s">
        <v>10</v>
      </c>
      <c r="H330" s="3" t="s">
        <v>3794</v>
      </c>
      <c r="I330" s="8" t="s">
        <v>3795</v>
      </c>
      <c r="J330" s="25" t="s">
        <v>3738</v>
      </c>
      <c r="K330" s="26" t="str">
        <f t="shared" si="1"/>
        <v>Yes</v>
      </c>
    </row>
    <row r="331" ht="40.5" customHeight="1">
      <c r="A331" s="1" t="s">
        <v>5202</v>
      </c>
      <c r="B331" s="1" t="s">
        <v>13</v>
      </c>
      <c r="C331" s="7">
        <v>45677.0</v>
      </c>
      <c r="D331" s="1" t="s">
        <v>5203</v>
      </c>
      <c r="E331" s="1"/>
      <c r="F331" s="1" t="s">
        <v>713</v>
      </c>
      <c r="G331" s="1" t="s">
        <v>1164</v>
      </c>
      <c r="H331" s="3" t="s">
        <v>5204</v>
      </c>
      <c r="I331" s="8" t="s">
        <v>5205</v>
      </c>
      <c r="J331" s="25" t="s">
        <v>3738</v>
      </c>
      <c r="K331" s="26" t="str">
        <f t="shared" si="1"/>
        <v>Yes</v>
      </c>
    </row>
    <row r="332" ht="40.5" customHeight="1">
      <c r="A332" s="1" t="s">
        <v>5206</v>
      </c>
      <c r="B332" s="1" t="s">
        <v>13</v>
      </c>
      <c r="C332" s="7">
        <v>45677.0</v>
      </c>
      <c r="D332" s="1" t="s">
        <v>5207</v>
      </c>
      <c r="E332" s="1" t="s">
        <v>18</v>
      </c>
      <c r="F332" s="1" t="s">
        <v>5208</v>
      </c>
      <c r="G332" s="1" t="s">
        <v>10</v>
      </c>
      <c r="H332" s="3" t="s">
        <v>5209</v>
      </c>
      <c r="I332" s="8" t="s">
        <v>5210</v>
      </c>
      <c r="J332" s="25" t="s">
        <v>3738</v>
      </c>
      <c r="K332" s="26" t="str">
        <f t="shared" si="1"/>
        <v/>
      </c>
    </row>
    <row r="333" ht="40.5" customHeight="1">
      <c r="A333" s="1" t="s">
        <v>5211</v>
      </c>
      <c r="B333" s="1" t="s">
        <v>13</v>
      </c>
      <c r="C333" s="7">
        <v>45677.0</v>
      </c>
      <c r="D333" s="1" t="s">
        <v>5212</v>
      </c>
      <c r="E333" s="1" t="s">
        <v>147</v>
      </c>
      <c r="F333" s="1" t="s">
        <v>5213</v>
      </c>
      <c r="G333" s="1" t="s">
        <v>5214</v>
      </c>
      <c r="H333" s="3" t="s">
        <v>5215</v>
      </c>
      <c r="I333" s="8" t="s">
        <v>5216</v>
      </c>
      <c r="J333" s="25" t="s">
        <v>3738</v>
      </c>
      <c r="K333" s="26" t="str">
        <f t="shared" si="1"/>
        <v/>
      </c>
    </row>
    <row r="334" ht="40.5" customHeight="1">
      <c r="A334" s="1" t="s">
        <v>5217</v>
      </c>
      <c r="B334" s="1" t="s">
        <v>13</v>
      </c>
      <c r="C334" s="7">
        <v>45677.0</v>
      </c>
      <c r="D334" s="1"/>
      <c r="E334" s="1" t="s">
        <v>18</v>
      </c>
      <c r="F334" s="1" t="s">
        <v>5218</v>
      </c>
      <c r="G334" s="1" t="s">
        <v>5175</v>
      </c>
      <c r="H334" s="3" t="s">
        <v>5219</v>
      </c>
      <c r="I334" s="8" t="s">
        <v>5220</v>
      </c>
      <c r="J334" s="25" t="s">
        <v>3738</v>
      </c>
      <c r="K334" s="26" t="str">
        <f t="shared" si="1"/>
        <v/>
      </c>
    </row>
    <row r="335" ht="40.5" customHeight="1">
      <c r="A335" s="1" t="s">
        <v>5221</v>
      </c>
      <c r="B335" s="1" t="s">
        <v>13</v>
      </c>
      <c r="C335" s="7">
        <v>45677.0</v>
      </c>
      <c r="D335" s="1" t="s">
        <v>1134</v>
      </c>
      <c r="E335" s="1"/>
      <c r="F335" s="1" t="s">
        <v>5222</v>
      </c>
      <c r="G335" s="1" t="s">
        <v>1764</v>
      </c>
      <c r="H335" s="3" t="s">
        <v>5223</v>
      </c>
      <c r="I335" s="8" t="s">
        <v>5224</v>
      </c>
      <c r="J335" s="25" t="s">
        <v>3738</v>
      </c>
      <c r="K335" s="26" t="str">
        <f t="shared" si="1"/>
        <v/>
      </c>
    </row>
    <row r="336" ht="40.5" customHeight="1">
      <c r="A336" s="1" t="s">
        <v>3820</v>
      </c>
      <c r="B336" s="1" t="s">
        <v>13</v>
      </c>
      <c r="C336" s="7">
        <v>45677.0</v>
      </c>
      <c r="D336" s="1" t="s">
        <v>3821</v>
      </c>
      <c r="E336" s="1"/>
      <c r="F336" s="1" t="s">
        <v>3822</v>
      </c>
      <c r="G336" s="1" t="s">
        <v>10</v>
      </c>
      <c r="H336" s="3" t="s">
        <v>3823</v>
      </c>
      <c r="I336" s="8" t="s">
        <v>3824</v>
      </c>
      <c r="J336" s="25" t="s">
        <v>3738</v>
      </c>
      <c r="K336" s="26" t="str">
        <f t="shared" si="1"/>
        <v/>
      </c>
    </row>
    <row r="337" ht="40.5" customHeight="1">
      <c r="A337" s="1" t="s">
        <v>3738</v>
      </c>
      <c r="B337" s="1" t="s">
        <v>13</v>
      </c>
      <c r="C337" s="7">
        <v>45677.0</v>
      </c>
      <c r="D337" s="1" t="s">
        <v>5225</v>
      </c>
      <c r="E337" s="1"/>
      <c r="F337" s="1" t="s">
        <v>5226</v>
      </c>
      <c r="G337" s="1" t="s">
        <v>5227</v>
      </c>
      <c r="H337" s="3" t="s">
        <v>5228</v>
      </c>
      <c r="I337" s="8" t="s">
        <v>5229</v>
      </c>
      <c r="J337" s="25" t="s">
        <v>3738</v>
      </c>
      <c r="K337" s="26" t="str">
        <f t="shared" si="1"/>
        <v>Yes</v>
      </c>
    </row>
    <row r="338" ht="40.5" customHeight="1">
      <c r="A338" s="1" t="s">
        <v>5230</v>
      </c>
      <c r="B338" s="1" t="s">
        <v>13</v>
      </c>
      <c r="C338" s="7">
        <v>45677.0</v>
      </c>
      <c r="D338" s="1"/>
      <c r="E338" s="1" t="s">
        <v>410</v>
      </c>
      <c r="F338" s="1" t="s">
        <v>5231</v>
      </c>
      <c r="G338" s="1" t="s">
        <v>10</v>
      </c>
      <c r="H338" s="3" t="s">
        <v>5232</v>
      </c>
      <c r="I338" s="8" t="s">
        <v>5233</v>
      </c>
      <c r="J338" s="25" t="s">
        <v>3738</v>
      </c>
      <c r="K338" s="26" t="str">
        <f t="shared" si="1"/>
        <v>Yes</v>
      </c>
    </row>
    <row r="339" ht="40.5" customHeight="1">
      <c r="A339" s="1" t="s">
        <v>5234</v>
      </c>
      <c r="B339" s="1" t="s">
        <v>13</v>
      </c>
      <c r="C339" s="7">
        <v>45677.0</v>
      </c>
      <c r="D339" s="1" t="s">
        <v>5235</v>
      </c>
      <c r="E339" s="1" t="s">
        <v>18</v>
      </c>
      <c r="F339" s="1" t="s">
        <v>5236</v>
      </c>
      <c r="G339" s="1" t="s">
        <v>5237</v>
      </c>
      <c r="H339" s="3" t="s">
        <v>5238</v>
      </c>
      <c r="I339" s="8" t="s">
        <v>5239</v>
      </c>
      <c r="J339" s="25" t="s">
        <v>3738</v>
      </c>
      <c r="K339" s="26" t="str">
        <f t="shared" si="1"/>
        <v/>
      </c>
    </row>
    <row r="340" ht="40.5" customHeight="1">
      <c r="A340" s="1" t="s">
        <v>5240</v>
      </c>
      <c r="B340" s="1" t="s">
        <v>13</v>
      </c>
      <c r="C340" s="7">
        <v>45677.0</v>
      </c>
      <c r="D340" s="1" t="s">
        <v>5241</v>
      </c>
      <c r="E340" s="1" t="s">
        <v>18</v>
      </c>
      <c r="F340" s="1" t="s">
        <v>5242</v>
      </c>
      <c r="G340" s="1" t="s">
        <v>1485</v>
      </c>
      <c r="H340" s="3" t="s">
        <v>5243</v>
      </c>
      <c r="I340" s="8" t="s">
        <v>5244</v>
      </c>
      <c r="J340" s="25" t="s">
        <v>3738</v>
      </c>
      <c r="K340" s="26" t="str">
        <f t="shared" si="1"/>
        <v/>
      </c>
    </row>
    <row r="341" ht="40.5" customHeight="1">
      <c r="A341" s="1" t="s">
        <v>5245</v>
      </c>
      <c r="B341" s="1" t="s">
        <v>13</v>
      </c>
      <c r="C341" s="7">
        <v>45677.0</v>
      </c>
      <c r="D341" s="1"/>
      <c r="E341" s="1"/>
      <c r="F341" s="1" t="s">
        <v>856</v>
      </c>
      <c r="G341" s="1" t="s">
        <v>857</v>
      </c>
      <c r="H341" s="3" t="s">
        <v>5246</v>
      </c>
      <c r="I341" s="8" t="s">
        <v>5247</v>
      </c>
      <c r="J341" s="25" t="s">
        <v>3738</v>
      </c>
      <c r="K341" s="26" t="str">
        <f t="shared" si="1"/>
        <v>Yes</v>
      </c>
    </row>
    <row r="342" ht="40.5" customHeight="1">
      <c r="A342" s="1" t="s">
        <v>5248</v>
      </c>
      <c r="B342" s="1" t="s">
        <v>13</v>
      </c>
      <c r="C342" s="7">
        <v>45677.0</v>
      </c>
      <c r="D342" s="1" t="s">
        <v>5249</v>
      </c>
      <c r="E342" s="1"/>
      <c r="F342" s="1" t="s">
        <v>4333</v>
      </c>
      <c r="G342" s="1" t="s">
        <v>1452</v>
      </c>
      <c r="H342" s="3" t="s">
        <v>5250</v>
      </c>
      <c r="I342" s="8" t="s">
        <v>5251</v>
      </c>
      <c r="J342" s="25" t="s">
        <v>3738</v>
      </c>
      <c r="K342" s="26" t="str">
        <f t="shared" si="1"/>
        <v/>
      </c>
    </row>
    <row r="343" ht="40.5" customHeight="1">
      <c r="A343" s="1" t="s">
        <v>3738</v>
      </c>
      <c r="B343" s="1" t="s">
        <v>13</v>
      </c>
      <c r="C343" s="7">
        <v>45677.0</v>
      </c>
      <c r="D343" s="1" t="s">
        <v>5252</v>
      </c>
      <c r="E343" s="1" t="s">
        <v>147</v>
      </c>
      <c r="F343" s="1" t="s">
        <v>5253</v>
      </c>
      <c r="G343" s="1" t="s">
        <v>10</v>
      </c>
      <c r="H343" s="3" t="s">
        <v>5254</v>
      </c>
      <c r="I343" s="8" t="s">
        <v>5255</v>
      </c>
      <c r="J343" s="25" t="s">
        <v>3738</v>
      </c>
      <c r="K343" s="26" t="str">
        <f t="shared" si="1"/>
        <v>Yes</v>
      </c>
    </row>
    <row r="344" ht="40.5" customHeight="1">
      <c r="A344" s="1" t="s">
        <v>5256</v>
      </c>
      <c r="B344" s="1" t="s">
        <v>13</v>
      </c>
      <c r="C344" s="7">
        <v>45677.0</v>
      </c>
      <c r="D344" s="1" t="s">
        <v>5257</v>
      </c>
      <c r="E344" s="1" t="s">
        <v>18</v>
      </c>
      <c r="F344" s="1" t="s">
        <v>5258</v>
      </c>
      <c r="G344" s="1" t="s">
        <v>5259</v>
      </c>
      <c r="H344" s="3" t="s">
        <v>5260</v>
      </c>
      <c r="I344" s="8" t="s">
        <v>5261</v>
      </c>
      <c r="J344" s="25" t="s">
        <v>3738</v>
      </c>
      <c r="K344" s="26" t="str">
        <f t="shared" si="1"/>
        <v/>
      </c>
    </row>
    <row r="345" ht="40.5" customHeight="1">
      <c r="A345" s="1" t="s">
        <v>5262</v>
      </c>
      <c r="B345" s="1" t="s">
        <v>13</v>
      </c>
      <c r="C345" s="7">
        <v>45677.0</v>
      </c>
      <c r="D345" s="1"/>
      <c r="E345" s="1" t="s">
        <v>18</v>
      </c>
      <c r="F345" s="1" t="s">
        <v>5263</v>
      </c>
      <c r="G345" s="1" t="s">
        <v>5264</v>
      </c>
      <c r="H345" s="3" t="s">
        <v>5265</v>
      </c>
      <c r="I345" s="8" t="s">
        <v>5266</v>
      </c>
      <c r="J345" s="25" t="s">
        <v>3738</v>
      </c>
      <c r="K345" s="26" t="str">
        <f t="shared" si="1"/>
        <v/>
      </c>
    </row>
    <row r="346" ht="40.5" customHeight="1">
      <c r="A346" s="1" t="s">
        <v>4658</v>
      </c>
      <c r="B346" s="1" t="s">
        <v>13</v>
      </c>
      <c r="C346" s="7">
        <v>45677.0</v>
      </c>
      <c r="D346" s="1" t="s">
        <v>5267</v>
      </c>
      <c r="E346" s="1"/>
      <c r="F346" s="1" t="s">
        <v>50</v>
      </c>
      <c r="G346" s="1" t="s">
        <v>5268</v>
      </c>
      <c r="H346" s="3" t="s">
        <v>5269</v>
      </c>
      <c r="I346" s="8" t="s">
        <v>5270</v>
      </c>
      <c r="J346" s="25" t="s">
        <v>3738</v>
      </c>
      <c r="K346" s="26" t="str">
        <f t="shared" si="1"/>
        <v>Yes</v>
      </c>
    </row>
    <row r="347" ht="40.5" customHeight="1">
      <c r="A347" s="1" t="s">
        <v>3738</v>
      </c>
      <c r="B347" s="1" t="s">
        <v>13</v>
      </c>
      <c r="C347" s="7">
        <v>45677.0</v>
      </c>
      <c r="D347" s="1"/>
      <c r="E347" s="1" t="s">
        <v>18</v>
      </c>
      <c r="F347" s="1" t="s">
        <v>5271</v>
      </c>
      <c r="G347" s="1" t="s">
        <v>714</v>
      </c>
      <c r="H347" s="3" t="s">
        <v>5272</v>
      </c>
      <c r="I347" s="8" t="s">
        <v>5273</v>
      </c>
      <c r="J347" s="25" t="s">
        <v>3738</v>
      </c>
      <c r="K347" s="26" t="str">
        <f t="shared" si="1"/>
        <v/>
      </c>
    </row>
    <row r="348" ht="40.5" customHeight="1">
      <c r="A348" s="1" t="s">
        <v>3738</v>
      </c>
      <c r="B348" s="1" t="s">
        <v>13</v>
      </c>
      <c r="C348" s="7">
        <v>45677.0</v>
      </c>
      <c r="D348" s="1" t="s">
        <v>5274</v>
      </c>
      <c r="E348" s="1" t="s">
        <v>410</v>
      </c>
      <c r="F348" s="1" t="s">
        <v>5275</v>
      </c>
      <c r="G348" s="1" t="s">
        <v>5276</v>
      </c>
      <c r="H348" s="3" t="s">
        <v>5277</v>
      </c>
      <c r="I348" s="8" t="s">
        <v>5278</v>
      </c>
      <c r="J348" s="25" t="s">
        <v>3738</v>
      </c>
      <c r="K348" s="26" t="str">
        <f t="shared" si="1"/>
        <v/>
      </c>
    </row>
    <row r="349" ht="40.5" customHeight="1">
      <c r="A349" s="1" t="s">
        <v>5279</v>
      </c>
      <c r="B349" s="1" t="s">
        <v>13</v>
      </c>
      <c r="C349" s="7">
        <v>45677.0</v>
      </c>
      <c r="D349" s="1" t="s">
        <v>5280</v>
      </c>
      <c r="E349" s="1" t="s">
        <v>18</v>
      </c>
      <c r="F349" s="1" t="s">
        <v>5281</v>
      </c>
      <c r="G349" s="1" t="s">
        <v>40</v>
      </c>
      <c r="H349" s="3" t="s">
        <v>5282</v>
      </c>
      <c r="I349" s="8" t="s">
        <v>5283</v>
      </c>
      <c r="J349" s="25" t="s">
        <v>3738</v>
      </c>
      <c r="K349" s="26" t="str">
        <f t="shared" si="1"/>
        <v/>
      </c>
    </row>
    <row r="350" ht="40.5" customHeight="1">
      <c r="A350" s="1" t="s">
        <v>5284</v>
      </c>
      <c r="B350" s="1" t="s">
        <v>13</v>
      </c>
      <c r="C350" s="7">
        <v>45677.0</v>
      </c>
      <c r="D350" s="1" t="s">
        <v>5285</v>
      </c>
      <c r="E350" s="1"/>
      <c r="F350" s="1" t="s">
        <v>5286</v>
      </c>
      <c r="G350" s="1" t="s">
        <v>2452</v>
      </c>
      <c r="H350" s="3" t="s">
        <v>5287</v>
      </c>
      <c r="I350" s="8" t="s">
        <v>5288</v>
      </c>
      <c r="J350" s="25" t="s">
        <v>3738</v>
      </c>
      <c r="K350" s="26" t="str">
        <f t="shared" si="1"/>
        <v/>
      </c>
    </row>
    <row r="351" ht="40.5" customHeight="1">
      <c r="A351" s="1" t="s">
        <v>3983</v>
      </c>
      <c r="B351" s="1" t="s">
        <v>13</v>
      </c>
      <c r="C351" s="7">
        <v>45677.0</v>
      </c>
      <c r="D351" s="1"/>
      <c r="E351" s="1"/>
      <c r="F351" s="1" t="s">
        <v>5289</v>
      </c>
      <c r="G351" s="1" t="s">
        <v>1194</v>
      </c>
      <c r="H351" s="3" t="s">
        <v>5290</v>
      </c>
      <c r="I351" s="8" t="s">
        <v>5291</v>
      </c>
      <c r="J351" s="25" t="s">
        <v>3738</v>
      </c>
      <c r="K351" s="26" t="str">
        <f t="shared" si="1"/>
        <v/>
      </c>
    </row>
    <row r="352" ht="40.5" customHeight="1">
      <c r="A352" s="1" t="s">
        <v>5292</v>
      </c>
      <c r="B352" s="1" t="s">
        <v>13</v>
      </c>
      <c r="C352" s="7">
        <v>45677.0</v>
      </c>
      <c r="D352" s="1"/>
      <c r="E352" s="1" t="s">
        <v>18</v>
      </c>
      <c r="F352" s="1" t="s">
        <v>5293</v>
      </c>
      <c r="G352" s="1" t="s">
        <v>5294</v>
      </c>
      <c r="H352" s="3" t="s">
        <v>5295</v>
      </c>
      <c r="I352" s="8" t="s">
        <v>5296</v>
      </c>
      <c r="J352" s="25" t="s">
        <v>3738</v>
      </c>
      <c r="K352" s="26" t="str">
        <f t="shared" si="1"/>
        <v/>
      </c>
    </row>
    <row r="353" ht="40.5" customHeight="1"/>
    <row r="354" ht="40.5" customHeight="1"/>
    <row r="355" ht="40.5" customHeight="1"/>
    <row r="356" ht="40.5" customHeight="1"/>
    <row r="357" ht="40.5" customHeight="1"/>
    <row r="358" ht="40.5" customHeight="1"/>
    <row r="359" ht="40.5" customHeight="1"/>
    <row r="360" ht="40.5" customHeight="1"/>
    <row r="361" ht="40.5" customHeight="1"/>
    <row r="362" ht="40.5" customHeight="1"/>
    <row r="363" ht="40.5" customHeight="1"/>
    <row r="364" ht="40.5" customHeight="1"/>
    <row r="365" ht="40.5" customHeight="1"/>
    <row r="366" ht="40.5" customHeight="1"/>
    <row r="367" ht="40.5" customHeight="1"/>
    <row r="368" ht="40.5" customHeight="1"/>
    <row r="369" ht="40.5" customHeight="1"/>
    <row r="370" ht="40.5" customHeight="1"/>
    <row r="371" ht="40.5" customHeight="1"/>
    <row r="372" ht="40.5" customHeight="1"/>
    <row r="373" ht="40.5" customHeight="1"/>
    <row r="374" ht="40.5" customHeight="1"/>
    <row r="375" ht="40.5" customHeight="1"/>
    <row r="376" ht="40.5" customHeight="1"/>
    <row r="377" ht="40.5" customHeight="1"/>
    <row r="378" ht="40.5" customHeight="1"/>
    <row r="379" ht="40.5" customHeight="1"/>
    <row r="380" ht="40.5" customHeight="1"/>
    <row r="381" ht="40.5" customHeight="1"/>
    <row r="382" ht="40.5" customHeight="1"/>
    <row r="383" ht="40.5" customHeight="1"/>
    <row r="384" ht="40.5" customHeight="1"/>
    <row r="385" ht="40.5" customHeight="1"/>
    <row r="386" ht="40.5" customHeight="1"/>
    <row r="387" ht="40.5" customHeight="1"/>
    <row r="388" ht="40.5" customHeight="1"/>
    <row r="389" ht="40.5" customHeight="1"/>
    <row r="390" ht="40.5" customHeight="1"/>
    <row r="391" ht="40.5" customHeight="1"/>
    <row r="392" ht="40.5" customHeight="1"/>
    <row r="393" ht="40.5" customHeight="1"/>
    <row r="394" ht="40.5" customHeight="1"/>
    <row r="395" ht="40.5" customHeight="1"/>
    <row r="396" ht="40.5" customHeight="1"/>
    <row r="397" ht="40.5" customHeight="1"/>
    <row r="398" ht="40.5" customHeight="1"/>
    <row r="399" ht="40.5" customHeight="1"/>
    <row r="400" ht="40.5" customHeight="1"/>
    <row r="401" ht="40.5" customHeight="1"/>
    <row r="402" ht="40.5" customHeight="1"/>
    <row r="403" ht="40.5" customHeight="1"/>
    <row r="404" ht="40.5" customHeight="1"/>
    <row r="405" ht="40.5" customHeight="1"/>
    <row r="406" ht="40.5" customHeight="1"/>
    <row r="407" ht="40.5" customHeight="1"/>
    <row r="408" ht="40.5" customHeight="1"/>
    <row r="409" ht="40.5" customHeight="1"/>
    <row r="410" ht="40.5" customHeight="1"/>
    <row r="411" ht="40.5" customHeight="1"/>
    <row r="412" ht="40.5" customHeight="1"/>
    <row r="413" ht="40.5" customHeight="1"/>
    <row r="414" ht="40.5" customHeight="1"/>
    <row r="415" ht="40.5" customHeight="1"/>
    <row r="416" ht="40.5" customHeight="1"/>
    <row r="417" ht="40.5" customHeight="1"/>
    <row r="418" ht="40.5" customHeight="1"/>
    <row r="419" ht="40.5" customHeight="1"/>
    <row r="420" ht="40.5" customHeight="1"/>
    <row r="421" ht="40.5" customHeight="1"/>
    <row r="422" ht="40.5" customHeight="1"/>
    <row r="423" ht="40.5" customHeight="1"/>
    <row r="424" ht="40.5" customHeight="1"/>
    <row r="425" ht="40.5" customHeight="1"/>
    <row r="426" ht="40.5" customHeight="1"/>
    <row r="427" ht="40.5" customHeight="1"/>
    <row r="428" ht="40.5" customHeight="1"/>
    <row r="429" ht="40.5" customHeight="1"/>
    <row r="430" ht="40.5" customHeight="1"/>
    <row r="431" ht="40.5" customHeight="1"/>
    <row r="432" ht="40.5" customHeight="1"/>
    <row r="433" ht="40.5" customHeight="1"/>
    <row r="434" ht="40.5" customHeight="1"/>
    <row r="435" ht="40.5" customHeight="1"/>
    <row r="436" ht="40.5" customHeight="1"/>
    <row r="437" ht="40.5" customHeight="1"/>
    <row r="438" ht="40.5" customHeight="1"/>
    <row r="439" ht="40.5" customHeight="1"/>
    <row r="440" ht="40.5" customHeight="1"/>
    <row r="441" ht="40.5" customHeight="1"/>
    <row r="442" ht="40.5" customHeight="1"/>
    <row r="443" ht="40.5" customHeight="1"/>
    <row r="444" ht="40.5" customHeight="1"/>
    <row r="445" ht="40.5" customHeight="1"/>
    <row r="446" ht="40.5" customHeight="1"/>
    <row r="447" ht="40.5" customHeight="1"/>
    <row r="448" ht="40.5" customHeight="1"/>
    <row r="449" ht="40.5" customHeight="1"/>
    <row r="450" ht="40.5" customHeight="1"/>
    <row r="451" ht="40.5" customHeight="1"/>
    <row r="452" ht="40.5" customHeight="1"/>
    <row r="453" ht="40.5" customHeight="1"/>
    <row r="454" ht="40.5" customHeight="1"/>
    <row r="455" ht="40.5" customHeight="1"/>
    <row r="456" ht="40.5" customHeight="1"/>
    <row r="457" ht="40.5" customHeight="1"/>
    <row r="458" ht="40.5" customHeight="1"/>
    <row r="459" ht="40.5" customHeight="1"/>
    <row r="460" ht="40.5" customHeight="1"/>
    <row r="461" ht="40.5" customHeight="1"/>
    <row r="462" ht="40.5" customHeight="1"/>
    <row r="463" ht="40.5" customHeight="1"/>
    <row r="464" ht="40.5" customHeight="1"/>
    <row r="465" ht="40.5" customHeight="1"/>
    <row r="466" ht="40.5" customHeight="1"/>
    <row r="467" ht="40.5" customHeight="1"/>
    <row r="468" ht="40.5" customHeight="1"/>
    <row r="469" ht="40.5" customHeight="1"/>
    <row r="470" ht="40.5" customHeight="1"/>
    <row r="471" ht="40.5" customHeight="1"/>
    <row r="472" ht="40.5" customHeight="1"/>
    <row r="473" ht="40.5" customHeight="1"/>
    <row r="474" ht="40.5" customHeight="1"/>
    <row r="475" ht="40.5" customHeight="1"/>
    <row r="476" ht="40.5" customHeight="1"/>
    <row r="477" ht="40.5" customHeight="1"/>
    <row r="478" ht="40.5" customHeight="1"/>
    <row r="479" ht="40.5" customHeight="1"/>
    <row r="480" ht="40.5" customHeight="1"/>
    <row r="481" ht="40.5" customHeight="1"/>
    <row r="482" ht="40.5" customHeight="1"/>
    <row r="483" ht="40.5" customHeight="1"/>
    <row r="484" ht="40.5" customHeight="1"/>
    <row r="485" ht="40.5" customHeight="1"/>
    <row r="486" ht="40.5" customHeight="1"/>
    <row r="487" ht="40.5" customHeight="1"/>
    <row r="488" ht="40.5" customHeight="1"/>
    <row r="489" ht="40.5" customHeight="1"/>
    <row r="490" ht="40.5" customHeight="1"/>
    <row r="491" ht="40.5" customHeight="1"/>
    <row r="492" ht="40.5" customHeight="1"/>
    <row r="493" ht="40.5" customHeight="1"/>
    <row r="494" ht="40.5" customHeight="1"/>
    <row r="495" ht="40.5" customHeight="1"/>
    <row r="496" ht="40.5" customHeight="1"/>
    <row r="497" ht="40.5" customHeight="1"/>
    <row r="498" ht="40.5" customHeight="1"/>
    <row r="499" ht="40.5" customHeight="1"/>
    <row r="500" ht="40.5" customHeight="1"/>
    <row r="501" ht="40.5" customHeight="1"/>
    <row r="502" ht="40.5" customHeight="1"/>
    <row r="503" ht="40.5" customHeight="1"/>
    <row r="504" ht="40.5" customHeight="1"/>
    <row r="505" ht="40.5" customHeight="1"/>
    <row r="506" ht="40.5" customHeight="1"/>
    <row r="507" ht="40.5" customHeight="1"/>
    <row r="508" ht="40.5" customHeight="1"/>
    <row r="509" ht="40.5" customHeight="1"/>
    <row r="510" ht="40.5" customHeight="1"/>
    <row r="511" ht="40.5" customHeight="1"/>
    <row r="512" ht="40.5" customHeight="1"/>
    <row r="513" ht="40.5" customHeight="1"/>
    <row r="514" ht="40.5" customHeight="1"/>
    <row r="515" ht="40.5" customHeight="1"/>
    <row r="516" ht="40.5" customHeight="1"/>
    <row r="517" ht="40.5" customHeight="1"/>
    <row r="518" ht="40.5" customHeight="1"/>
    <row r="519" ht="40.5" customHeight="1"/>
    <row r="520" ht="40.5" customHeight="1"/>
    <row r="521" ht="40.5" customHeight="1"/>
    <row r="522" ht="40.5" customHeight="1"/>
    <row r="523" ht="40.5" customHeight="1"/>
    <row r="524" ht="40.5" customHeight="1"/>
    <row r="525" ht="40.5" customHeight="1"/>
    <row r="526" ht="40.5" customHeight="1"/>
    <row r="527" ht="40.5" customHeight="1"/>
    <row r="528" ht="40.5" customHeight="1"/>
    <row r="529" ht="40.5" customHeight="1"/>
    <row r="530" ht="40.5" customHeight="1"/>
    <row r="531" ht="40.5" customHeight="1"/>
    <row r="532" ht="40.5" customHeight="1"/>
    <row r="533" ht="40.5" customHeight="1"/>
    <row r="534" ht="40.5" customHeight="1"/>
    <row r="535" ht="40.5" customHeight="1"/>
    <row r="536" ht="40.5" customHeight="1"/>
    <row r="537" ht="40.5" customHeight="1"/>
    <row r="538" ht="40.5" customHeight="1"/>
    <row r="539" ht="40.5" customHeight="1"/>
    <row r="540" ht="40.5" customHeight="1"/>
    <row r="541" ht="40.5" customHeight="1"/>
    <row r="542" ht="40.5" customHeight="1"/>
    <row r="543" ht="40.5" customHeight="1"/>
    <row r="544" ht="40.5" customHeight="1"/>
    <row r="545" ht="40.5" customHeight="1"/>
    <row r="546" ht="40.5" customHeight="1"/>
    <row r="547" ht="40.5" customHeight="1"/>
    <row r="548" ht="40.5" customHeight="1"/>
    <row r="549" ht="40.5" customHeight="1"/>
    <row r="550" ht="40.5" customHeight="1"/>
    <row r="551" ht="40.5" customHeight="1"/>
    <row r="552" ht="40.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sheetData>
  <autoFilter ref="$A$1:$AB$1689">
    <sortState ref="A1:AB1689">
      <sortCondition descending="1" ref="C1:C1689"/>
    </sortState>
  </autoFilter>
  <conditionalFormatting sqref="C353:C392">
    <cfRule type="timePeriod" dxfId="0" priority="1" timePeriod="today"/>
  </conditionalFormatting>
  <conditionalFormatting sqref="C353:C392">
    <cfRule type="timePeriod" dxfId="0" priority="2" timePeriod="tomorrow"/>
  </conditionalFormatting>
  <conditionalFormatting sqref="C2:C352 C393:C402">
    <cfRule type="timePeriod" dxfId="2" priority="3" timePeriod="tomorrow"/>
  </conditionalFormatting>
  <conditionalFormatting sqref="C2:C352 C393:C402">
    <cfRule type="timePeriod" dxfId="0" priority="4" timePeriod="today"/>
  </conditionalFormatting>
  <conditionalFormatting sqref="K2:K402">
    <cfRule type="cellIs" dxfId="1" priority="5" operator="equal">
      <formula>"Yes"</formula>
    </cfRule>
  </conditionalFormatting>
  <conditionalFormatting sqref="K1:K1689">
    <cfRule type="cellIs" dxfId="1" priority="6" operator="equal">
      <formula>"Yes"</formula>
    </cfRule>
  </conditionalFormatting>
  <conditionalFormatting sqref="C1 C403:C1689">
    <cfRule type="timePeriod" dxfId="0" priority="7" timePeriod="tomorrow"/>
  </conditionalFormatting>
  <conditionalFormatting sqref="C1 C403:C1689">
    <cfRule type="timePeriod" dxfId="0" priority="8" timePeriod="today"/>
  </conditionalFormatting>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I191"/>
    <hyperlink r:id="rId191" ref="I192"/>
    <hyperlink r:id="rId192" ref="I193"/>
    <hyperlink r:id="rId193" ref="I194"/>
    <hyperlink r:id="rId194" ref="I195"/>
    <hyperlink r:id="rId195" ref="I196"/>
    <hyperlink r:id="rId196" ref="I197"/>
    <hyperlink r:id="rId197" ref="I198"/>
    <hyperlink r:id="rId198" ref="I199"/>
    <hyperlink r:id="rId199" ref="I200"/>
    <hyperlink r:id="rId200" ref="I201"/>
    <hyperlink r:id="rId201" ref="I202"/>
    <hyperlink r:id="rId202" ref="I203"/>
    <hyperlink r:id="rId203" ref="I204"/>
    <hyperlink r:id="rId204" ref="I205"/>
    <hyperlink r:id="rId205" ref="I206"/>
    <hyperlink r:id="rId206" ref="I207"/>
    <hyperlink r:id="rId207" ref="I208"/>
    <hyperlink r:id="rId208" ref="I209"/>
    <hyperlink r:id="rId209" ref="I210"/>
    <hyperlink r:id="rId210" ref="I211"/>
    <hyperlink r:id="rId211" ref="I212"/>
    <hyperlink r:id="rId212" ref="I213"/>
    <hyperlink r:id="rId213" ref="I214"/>
    <hyperlink r:id="rId214" ref="I215"/>
    <hyperlink r:id="rId215" ref="I216"/>
    <hyperlink r:id="rId216" ref="I217"/>
    <hyperlink r:id="rId217" ref="I218"/>
    <hyperlink r:id="rId218" ref="I219"/>
    <hyperlink r:id="rId219" ref="I220"/>
    <hyperlink r:id="rId220" ref="I221"/>
    <hyperlink r:id="rId221" ref="I222"/>
    <hyperlink r:id="rId222" ref="I223"/>
    <hyperlink r:id="rId223" ref="I224"/>
    <hyperlink r:id="rId224" ref="I225"/>
    <hyperlink r:id="rId225" ref="I226"/>
    <hyperlink r:id="rId226" ref="I227"/>
    <hyperlink r:id="rId227" ref="I228"/>
    <hyperlink r:id="rId228" ref="I229"/>
    <hyperlink r:id="rId229" ref="I230"/>
    <hyperlink r:id="rId230" ref="I231"/>
    <hyperlink r:id="rId231" ref="I232"/>
    <hyperlink r:id="rId232" ref="I233"/>
    <hyperlink r:id="rId233" ref="I234"/>
    <hyperlink r:id="rId234" ref="I235"/>
    <hyperlink r:id="rId235" ref="I236"/>
    <hyperlink r:id="rId236" ref="I237"/>
    <hyperlink r:id="rId237" ref="I238"/>
    <hyperlink r:id="rId238" ref="I239"/>
    <hyperlink r:id="rId239" ref="I240"/>
    <hyperlink r:id="rId240" ref="I241"/>
    <hyperlink r:id="rId241" ref="I242"/>
    <hyperlink r:id="rId242" ref="I243"/>
    <hyperlink r:id="rId243" ref="I244"/>
    <hyperlink r:id="rId244" ref="I245"/>
    <hyperlink r:id="rId245" ref="I246"/>
    <hyperlink r:id="rId246" ref="I247"/>
    <hyperlink r:id="rId247" ref="I248"/>
    <hyperlink r:id="rId248" ref="I249"/>
    <hyperlink r:id="rId249" ref="I250"/>
    <hyperlink r:id="rId250" ref="I251"/>
    <hyperlink r:id="rId251" ref="I252"/>
    <hyperlink r:id="rId252" ref="I253"/>
    <hyperlink r:id="rId253" ref="I254"/>
    <hyperlink r:id="rId254" ref="I255"/>
    <hyperlink r:id="rId255" ref="I256"/>
    <hyperlink r:id="rId256" ref="I257"/>
    <hyperlink r:id="rId257" ref="I258"/>
    <hyperlink r:id="rId258" ref="I259"/>
    <hyperlink r:id="rId259" ref="I260"/>
    <hyperlink r:id="rId260" ref="I261"/>
    <hyperlink r:id="rId261" ref="I262"/>
    <hyperlink r:id="rId262" ref="I263"/>
    <hyperlink r:id="rId263" ref="I264"/>
    <hyperlink r:id="rId264" ref="I265"/>
    <hyperlink r:id="rId265" ref="I266"/>
    <hyperlink r:id="rId266" ref="I267"/>
    <hyperlink r:id="rId267" ref="I268"/>
    <hyperlink r:id="rId268" ref="I269"/>
    <hyperlink r:id="rId269" ref="I270"/>
    <hyperlink r:id="rId270" ref="I271"/>
    <hyperlink r:id="rId271" ref="I272"/>
    <hyperlink r:id="rId272" ref="I273"/>
    <hyperlink r:id="rId273" ref="I274"/>
    <hyperlink r:id="rId274" ref="I275"/>
    <hyperlink r:id="rId275" ref="I276"/>
    <hyperlink r:id="rId276" ref="I277"/>
    <hyperlink r:id="rId277" ref="I278"/>
    <hyperlink r:id="rId278" ref="I279"/>
    <hyperlink r:id="rId279" ref="I280"/>
    <hyperlink r:id="rId280" ref="I281"/>
    <hyperlink r:id="rId281" ref="I282"/>
    <hyperlink r:id="rId282" ref="I283"/>
    <hyperlink r:id="rId283" ref="I284"/>
    <hyperlink r:id="rId284" ref="I285"/>
    <hyperlink r:id="rId285" ref="I286"/>
    <hyperlink r:id="rId286" ref="I287"/>
    <hyperlink r:id="rId287" ref="I288"/>
    <hyperlink r:id="rId288" ref="I289"/>
    <hyperlink r:id="rId289" ref="I290"/>
    <hyperlink r:id="rId290" ref="I291"/>
    <hyperlink r:id="rId291" ref="I292"/>
    <hyperlink r:id="rId292" ref="I293"/>
    <hyperlink r:id="rId293" ref="I294"/>
    <hyperlink r:id="rId294" ref="I295"/>
    <hyperlink r:id="rId295" ref="I296"/>
    <hyperlink r:id="rId296" ref="I297"/>
    <hyperlink r:id="rId297" ref="I298"/>
    <hyperlink r:id="rId298" ref="I299"/>
    <hyperlink r:id="rId299" ref="I300"/>
    <hyperlink r:id="rId300" ref="I301"/>
    <hyperlink r:id="rId301" ref="I302"/>
    <hyperlink r:id="rId302" ref="I303"/>
    <hyperlink r:id="rId303" ref="I304"/>
    <hyperlink r:id="rId304" ref="I305"/>
    <hyperlink r:id="rId305" ref="I306"/>
    <hyperlink r:id="rId306" ref="I307"/>
    <hyperlink r:id="rId307" ref="I308"/>
    <hyperlink r:id="rId308" ref="I309"/>
    <hyperlink r:id="rId309" ref="I310"/>
    <hyperlink r:id="rId310" ref="I311"/>
    <hyperlink r:id="rId311" ref="I312"/>
    <hyperlink r:id="rId312" ref="I313"/>
    <hyperlink r:id="rId313" ref="I314"/>
    <hyperlink r:id="rId314" ref="I315"/>
    <hyperlink r:id="rId315" ref="I316"/>
    <hyperlink r:id="rId316" ref="I317"/>
    <hyperlink r:id="rId317" ref="I318"/>
    <hyperlink r:id="rId318" ref="I319"/>
    <hyperlink r:id="rId319" ref="I320"/>
    <hyperlink r:id="rId320" ref="I321"/>
    <hyperlink r:id="rId321" ref="I322"/>
    <hyperlink r:id="rId322" ref="I323"/>
    <hyperlink r:id="rId323" ref="I324"/>
    <hyperlink r:id="rId324" ref="I325"/>
    <hyperlink r:id="rId325" ref="I326"/>
    <hyperlink r:id="rId326" ref="I327"/>
    <hyperlink r:id="rId327" ref="I328"/>
    <hyperlink r:id="rId328" ref="I329"/>
    <hyperlink r:id="rId329" ref="I330"/>
    <hyperlink r:id="rId330" ref="I331"/>
    <hyperlink r:id="rId331" ref="I332"/>
    <hyperlink r:id="rId332" ref="I333"/>
    <hyperlink r:id="rId333" ref="I334"/>
    <hyperlink r:id="rId334" ref="I335"/>
    <hyperlink r:id="rId335" ref="I336"/>
    <hyperlink r:id="rId336" ref="I337"/>
    <hyperlink r:id="rId337" ref="I338"/>
    <hyperlink r:id="rId338" ref="I339"/>
    <hyperlink r:id="rId339" ref="I340"/>
    <hyperlink r:id="rId340" ref="I341"/>
    <hyperlink r:id="rId341" ref="I342"/>
    <hyperlink r:id="rId342" ref="I343"/>
    <hyperlink r:id="rId343" ref="I344"/>
    <hyperlink r:id="rId344" ref="I345"/>
    <hyperlink r:id="rId345" ref="I346"/>
    <hyperlink r:id="rId346" ref="I347"/>
    <hyperlink r:id="rId347" ref="I348"/>
    <hyperlink r:id="rId348" ref="I349"/>
    <hyperlink r:id="rId349" ref="I350"/>
    <hyperlink r:id="rId350" ref="I351"/>
    <hyperlink r:id="rId351" ref="I352"/>
  </hyperlinks>
  <drawing r:id="rId35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46.13"/>
    <col customWidth="1" min="2" max="2" width="13.75"/>
    <col customWidth="1" min="3" max="3" width="15.25"/>
    <col customWidth="1" min="4" max="5" width="18.5"/>
    <col customWidth="1" min="6" max="6" width="31.25"/>
    <col customWidth="1" min="7" max="7" width="18.38"/>
    <col customWidth="1" min="8" max="8" width="77.5"/>
    <col customWidth="1" min="9" max="9" width="26.13"/>
    <col customWidth="1" min="10" max="10" width="24.13"/>
    <col customWidth="1" min="11" max="11" width="11.5"/>
  </cols>
  <sheetData>
    <row r="1" ht="35.25" customHeight="1">
      <c r="A1" s="27" t="s">
        <v>0</v>
      </c>
      <c r="B1" s="11" t="s">
        <v>1</v>
      </c>
      <c r="C1" s="28" t="s">
        <v>2</v>
      </c>
      <c r="D1" s="27" t="s">
        <v>3</v>
      </c>
      <c r="E1" s="27" t="s">
        <v>4</v>
      </c>
      <c r="F1" s="27" t="s">
        <v>5</v>
      </c>
      <c r="G1" s="27" t="s">
        <v>6</v>
      </c>
      <c r="H1" s="11" t="s">
        <v>7</v>
      </c>
      <c r="I1" s="27" t="s">
        <v>8</v>
      </c>
      <c r="J1" s="11" t="s">
        <v>9</v>
      </c>
      <c r="K1" s="29" t="s">
        <v>10</v>
      </c>
    </row>
    <row r="2" ht="61.5" customHeight="1">
      <c r="A2" s="27" t="s">
        <v>5297</v>
      </c>
      <c r="B2" s="11" t="s">
        <v>13</v>
      </c>
      <c r="C2" s="13">
        <v>45692.0</v>
      </c>
      <c r="D2" s="27"/>
      <c r="E2" s="27" t="s">
        <v>18</v>
      </c>
      <c r="F2" s="27" t="s">
        <v>5298</v>
      </c>
      <c r="G2" s="27" t="s">
        <v>56</v>
      </c>
      <c r="H2" s="11" t="s">
        <v>5299</v>
      </c>
      <c r="I2" s="30" t="s">
        <v>5300</v>
      </c>
      <c r="J2" s="11" t="s">
        <v>5301</v>
      </c>
      <c r="K2" s="9" t="str">
        <f t="shared" ref="K2:K380" si="1">IFERROR(IF(search("remote",H2),"Yes","No"),)</f>
        <v/>
      </c>
    </row>
    <row r="3" ht="61.5" customHeight="1">
      <c r="A3" s="27" t="s">
        <v>5302</v>
      </c>
      <c r="B3" s="11" t="s">
        <v>13</v>
      </c>
      <c r="C3" s="13">
        <v>45692.0</v>
      </c>
      <c r="D3" s="27" t="s">
        <v>5303</v>
      </c>
      <c r="E3" s="27"/>
      <c r="F3" s="27" t="s">
        <v>5304</v>
      </c>
      <c r="G3" s="27" t="s">
        <v>5305</v>
      </c>
      <c r="H3" s="11" t="s">
        <v>5306</v>
      </c>
      <c r="I3" s="30" t="s">
        <v>5307</v>
      </c>
      <c r="J3" s="11" t="s">
        <v>5301</v>
      </c>
      <c r="K3" s="9" t="str">
        <f t="shared" si="1"/>
        <v/>
      </c>
    </row>
    <row r="4" ht="61.5" customHeight="1">
      <c r="A4" s="27" t="s">
        <v>5308</v>
      </c>
      <c r="B4" s="11" t="s">
        <v>13</v>
      </c>
      <c r="C4" s="13">
        <v>45692.0</v>
      </c>
      <c r="D4" s="27" t="s">
        <v>5309</v>
      </c>
      <c r="E4" s="27" t="s">
        <v>18</v>
      </c>
      <c r="F4" s="27" t="s">
        <v>1362</v>
      </c>
      <c r="G4" s="27" t="s">
        <v>5310</v>
      </c>
      <c r="H4" s="11" t="s">
        <v>5311</v>
      </c>
      <c r="I4" s="30" t="s">
        <v>5312</v>
      </c>
      <c r="J4" s="11" t="s">
        <v>5301</v>
      </c>
      <c r="K4" s="9" t="str">
        <f t="shared" si="1"/>
        <v/>
      </c>
    </row>
    <row r="5" ht="61.5" customHeight="1">
      <c r="A5" s="27" t="s">
        <v>5313</v>
      </c>
      <c r="B5" s="11" t="s">
        <v>13</v>
      </c>
      <c r="C5" s="13">
        <v>45692.0</v>
      </c>
      <c r="D5" s="27" t="s">
        <v>5314</v>
      </c>
      <c r="E5" s="27" t="s">
        <v>18</v>
      </c>
      <c r="F5" s="27" t="s">
        <v>5315</v>
      </c>
      <c r="G5" s="27" t="s">
        <v>1337</v>
      </c>
      <c r="H5" s="11" t="s">
        <v>5316</v>
      </c>
      <c r="I5" s="30" t="s">
        <v>5317</v>
      </c>
      <c r="J5" s="11" t="s">
        <v>5301</v>
      </c>
      <c r="K5" s="9" t="str">
        <f t="shared" si="1"/>
        <v/>
      </c>
    </row>
    <row r="6" ht="61.5" customHeight="1">
      <c r="A6" s="27" t="s">
        <v>5318</v>
      </c>
      <c r="B6" s="11" t="s">
        <v>13</v>
      </c>
      <c r="C6" s="13">
        <v>45692.0</v>
      </c>
      <c r="D6" s="27" t="s">
        <v>5319</v>
      </c>
      <c r="E6" s="27" t="s">
        <v>1235</v>
      </c>
      <c r="F6" s="27" t="s">
        <v>5320</v>
      </c>
      <c r="G6" s="27" t="s">
        <v>5321</v>
      </c>
      <c r="H6" s="11" t="s">
        <v>5322</v>
      </c>
      <c r="I6" s="30" t="s">
        <v>5323</v>
      </c>
      <c r="J6" s="11" t="s">
        <v>5301</v>
      </c>
      <c r="K6" s="9" t="str">
        <f t="shared" si="1"/>
        <v/>
      </c>
    </row>
    <row r="7" ht="61.5" customHeight="1">
      <c r="A7" s="27" t="s">
        <v>5324</v>
      </c>
      <c r="B7" s="11" t="s">
        <v>13</v>
      </c>
      <c r="C7" s="13">
        <v>45692.0</v>
      </c>
      <c r="D7" s="27" t="s">
        <v>5325</v>
      </c>
      <c r="E7" s="27" t="s">
        <v>147</v>
      </c>
      <c r="F7" s="27" t="s">
        <v>5326</v>
      </c>
      <c r="G7" s="27" t="s">
        <v>565</v>
      </c>
      <c r="H7" s="11" t="s">
        <v>5327</v>
      </c>
      <c r="I7" s="30" t="s">
        <v>5328</v>
      </c>
      <c r="J7" s="11" t="s">
        <v>5301</v>
      </c>
      <c r="K7" s="9" t="str">
        <f t="shared" si="1"/>
        <v/>
      </c>
    </row>
    <row r="8" ht="61.5" customHeight="1">
      <c r="A8" s="27" t="s">
        <v>5329</v>
      </c>
      <c r="B8" s="11" t="s">
        <v>13</v>
      </c>
      <c r="C8" s="13">
        <v>45692.0</v>
      </c>
      <c r="D8" s="27" t="s">
        <v>5330</v>
      </c>
      <c r="E8" s="27" t="s">
        <v>18</v>
      </c>
      <c r="F8" s="27" t="s">
        <v>5298</v>
      </c>
      <c r="G8" s="27" t="s">
        <v>56</v>
      </c>
      <c r="H8" s="11" t="s">
        <v>5331</v>
      </c>
      <c r="I8" s="30" t="s">
        <v>5332</v>
      </c>
      <c r="J8" s="11" t="s">
        <v>5301</v>
      </c>
      <c r="K8" s="9" t="str">
        <f t="shared" si="1"/>
        <v/>
      </c>
    </row>
    <row r="9" ht="61.5" customHeight="1">
      <c r="A9" s="27" t="s">
        <v>5333</v>
      </c>
      <c r="B9" s="11" t="s">
        <v>13</v>
      </c>
      <c r="C9" s="13">
        <v>45692.0</v>
      </c>
      <c r="D9" s="27" t="s">
        <v>5334</v>
      </c>
      <c r="E9" s="27" t="s">
        <v>18</v>
      </c>
      <c r="F9" s="27" t="s">
        <v>5298</v>
      </c>
      <c r="G9" s="27" t="s">
        <v>56</v>
      </c>
      <c r="H9" s="11" t="s">
        <v>5335</v>
      </c>
      <c r="I9" s="30" t="s">
        <v>5336</v>
      </c>
      <c r="J9" s="11" t="s">
        <v>5301</v>
      </c>
      <c r="K9" s="9" t="str">
        <f t="shared" si="1"/>
        <v/>
      </c>
    </row>
    <row r="10" ht="61.5" customHeight="1">
      <c r="A10" s="27" t="s">
        <v>5337</v>
      </c>
      <c r="B10" s="11" t="s">
        <v>13</v>
      </c>
      <c r="C10" s="13">
        <v>45692.0</v>
      </c>
      <c r="D10" s="27" t="s">
        <v>340</v>
      </c>
      <c r="E10" s="27" t="s">
        <v>147</v>
      </c>
      <c r="F10" s="27" t="s">
        <v>5338</v>
      </c>
      <c r="G10" s="27" t="s">
        <v>1696</v>
      </c>
      <c r="H10" s="11" t="s">
        <v>5339</v>
      </c>
      <c r="I10" s="30" t="s">
        <v>5340</v>
      </c>
      <c r="J10" s="11" t="s">
        <v>5301</v>
      </c>
      <c r="K10" s="9" t="str">
        <f t="shared" si="1"/>
        <v/>
      </c>
    </row>
    <row r="11" ht="61.5" customHeight="1">
      <c r="A11" s="27" t="s">
        <v>5341</v>
      </c>
      <c r="B11" s="11" t="s">
        <v>13</v>
      </c>
      <c r="C11" s="13">
        <v>45692.0</v>
      </c>
      <c r="D11" s="27" t="s">
        <v>5342</v>
      </c>
      <c r="E11" s="27" t="s">
        <v>18</v>
      </c>
      <c r="F11" s="27" t="s">
        <v>5343</v>
      </c>
      <c r="G11" s="27" t="s">
        <v>5344</v>
      </c>
      <c r="H11" s="11" t="s">
        <v>5345</v>
      </c>
      <c r="I11" s="30" t="s">
        <v>5346</v>
      </c>
      <c r="J11" s="11" t="s">
        <v>5301</v>
      </c>
      <c r="K11" s="9" t="str">
        <f t="shared" si="1"/>
        <v/>
      </c>
    </row>
    <row r="12" ht="61.5" customHeight="1">
      <c r="A12" s="27" t="s">
        <v>5347</v>
      </c>
      <c r="B12" s="11" t="s">
        <v>13</v>
      </c>
      <c r="C12" s="13">
        <v>45692.0</v>
      </c>
      <c r="D12" s="27"/>
      <c r="E12" s="27" t="s">
        <v>18</v>
      </c>
      <c r="F12" s="27" t="s">
        <v>5315</v>
      </c>
      <c r="G12" s="27" t="s">
        <v>2718</v>
      </c>
      <c r="H12" s="11" t="s">
        <v>5348</v>
      </c>
      <c r="I12" s="30" t="s">
        <v>5349</v>
      </c>
      <c r="J12" s="11" t="s">
        <v>5301</v>
      </c>
      <c r="K12" s="9" t="str">
        <f t="shared" si="1"/>
        <v/>
      </c>
    </row>
    <row r="13" ht="61.5" customHeight="1">
      <c r="A13" s="27" t="s">
        <v>5350</v>
      </c>
      <c r="B13" s="11" t="s">
        <v>13</v>
      </c>
      <c r="C13" s="13">
        <v>45692.0</v>
      </c>
      <c r="D13" s="27" t="s">
        <v>5351</v>
      </c>
      <c r="E13" s="27" t="s">
        <v>3771</v>
      </c>
      <c r="F13" s="27" t="s">
        <v>5352</v>
      </c>
      <c r="G13" s="27" t="s">
        <v>5353</v>
      </c>
      <c r="H13" s="11" t="s">
        <v>5354</v>
      </c>
      <c r="I13" s="30" t="s">
        <v>5355</v>
      </c>
      <c r="J13" s="11" t="s">
        <v>5301</v>
      </c>
      <c r="K13" s="9" t="str">
        <f t="shared" si="1"/>
        <v>Yes</v>
      </c>
    </row>
    <row r="14" ht="61.5" customHeight="1">
      <c r="A14" s="27" t="s">
        <v>5356</v>
      </c>
      <c r="B14" s="11" t="s">
        <v>13</v>
      </c>
      <c r="C14" s="13">
        <v>45692.0</v>
      </c>
      <c r="D14" s="27" t="s">
        <v>4341</v>
      </c>
      <c r="E14" s="27" t="s">
        <v>18</v>
      </c>
      <c r="F14" s="27" t="s">
        <v>5357</v>
      </c>
      <c r="G14" s="27" t="s">
        <v>5358</v>
      </c>
      <c r="H14" s="11" t="s">
        <v>5359</v>
      </c>
      <c r="I14" s="30" t="s">
        <v>5360</v>
      </c>
      <c r="J14" s="11" t="s">
        <v>5301</v>
      </c>
      <c r="K14" s="9" t="str">
        <f t="shared" si="1"/>
        <v/>
      </c>
    </row>
    <row r="15" ht="61.5" customHeight="1">
      <c r="A15" s="27" t="s">
        <v>5361</v>
      </c>
      <c r="B15" s="11" t="s">
        <v>13</v>
      </c>
      <c r="C15" s="13">
        <v>45692.0</v>
      </c>
      <c r="D15" s="27" t="s">
        <v>5362</v>
      </c>
      <c r="E15" s="27" t="s">
        <v>1235</v>
      </c>
      <c r="F15" s="27" t="s">
        <v>5352</v>
      </c>
      <c r="G15" s="27" t="s">
        <v>5363</v>
      </c>
      <c r="H15" s="11" t="s">
        <v>5364</v>
      </c>
      <c r="I15" s="30" t="s">
        <v>5365</v>
      </c>
      <c r="J15" s="11" t="s">
        <v>5301</v>
      </c>
      <c r="K15" s="9" t="str">
        <f t="shared" si="1"/>
        <v/>
      </c>
    </row>
    <row r="16" ht="61.5" customHeight="1">
      <c r="A16" s="27" t="s">
        <v>5366</v>
      </c>
      <c r="B16" s="11" t="s">
        <v>13</v>
      </c>
      <c r="C16" s="13">
        <v>45692.0</v>
      </c>
      <c r="D16" s="27" t="s">
        <v>5367</v>
      </c>
      <c r="E16" s="27" t="s">
        <v>18</v>
      </c>
      <c r="F16" s="27" t="s">
        <v>5298</v>
      </c>
      <c r="G16" s="27" t="s">
        <v>56</v>
      </c>
      <c r="H16" s="11" t="s">
        <v>5368</v>
      </c>
      <c r="I16" s="30" t="s">
        <v>5369</v>
      </c>
      <c r="J16" s="11" t="s">
        <v>5301</v>
      </c>
      <c r="K16" s="9" t="str">
        <f t="shared" si="1"/>
        <v/>
      </c>
    </row>
    <row r="17" ht="61.5" customHeight="1">
      <c r="A17" s="27" t="s">
        <v>5370</v>
      </c>
      <c r="B17" s="11" t="s">
        <v>13</v>
      </c>
      <c r="C17" s="13">
        <v>45692.0</v>
      </c>
      <c r="D17" s="27" t="s">
        <v>5371</v>
      </c>
      <c r="E17" s="27" t="s">
        <v>18</v>
      </c>
      <c r="F17" s="27" t="s">
        <v>5372</v>
      </c>
      <c r="G17" s="27" t="s">
        <v>5373</v>
      </c>
      <c r="H17" s="11" t="s">
        <v>5374</v>
      </c>
      <c r="I17" s="30" t="s">
        <v>5375</v>
      </c>
      <c r="J17" s="11" t="s">
        <v>5301</v>
      </c>
      <c r="K17" s="9" t="str">
        <f t="shared" si="1"/>
        <v/>
      </c>
    </row>
    <row r="18" ht="61.5" customHeight="1">
      <c r="A18" s="27" t="s">
        <v>5376</v>
      </c>
      <c r="B18" s="11" t="s">
        <v>13</v>
      </c>
      <c r="C18" s="13">
        <v>45692.0</v>
      </c>
      <c r="D18" s="27" t="s">
        <v>5377</v>
      </c>
      <c r="E18" s="27" t="s">
        <v>18</v>
      </c>
      <c r="F18" s="27" t="s">
        <v>5298</v>
      </c>
      <c r="G18" s="27" t="s">
        <v>56</v>
      </c>
      <c r="H18" s="11" t="s">
        <v>5378</v>
      </c>
      <c r="I18" s="30" t="s">
        <v>5379</v>
      </c>
      <c r="J18" s="11" t="s">
        <v>5301</v>
      </c>
      <c r="K18" s="9" t="str">
        <f t="shared" si="1"/>
        <v/>
      </c>
    </row>
    <row r="19" ht="61.5" customHeight="1">
      <c r="A19" s="27" t="s">
        <v>5380</v>
      </c>
      <c r="B19" s="11" t="s">
        <v>13</v>
      </c>
      <c r="C19" s="13">
        <v>45692.0</v>
      </c>
      <c r="D19" s="27"/>
      <c r="E19" s="27" t="s">
        <v>18</v>
      </c>
      <c r="F19" s="27" t="s">
        <v>5381</v>
      </c>
      <c r="G19" s="27" t="s">
        <v>5382</v>
      </c>
      <c r="H19" s="11" t="s">
        <v>5383</v>
      </c>
      <c r="I19" s="30" t="s">
        <v>5384</v>
      </c>
      <c r="J19" s="11" t="s">
        <v>5301</v>
      </c>
      <c r="K19" s="9" t="str">
        <f t="shared" si="1"/>
        <v/>
      </c>
    </row>
    <row r="20" ht="61.5" customHeight="1">
      <c r="A20" s="27" t="s">
        <v>5385</v>
      </c>
      <c r="B20" s="11" t="s">
        <v>13</v>
      </c>
      <c r="C20" s="13">
        <v>45692.0</v>
      </c>
      <c r="D20" s="27" t="s">
        <v>5386</v>
      </c>
      <c r="E20" s="27" t="s">
        <v>18</v>
      </c>
      <c r="F20" s="27" t="s">
        <v>5387</v>
      </c>
      <c r="G20" s="27" t="s">
        <v>5388</v>
      </c>
      <c r="H20" s="11" t="s">
        <v>5389</v>
      </c>
      <c r="I20" s="30" t="s">
        <v>5390</v>
      </c>
      <c r="J20" s="11" t="s">
        <v>5301</v>
      </c>
      <c r="K20" s="9" t="str">
        <f t="shared" si="1"/>
        <v/>
      </c>
    </row>
    <row r="21" ht="61.5" customHeight="1">
      <c r="A21" s="27" t="s">
        <v>5391</v>
      </c>
      <c r="B21" s="11" t="s">
        <v>13</v>
      </c>
      <c r="C21" s="13">
        <v>45692.0</v>
      </c>
      <c r="D21" s="27" t="s">
        <v>5392</v>
      </c>
      <c r="E21" s="27" t="s">
        <v>18</v>
      </c>
      <c r="F21" s="27" t="s">
        <v>5320</v>
      </c>
      <c r="G21" s="27" t="s">
        <v>5321</v>
      </c>
      <c r="H21" s="11" t="s">
        <v>5393</v>
      </c>
      <c r="I21" s="30" t="s">
        <v>5394</v>
      </c>
      <c r="J21" s="11" t="s">
        <v>5301</v>
      </c>
      <c r="K21" s="9" t="str">
        <f t="shared" si="1"/>
        <v/>
      </c>
    </row>
    <row r="22" ht="61.5" customHeight="1">
      <c r="A22" s="27" t="s">
        <v>5395</v>
      </c>
      <c r="B22" s="11" t="s">
        <v>13</v>
      </c>
      <c r="C22" s="13">
        <v>45692.0</v>
      </c>
      <c r="D22" s="27"/>
      <c r="E22" s="27" t="s">
        <v>18</v>
      </c>
      <c r="F22" s="27" t="s">
        <v>5396</v>
      </c>
      <c r="G22" s="27" t="s">
        <v>5397</v>
      </c>
      <c r="H22" s="11" t="s">
        <v>5398</v>
      </c>
      <c r="I22" s="30" t="s">
        <v>5399</v>
      </c>
      <c r="J22" s="11" t="s">
        <v>5301</v>
      </c>
      <c r="K22" s="9" t="str">
        <f t="shared" si="1"/>
        <v/>
      </c>
    </row>
    <row r="23" ht="61.5" customHeight="1">
      <c r="A23" s="27" t="s">
        <v>5400</v>
      </c>
      <c r="B23" s="11" t="s">
        <v>13</v>
      </c>
      <c r="C23" s="13">
        <v>45692.0</v>
      </c>
      <c r="D23" s="27"/>
      <c r="E23" s="27" t="s">
        <v>18</v>
      </c>
      <c r="F23" s="27" t="s">
        <v>5401</v>
      </c>
      <c r="G23" s="27" t="s">
        <v>5402</v>
      </c>
      <c r="H23" s="11" t="s">
        <v>5403</v>
      </c>
      <c r="I23" s="30" t="s">
        <v>5404</v>
      </c>
      <c r="J23" s="11" t="s">
        <v>5301</v>
      </c>
      <c r="K23" s="9" t="str">
        <f t="shared" si="1"/>
        <v/>
      </c>
    </row>
    <row r="24" ht="61.5" customHeight="1">
      <c r="A24" s="27" t="s">
        <v>5405</v>
      </c>
      <c r="B24" s="11" t="s">
        <v>13</v>
      </c>
      <c r="C24" s="13">
        <v>45692.0</v>
      </c>
      <c r="D24" s="27"/>
      <c r="E24" s="27" t="s">
        <v>18</v>
      </c>
      <c r="F24" s="27" t="s">
        <v>5406</v>
      </c>
      <c r="G24" s="27" t="s">
        <v>5407</v>
      </c>
      <c r="H24" s="11" t="s">
        <v>5408</v>
      </c>
      <c r="I24" s="30" t="s">
        <v>5409</v>
      </c>
      <c r="J24" s="11" t="s">
        <v>5301</v>
      </c>
      <c r="K24" s="9" t="str">
        <f t="shared" si="1"/>
        <v/>
      </c>
    </row>
    <row r="25" ht="61.5" customHeight="1">
      <c r="A25" s="27" t="s">
        <v>5410</v>
      </c>
      <c r="B25" s="11" t="s">
        <v>13</v>
      </c>
      <c r="C25" s="13">
        <v>45692.0</v>
      </c>
      <c r="D25" s="27" t="s">
        <v>5377</v>
      </c>
      <c r="E25" s="27" t="s">
        <v>18</v>
      </c>
      <c r="F25" s="27" t="s">
        <v>5298</v>
      </c>
      <c r="G25" s="27" t="s">
        <v>56</v>
      </c>
      <c r="H25" s="11" t="s">
        <v>5411</v>
      </c>
      <c r="I25" s="30" t="s">
        <v>5412</v>
      </c>
      <c r="J25" s="11" t="s">
        <v>5301</v>
      </c>
      <c r="K25" s="9" t="str">
        <f t="shared" si="1"/>
        <v/>
      </c>
    </row>
    <row r="26" ht="61.5" customHeight="1">
      <c r="A26" s="27" t="s">
        <v>5413</v>
      </c>
      <c r="B26" s="11" t="s">
        <v>13</v>
      </c>
      <c r="C26" s="13">
        <v>45692.0</v>
      </c>
      <c r="D26" s="27" t="s">
        <v>5414</v>
      </c>
      <c r="E26" s="27" t="s">
        <v>18</v>
      </c>
      <c r="F26" s="27" t="s">
        <v>5415</v>
      </c>
      <c r="G26" s="27" t="s">
        <v>5416</v>
      </c>
      <c r="H26" s="11" t="s">
        <v>5417</v>
      </c>
      <c r="I26" s="30" t="s">
        <v>5418</v>
      </c>
      <c r="J26" s="11" t="s">
        <v>5301</v>
      </c>
      <c r="K26" s="9" t="str">
        <f t="shared" si="1"/>
        <v/>
      </c>
    </row>
    <row r="27" ht="61.5" customHeight="1">
      <c r="A27" s="27" t="s">
        <v>5419</v>
      </c>
      <c r="B27" s="11" t="s">
        <v>13</v>
      </c>
      <c r="C27" s="13">
        <v>45692.0</v>
      </c>
      <c r="D27" s="27"/>
      <c r="E27" s="27" t="s">
        <v>18</v>
      </c>
      <c r="F27" s="27" t="s">
        <v>5420</v>
      </c>
      <c r="G27" s="27" t="s">
        <v>5421</v>
      </c>
      <c r="H27" s="11" t="s">
        <v>5422</v>
      </c>
      <c r="I27" s="30" t="s">
        <v>5423</v>
      </c>
      <c r="J27" s="11" t="s">
        <v>5301</v>
      </c>
      <c r="K27" s="9" t="str">
        <f t="shared" si="1"/>
        <v/>
      </c>
    </row>
    <row r="28" ht="61.5" customHeight="1">
      <c r="A28" s="27" t="s">
        <v>5424</v>
      </c>
      <c r="B28" s="11" t="s">
        <v>13</v>
      </c>
      <c r="C28" s="13">
        <v>45692.0</v>
      </c>
      <c r="D28" s="27" t="s">
        <v>5425</v>
      </c>
      <c r="E28" s="27" t="s">
        <v>1235</v>
      </c>
      <c r="F28" s="27" t="s">
        <v>5426</v>
      </c>
      <c r="G28" s="27" t="s">
        <v>5427</v>
      </c>
      <c r="H28" s="11" t="s">
        <v>5428</v>
      </c>
      <c r="I28" s="30" t="s">
        <v>5429</v>
      </c>
      <c r="J28" s="11" t="s">
        <v>5301</v>
      </c>
      <c r="K28" s="9" t="str">
        <f t="shared" si="1"/>
        <v/>
      </c>
    </row>
    <row r="29" ht="61.5" customHeight="1">
      <c r="A29" s="27" t="s">
        <v>5430</v>
      </c>
      <c r="B29" s="11" t="s">
        <v>13</v>
      </c>
      <c r="C29" s="13">
        <v>45692.0</v>
      </c>
      <c r="D29" s="27" t="s">
        <v>372</v>
      </c>
      <c r="E29" s="27" t="s">
        <v>18</v>
      </c>
      <c r="F29" s="27" t="s">
        <v>5431</v>
      </c>
      <c r="G29" s="27" t="s">
        <v>1832</v>
      </c>
      <c r="H29" s="11" t="s">
        <v>5432</v>
      </c>
      <c r="I29" s="30" t="s">
        <v>5433</v>
      </c>
      <c r="J29" s="11" t="s">
        <v>5301</v>
      </c>
      <c r="K29" s="9" t="str">
        <f t="shared" si="1"/>
        <v/>
      </c>
    </row>
    <row r="30" ht="61.5" customHeight="1">
      <c r="A30" s="27" t="s">
        <v>5434</v>
      </c>
      <c r="B30" s="11" t="s">
        <v>13</v>
      </c>
      <c r="C30" s="13">
        <v>45692.0</v>
      </c>
      <c r="D30" s="27" t="s">
        <v>614</v>
      </c>
      <c r="E30" s="27" t="s">
        <v>18</v>
      </c>
      <c r="F30" s="27" t="s">
        <v>5426</v>
      </c>
      <c r="G30" s="27" t="s">
        <v>5435</v>
      </c>
      <c r="H30" s="11" t="s">
        <v>5436</v>
      </c>
      <c r="I30" s="30" t="s">
        <v>5437</v>
      </c>
      <c r="J30" s="11" t="s">
        <v>5301</v>
      </c>
      <c r="K30" s="9" t="str">
        <f t="shared" si="1"/>
        <v/>
      </c>
    </row>
    <row r="31" ht="61.5" customHeight="1">
      <c r="A31" s="27" t="s">
        <v>5438</v>
      </c>
      <c r="B31" s="11" t="s">
        <v>13</v>
      </c>
      <c r="C31" s="13">
        <v>45692.0</v>
      </c>
      <c r="D31" s="27" t="s">
        <v>530</v>
      </c>
      <c r="E31" s="27" t="s">
        <v>18</v>
      </c>
      <c r="F31" s="27" t="s">
        <v>5439</v>
      </c>
      <c r="G31" s="27" t="s">
        <v>5440</v>
      </c>
      <c r="H31" s="11" t="s">
        <v>5441</v>
      </c>
      <c r="I31" s="30" t="s">
        <v>5442</v>
      </c>
      <c r="J31" s="11" t="s">
        <v>5301</v>
      </c>
      <c r="K31" s="9" t="str">
        <f t="shared" si="1"/>
        <v/>
      </c>
    </row>
    <row r="32" ht="61.5" customHeight="1">
      <c r="A32" s="27" t="s">
        <v>5443</v>
      </c>
      <c r="B32" s="11" t="s">
        <v>13</v>
      </c>
      <c r="C32" s="13">
        <v>45692.0</v>
      </c>
      <c r="D32" s="27" t="s">
        <v>614</v>
      </c>
      <c r="E32" s="27" t="s">
        <v>1235</v>
      </c>
      <c r="F32" s="27" t="s">
        <v>5426</v>
      </c>
      <c r="G32" s="27" t="s">
        <v>5444</v>
      </c>
      <c r="H32" s="11" t="s">
        <v>5445</v>
      </c>
      <c r="I32" s="30" t="s">
        <v>5446</v>
      </c>
      <c r="J32" s="11" t="s">
        <v>5301</v>
      </c>
      <c r="K32" s="9" t="str">
        <f t="shared" si="1"/>
        <v/>
      </c>
    </row>
    <row r="33" ht="61.5" customHeight="1">
      <c r="A33" s="27" t="s">
        <v>5443</v>
      </c>
      <c r="B33" s="11" t="s">
        <v>13</v>
      </c>
      <c r="C33" s="13">
        <v>45692.0</v>
      </c>
      <c r="D33" s="27" t="s">
        <v>614</v>
      </c>
      <c r="E33" s="27" t="s">
        <v>18</v>
      </c>
      <c r="F33" s="27" t="s">
        <v>5426</v>
      </c>
      <c r="G33" s="27" t="s">
        <v>5447</v>
      </c>
      <c r="H33" s="11" t="s">
        <v>5448</v>
      </c>
      <c r="I33" s="30" t="s">
        <v>5449</v>
      </c>
      <c r="J33" s="11" t="s">
        <v>5301</v>
      </c>
      <c r="K33" s="9" t="str">
        <f t="shared" si="1"/>
        <v/>
      </c>
    </row>
    <row r="34" ht="61.5" customHeight="1">
      <c r="A34" s="27" t="s">
        <v>5450</v>
      </c>
      <c r="B34" s="11" t="s">
        <v>13</v>
      </c>
      <c r="C34" s="13">
        <v>45692.0</v>
      </c>
      <c r="D34" s="27" t="s">
        <v>5451</v>
      </c>
      <c r="E34" s="27" t="s">
        <v>147</v>
      </c>
      <c r="F34" s="27" t="s">
        <v>5338</v>
      </c>
      <c r="G34" s="27" t="s">
        <v>5452</v>
      </c>
      <c r="H34" s="11" t="s">
        <v>5453</v>
      </c>
      <c r="I34" s="30" t="s">
        <v>5454</v>
      </c>
      <c r="J34" s="11" t="s">
        <v>5301</v>
      </c>
      <c r="K34" s="9" t="str">
        <f t="shared" si="1"/>
        <v/>
      </c>
    </row>
    <row r="35" ht="61.5" customHeight="1">
      <c r="A35" s="27" t="s">
        <v>5455</v>
      </c>
      <c r="B35" s="11" t="s">
        <v>13</v>
      </c>
      <c r="C35" s="13">
        <v>45692.0</v>
      </c>
      <c r="D35" s="27"/>
      <c r="E35" s="27" t="s">
        <v>18</v>
      </c>
      <c r="F35" s="27" t="s">
        <v>5396</v>
      </c>
      <c r="G35" s="27" t="s">
        <v>5456</v>
      </c>
      <c r="H35" s="11" t="s">
        <v>5457</v>
      </c>
      <c r="I35" s="30" t="s">
        <v>5458</v>
      </c>
      <c r="J35" s="11" t="s">
        <v>5301</v>
      </c>
      <c r="K35" s="9" t="str">
        <f t="shared" si="1"/>
        <v/>
      </c>
    </row>
    <row r="36" ht="61.5" customHeight="1">
      <c r="A36" s="27" t="s">
        <v>5459</v>
      </c>
      <c r="B36" s="11" t="s">
        <v>13</v>
      </c>
      <c r="C36" s="13">
        <v>45692.0</v>
      </c>
      <c r="D36" s="27" t="s">
        <v>5460</v>
      </c>
      <c r="E36" s="27" t="s">
        <v>18</v>
      </c>
      <c r="F36" s="27" t="s">
        <v>5461</v>
      </c>
      <c r="G36" s="27" t="s">
        <v>5462</v>
      </c>
      <c r="H36" s="11" t="s">
        <v>5463</v>
      </c>
      <c r="I36" s="30" t="s">
        <v>5464</v>
      </c>
      <c r="J36" s="11" t="s">
        <v>5301</v>
      </c>
      <c r="K36" s="9" t="str">
        <f t="shared" si="1"/>
        <v/>
      </c>
    </row>
    <row r="37" ht="61.5" customHeight="1">
      <c r="A37" s="27" t="s">
        <v>5465</v>
      </c>
      <c r="B37" s="11" t="s">
        <v>13</v>
      </c>
      <c r="C37" s="13">
        <v>45692.0</v>
      </c>
      <c r="D37" s="27"/>
      <c r="E37" s="27" t="s">
        <v>18</v>
      </c>
      <c r="F37" s="27" t="s">
        <v>5466</v>
      </c>
      <c r="G37" s="27" t="s">
        <v>5467</v>
      </c>
      <c r="H37" s="11" t="s">
        <v>5468</v>
      </c>
      <c r="I37" s="30" t="s">
        <v>5469</v>
      </c>
      <c r="J37" s="11" t="s">
        <v>5301</v>
      </c>
      <c r="K37" s="9" t="str">
        <f t="shared" si="1"/>
        <v/>
      </c>
    </row>
    <row r="38" ht="61.5" customHeight="1">
      <c r="A38" s="27" t="s">
        <v>5470</v>
      </c>
      <c r="B38" s="11" t="s">
        <v>13</v>
      </c>
      <c r="C38" s="13">
        <v>45692.0</v>
      </c>
      <c r="D38" s="27"/>
      <c r="E38" s="27" t="s">
        <v>1235</v>
      </c>
      <c r="F38" s="27" t="s">
        <v>5471</v>
      </c>
      <c r="G38" s="27" t="s">
        <v>5472</v>
      </c>
      <c r="H38" s="11" t="s">
        <v>5473</v>
      </c>
      <c r="I38" s="30" t="s">
        <v>5474</v>
      </c>
      <c r="J38" s="11" t="s">
        <v>5301</v>
      </c>
      <c r="K38" s="9" t="str">
        <f t="shared" si="1"/>
        <v/>
      </c>
    </row>
    <row r="39" ht="61.5" customHeight="1">
      <c r="A39" s="27" t="s">
        <v>5475</v>
      </c>
      <c r="B39" s="11" t="s">
        <v>13</v>
      </c>
      <c r="C39" s="13">
        <v>45692.0</v>
      </c>
      <c r="D39" s="27" t="s">
        <v>5476</v>
      </c>
      <c r="E39" s="27" t="s">
        <v>18</v>
      </c>
      <c r="F39" s="27" t="s">
        <v>5477</v>
      </c>
      <c r="G39" s="27" t="s">
        <v>5478</v>
      </c>
      <c r="H39" s="11" t="s">
        <v>5479</v>
      </c>
      <c r="I39" s="30" t="s">
        <v>5480</v>
      </c>
      <c r="J39" s="11" t="s">
        <v>5301</v>
      </c>
      <c r="K39" s="9" t="str">
        <f t="shared" si="1"/>
        <v/>
      </c>
    </row>
    <row r="40" ht="61.5" customHeight="1">
      <c r="A40" s="27" t="s">
        <v>5481</v>
      </c>
      <c r="B40" s="11" t="s">
        <v>13</v>
      </c>
      <c r="C40" s="13">
        <v>45692.0</v>
      </c>
      <c r="D40" s="27"/>
      <c r="E40" s="27" t="s">
        <v>18</v>
      </c>
      <c r="F40" s="27" t="s">
        <v>5315</v>
      </c>
      <c r="G40" s="27" t="s">
        <v>352</v>
      </c>
      <c r="H40" s="11" t="s">
        <v>5482</v>
      </c>
      <c r="I40" s="30" t="s">
        <v>5483</v>
      </c>
      <c r="J40" s="11" t="s">
        <v>5301</v>
      </c>
      <c r="K40" s="9" t="str">
        <f t="shared" si="1"/>
        <v/>
      </c>
    </row>
    <row r="41" ht="61.5" customHeight="1">
      <c r="A41" s="27" t="s">
        <v>5484</v>
      </c>
      <c r="B41" s="11" t="s">
        <v>13</v>
      </c>
      <c r="C41" s="13">
        <v>45692.0</v>
      </c>
      <c r="D41" s="27"/>
      <c r="E41" s="27" t="s">
        <v>18</v>
      </c>
      <c r="F41" s="27" t="s">
        <v>5396</v>
      </c>
      <c r="G41" s="27" t="s">
        <v>5485</v>
      </c>
      <c r="H41" s="11" t="s">
        <v>5486</v>
      </c>
      <c r="I41" s="30" t="s">
        <v>5487</v>
      </c>
      <c r="J41" s="11" t="s">
        <v>5301</v>
      </c>
      <c r="K41" s="9" t="str">
        <f t="shared" si="1"/>
        <v/>
      </c>
    </row>
    <row r="42" ht="61.5" customHeight="1">
      <c r="A42" s="27" t="s">
        <v>5488</v>
      </c>
      <c r="B42" s="11" t="s">
        <v>13</v>
      </c>
      <c r="C42" s="13">
        <v>45692.0</v>
      </c>
      <c r="D42" s="27" t="s">
        <v>5386</v>
      </c>
      <c r="E42" s="27" t="s">
        <v>18</v>
      </c>
      <c r="F42" s="27" t="s">
        <v>5387</v>
      </c>
      <c r="G42" s="27" t="s">
        <v>5489</v>
      </c>
      <c r="H42" s="11" t="s">
        <v>5389</v>
      </c>
      <c r="I42" s="30" t="s">
        <v>5490</v>
      </c>
      <c r="J42" s="11" t="s">
        <v>5301</v>
      </c>
      <c r="K42" s="9" t="str">
        <f t="shared" si="1"/>
        <v/>
      </c>
    </row>
    <row r="43" ht="61.5" customHeight="1">
      <c r="A43" s="27" t="s">
        <v>5491</v>
      </c>
      <c r="B43" s="11" t="s">
        <v>13</v>
      </c>
      <c r="C43" s="13">
        <v>45692.0</v>
      </c>
      <c r="D43" s="27"/>
      <c r="E43" s="27" t="s">
        <v>18</v>
      </c>
      <c r="F43" s="27" t="s">
        <v>5492</v>
      </c>
      <c r="G43" s="27" t="s">
        <v>5493</v>
      </c>
      <c r="H43" s="11" t="s">
        <v>5494</v>
      </c>
      <c r="I43" s="30" t="s">
        <v>5495</v>
      </c>
      <c r="J43" s="11" t="s">
        <v>5301</v>
      </c>
      <c r="K43" s="9" t="str">
        <f t="shared" si="1"/>
        <v/>
      </c>
    </row>
    <row r="44" ht="61.5" customHeight="1">
      <c r="A44" s="27" t="s">
        <v>5496</v>
      </c>
      <c r="B44" s="11" t="s">
        <v>13</v>
      </c>
      <c r="C44" s="13">
        <v>45692.0</v>
      </c>
      <c r="D44" s="27" t="s">
        <v>614</v>
      </c>
      <c r="E44" s="27" t="s">
        <v>1235</v>
      </c>
      <c r="F44" s="27" t="s">
        <v>5426</v>
      </c>
      <c r="G44" s="27" t="s">
        <v>5427</v>
      </c>
      <c r="H44" s="11" t="s">
        <v>5497</v>
      </c>
      <c r="I44" s="30" t="s">
        <v>5498</v>
      </c>
      <c r="J44" s="11" t="s">
        <v>5301</v>
      </c>
      <c r="K44" s="9" t="str">
        <f t="shared" si="1"/>
        <v/>
      </c>
    </row>
    <row r="45" ht="61.5" customHeight="1">
      <c r="A45" s="27" t="s">
        <v>5499</v>
      </c>
      <c r="B45" s="11" t="s">
        <v>13</v>
      </c>
      <c r="C45" s="13">
        <v>45692.0</v>
      </c>
      <c r="D45" s="27" t="s">
        <v>5425</v>
      </c>
      <c r="E45" s="27" t="s">
        <v>1235</v>
      </c>
      <c r="F45" s="27" t="s">
        <v>5426</v>
      </c>
      <c r="G45" s="27" t="s">
        <v>5435</v>
      </c>
      <c r="H45" s="11" t="s">
        <v>5500</v>
      </c>
      <c r="I45" s="30" t="s">
        <v>5501</v>
      </c>
      <c r="J45" s="11" t="s">
        <v>5301</v>
      </c>
      <c r="K45" s="9" t="str">
        <f t="shared" si="1"/>
        <v>Yes</v>
      </c>
    </row>
    <row r="46" ht="61.5" customHeight="1">
      <c r="A46" s="27" t="s">
        <v>5502</v>
      </c>
      <c r="B46" s="11" t="s">
        <v>13</v>
      </c>
      <c r="C46" s="13">
        <v>45692.0</v>
      </c>
      <c r="D46" s="27" t="s">
        <v>5503</v>
      </c>
      <c r="E46" s="27" t="s">
        <v>18</v>
      </c>
      <c r="F46" s="27" t="s">
        <v>5504</v>
      </c>
      <c r="G46" s="27" t="s">
        <v>719</v>
      </c>
      <c r="H46" s="11" t="s">
        <v>5505</v>
      </c>
      <c r="I46" s="30" t="s">
        <v>5506</v>
      </c>
      <c r="J46" s="11" t="s">
        <v>5301</v>
      </c>
      <c r="K46" s="9" t="str">
        <f t="shared" si="1"/>
        <v/>
      </c>
    </row>
    <row r="47" ht="61.5" customHeight="1">
      <c r="A47" s="27" t="s">
        <v>5507</v>
      </c>
      <c r="B47" s="11" t="s">
        <v>13</v>
      </c>
      <c r="C47" s="13">
        <v>45692.0</v>
      </c>
      <c r="D47" s="27"/>
      <c r="E47" s="27" t="s">
        <v>18</v>
      </c>
      <c r="F47" s="27" t="s">
        <v>5508</v>
      </c>
      <c r="G47" s="27" t="s">
        <v>5509</v>
      </c>
      <c r="H47" s="11" t="s">
        <v>5510</v>
      </c>
      <c r="I47" s="30" t="s">
        <v>5511</v>
      </c>
      <c r="J47" s="11" t="s">
        <v>5301</v>
      </c>
      <c r="K47" s="9" t="str">
        <f t="shared" si="1"/>
        <v/>
      </c>
    </row>
    <row r="48" ht="61.5" customHeight="1">
      <c r="A48" s="27" t="s">
        <v>5512</v>
      </c>
      <c r="B48" s="11" t="s">
        <v>13</v>
      </c>
      <c r="C48" s="13">
        <v>45692.0</v>
      </c>
      <c r="D48" s="27" t="s">
        <v>5513</v>
      </c>
      <c r="E48" s="27" t="s">
        <v>18</v>
      </c>
      <c r="F48" s="27" t="s">
        <v>5315</v>
      </c>
      <c r="G48" s="27" t="s">
        <v>1485</v>
      </c>
      <c r="H48" s="11" t="s">
        <v>5514</v>
      </c>
      <c r="I48" s="30" t="s">
        <v>5515</v>
      </c>
      <c r="J48" s="11" t="s">
        <v>5301</v>
      </c>
      <c r="K48" s="9" t="str">
        <f t="shared" si="1"/>
        <v/>
      </c>
    </row>
    <row r="49" ht="61.5" customHeight="1">
      <c r="A49" s="27" t="s">
        <v>5516</v>
      </c>
      <c r="B49" s="11" t="s">
        <v>13</v>
      </c>
      <c r="C49" s="13">
        <v>45692.0</v>
      </c>
      <c r="D49" s="27" t="s">
        <v>5517</v>
      </c>
      <c r="E49" s="27" t="s">
        <v>18</v>
      </c>
      <c r="F49" s="27" t="s">
        <v>5504</v>
      </c>
      <c r="G49" s="27" t="s">
        <v>719</v>
      </c>
      <c r="H49" s="11" t="s">
        <v>5518</v>
      </c>
      <c r="I49" s="30" t="s">
        <v>5519</v>
      </c>
      <c r="J49" s="11" t="s">
        <v>5301</v>
      </c>
      <c r="K49" s="9" t="str">
        <f t="shared" si="1"/>
        <v/>
      </c>
    </row>
    <row r="50" ht="61.5" customHeight="1">
      <c r="A50" s="27" t="s">
        <v>5507</v>
      </c>
      <c r="B50" s="11" t="s">
        <v>13</v>
      </c>
      <c r="C50" s="13">
        <v>45692.0</v>
      </c>
      <c r="D50" s="27" t="s">
        <v>5520</v>
      </c>
      <c r="E50" s="27" t="s">
        <v>18</v>
      </c>
      <c r="F50" s="27" t="s">
        <v>5521</v>
      </c>
      <c r="G50" s="27" t="s">
        <v>5522</v>
      </c>
      <c r="H50" s="11" t="s">
        <v>5523</v>
      </c>
      <c r="I50" s="30" t="s">
        <v>5524</v>
      </c>
      <c r="J50" s="11" t="s">
        <v>5301</v>
      </c>
      <c r="K50" s="9" t="str">
        <f t="shared" si="1"/>
        <v/>
      </c>
    </row>
    <row r="51" ht="61.5" customHeight="1">
      <c r="A51" s="27" t="s">
        <v>5525</v>
      </c>
      <c r="B51" s="11" t="s">
        <v>13</v>
      </c>
      <c r="C51" s="13">
        <v>45692.0</v>
      </c>
      <c r="D51" s="27" t="s">
        <v>5526</v>
      </c>
      <c r="E51" s="27"/>
      <c r="F51" s="27" t="s">
        <v>5527</v>
      </c>
      <c r="G51" s="27" t="s">
        <v>5528</v>
      </c>
      <c r="H51" s="11" t="s">
        <v>5529</v>
      </c>
      <c r="I51" s="30" t="s">
        <v>5530</v>
      </c>
      <c r="J51" s="11" t="s">
        <v>5301</v>
      </c>
      <c r="K51" s="9" t="str">
        <f t="shared" si="1"/>
        <v>Yes</v>
      </c>
    </row>
    <row r="52" ht="61.5" customHeight="1">
      <c r="A52" s="27" t="s">
        <v>5531</v>
      </c>
      <c r="B52" s="11" t="s">
        <v>1933</v>
      </c>
      <c r="C52" s="13">
        <v>45692.0</v>
      </c>
      <c r="D52" s="27" t="s">
        <v>5532</v>
      </c>
      <c r="E52" s="27" t="s">
        <v>18</v>
      </c>
      <c r="F52" s="27" t="s">
        <v>5533</v>
      </c>
      <c r="G52" s="27" t="s">
        <v>5534</v>
      </c>
      <c r="H52" s="11" t="s">
        <v>5535</v>
      </c>
      <c r="I52" s="30" t="s">
        <v>5536</v>
      </c>
      <c r="J52" s="11" t="s">
        <v>5537</v>
      </c>
      <c r="K52" s="9" t="str">
        <f t="shared" si="1"/>
        <v/>
      </c>
    </row>
    <row r="53" ht="61.5" customHeight="1">
      <c r="A53" s="27" t="s">
        <v>5538</v>
      </c>
      <c r="B53" s="11" t="s">
        <v>1984</v>
      </c>
      <c r="C53" s="13">
        <v>45692.0</v>
      </c>
      <c r="D53" s="27" t="s">
        <v>5539</v>
      </c>
      <c r="E53" s="27" t="s">
        <v>18</v>
      </c>
      <c r="F53" s="27" t="s">
        <v>5540</v>
      </c>
      <c r="G53" s="27" t="s">
        <v>5541</v>
      </c>
      <c r="H53" s="11" t="s">
        <v>5542</v>
      </c>
      <c r="I53" s="30" t="s">
        <v>5543</v>
      </c>
      <c r="J53" s="11" t="s">
        <v>5537</v>
      </c>
      <c r="K53" s="9" t="str">
        <f t="shared" si="1"/>
        <v>Yes</v>
      </c>
    </row>
    <row r="54" ht="61.5" customHeight="1">
      <c r="A54" s="27" t="s">
        <v>5544</v>
      </c>
      <c r="B54" s="11" t="s">
        <v>5545</v>
      </c>
      <c r="C54" s="13">
        <v>45692.0</v>
      </c>
      <c r="D54" s="27" t="s">
        <v>5546</v>
      </c>
      <c r="E54" s="27"/>
      <c r="F54" s="27" t="s">
        <v>5547</v>
      </c>
      <c r="G54" s="27" t="s">
        <v>5548</v>
      </c>
      <c r="H54" s="11" t="s">
        <v>5549</v>
      </c>
      <c r="I54" s="30" t="s">
        <v>5550</v>
      </c>
      <c r="J54" s="11" t="s">
        <v>5537</v>
      </c>
      <c r="K54" s="9" t="str">
        <f t="shared" si="1"/>
        <v/>
      </c>
    </row>
    <row r="55" ht="61.5" customHeight="1">
      <c r="A55" s="27" t="s">
        <v>5551</v>
      </c>
      <c r="B55" s="11" t="s">
        <v>1984</v>
      </c>
      <c r="C55" s="13">
        <v>45692.0</v>
      </c>
      <c r="D55" s="27" t="s">
        <v>5552</v>
      </c>
      <c r="E55" s="27" t="s">
        <v>18</v>
      </c>
      <c r="F55" s="27" t="s">
        <v>5553</v>
      </c>
      <c r="G55" s="27" t="s">
        <v>5554</v>
      </c>
      <c r="H55" s="11" t="s">
        <v>5555</v>
      </c>
      <c r="I55" s="30" t="s">
        <v>5556</v>
      </c>
      <c r="J55" s="11" t="s">
        <v>5537</v>
      </c>
      <c r="K55" s="9" t="str">
        <f t="shared" si="1"/>
        <v/>
      </c>
    </row>
    <row r="56" ht="61.5" customHeight="1">
      <c r="A56" s="27" t="s">
        <v>5557</v>
      </c>
      <c r="B56" s="11" t="s">
        <v>5558</v>
      </c>
      <c r="C56" s="13">
        <v>45692.0</v>
      </c>
      <c r="D56" s="27" t="s">
        <v>530</v>
      </c>
      <c r="E56" s="27" t="s">
        <v>18</v>
      </c>
      <c r="F56" s="27" t="s">
        <v>5559</v>
      </c>
      <c r="G56" s="27" t="s">
        <v>84</v>
      </c>
      <c r="H56" s="11" t="s">
        <v>5560</v>
      </c>
      <c r="I56" s="30" t="s">
        <v>5561</v>
      </c>
      <c r="J56" s="11" t="s">
        <v>5537</v>
      </c>
      <c r="K56" s="9" t="str">
        <f t="shared" si="1"/>
        <v/>
      </c>
    </row>
    <row r="57" ht="61.5" customHeight="1">
      <c r="A57" s="27" t="s">
        <v>5562</v>
      </c>
      <c r="B57" s="11" t="s">
        <v>5563</v>
      </c>
      <c r="C57" s="13">
        <v>45692.0</v>
      </c>
      <c r="D57" s="27"/>
      <c r="E57" s="27" t="s">
        <v>28</v>
      </c>
      <c r="F57" s="27" t="s">
        <v>5564</v>
      </c>
      <c r="G57" s="27" t="s">
        <v>5565</v>
      </c>
      <c r="H57" s="11" t="s">
        <v>5566</v>
      </c>
      <c r="I57" s="30" t="s">
        <v>5567</v>
      </c>
      <c r="J57" s="11" t="s">
        <v>5537</v>
      </c>
      <c r="K57" s="9" t="str">
        <f t="shared" si="1"/>
        <v>Yes</v>
      </c>
    </row>
    <row r="58" ht="61.5" customHeight="1">
      <c r="A58" s="27" t="s">
        <v>5568</v>
      </c>
      <c r="B58" s="11" t="s">
        <v>5569</v>
      </c>
      <c r="C58" s="13">
        <v>45692.0</v>
      </c>
      <c r="D58" s="27" t="s">
        <v>5570</v>
      </c>
      <c r="E58" s="27" t="s">
        <v>18</v>
      </c>
      <c r="F58" s="27" t="s">
        <v>5571</v>
      </c>
      <c r="G58" s="27" t="s">
        <v>5572</v>
      </c>
      <c r="H58" s="11" t="s">
        <v>5573</v>
      </c>
      <c r="I58" s="30" t="s">
        <v>5574</v>
      </c>
      <c r="J58" s="11" t="s">
        <v>5537</v>
      </c>
      <c r="K58" s="9" t="str">
        <f t="shared" si="1"/>
        <v/>
      </c>
    </row>
    <row r="59" ht="61.5" customHeight="1">
      <c r="A59" s="27" t="s">
        <v>5575</v>
      </c>
      <c r="B59" s="11" t="s">
        <v>5558</v>
      </c>
      <c r="C59" s="13">
        <v>45692.0</v>
      </c>
      <c r="D59" s="27" t="s">
        <v>5576</v>
      </c>
      <c r="E59" s="27" t="s">
        <v>18</v>
      </c>
      <c r="F59" s="27" t="s">
        <v>5547</v>
      </c>
      <c r="G59" s="27" t="s">
        <v>5548</v>
      </c>
      <c r="H59" s="11" t="s">
        <v>5577</v>
      </c>
      <c r="I59" s="30" t="s">
        <v>5578</v>
      </c>
      <c r="J59" s="11" t="s">
        <v>5537</v>
      </c>
      <c r="K59" s="9" t="str">
        <f t="shared" si="1"/>
        <v/>
      </c>
    </row>
    <row r="60" ht="61.5" customHeight="1">
      <c r="A60" s="27" t="s">
        <v>5579</v>
      </c>
      <c r="B60" s="11" t="s">
        <v>5580</v>
      </c>
      <c r="C60" s="13">
        <v>45692.0</v>
      </c>
      <c r="D60" s="27"/>
      <c r="E60" s="27"/>
      <c r="F60" s="27" t="s">
        <v>5547</v>
      </c>
      <c r="G60" s="27" t="s">
        <v>5548</v>
      </c>
      <c r="H60" s="11" t="s">
        <v>5581</v>
      </c>
      <c r="I60" s="30" t="s">
        <v>5582</v>
      </c>
      <c r="J60" s="11" t="s">
        <v>5537</v>
      </c>
      <c r="K60" s="9" t="str">
        <f t="shared" si="1"/>
        <v/>
      </c>
    </row>
    <row r="61" ht="61.5" customHeight="1">
      <c r="A61" s="27" t="s">
        <v>5583</v>
      </c>
      <c r="B61" s="11" t="s">
        <v>5584</v>
      </c>
      <c r="C61" s="13">
        <v>45692.0</v>
      </c>
      <c r="D61" s="27"/>
      <c r="E61" s="27"/>
      <c r="F61" s="27" t="s">
        <v>5547</v>
      </c>
      <c r="G61" s="27" t="s">
        <v>5548</v>
      </c>
      <c r="H61" s="11" t="s">
        <v>5585</v>
      </c>
      <c r="I61" s="30" t="s">
        <v>5586</v>
      </c>
      <c r="J61" s="11" t="s">
        <v>5537</v>
      </c>
      <c r="K61" s="9" t="str">
        <f t="shared" si="1"/>
        <v/>
      </c>
    </row>
    <row r="62" ht="61.5" customHeight="1">
      <c r="A62" s="27" t="s">
        <v>5587</v>
      </c>
      <c r="B62" s="11" t="s">
        <v>5569</v>
      </c>
      <c r="C62" s="13">
        <v>45692.0</v>
      </c>
      <c r="D62" s="27" t="s">
        <v>5588</v>
      </c>
      <c r="E62" s="27" t="s">
        <v>18</v>
      </c>
      <c r="F62" s="27" t="s">
        <v>5589</v>
      </c>
      <c r="G62" s="27" t="s">
        <v>5590</v>
      </c>
      <c r="H62" s="11" t="s">
        <v>5591</v>
      </c>
      <c r="I62" s="30" t="s">
        <v>5592</v>
      </c>
      <c r="J62" s="11" t="s">
        <v>5593</v>
      </c>
      <c r="K62" s="9" t="str">
        <f t="shared" si="1"/>
        <v/>
      </c>
    </row>
    <row r="63" ht="61.5" customHeight="1">
      <c r="A63" s="27" t="s">
        <v>5531</v>
      </c>
      <c r="B63" s="11" t="s">
        <v>5569</v>
      </c>
      <c r="C63" s="13">
        <v>45692.0</v>
      </c>
      <c r="D63" s="27" t="s">
        <v>5594</v>
      </c>
      <c r="E63" s="27" t="s">
        <v>18</v>
      </c>
      <c r="F63" s="27" t="s">
        <v>5595</v>
      </c>
      <c r="G63" s="27" t="s">
        <v>5534</v>
      </c>
      <c r="H63" s="11" t="s">
        <v>5596</v>
      </c>
      <c r="I63" s="30" t="s">
        <v>5597</v>
      </c>
      <c r="J63" s="11" t="s">
        <v>5593</v>
      </c>
      <c r="K63" s="9" t="str">
        <f t="shared" si="1"/>
        <v/>
      </c>
    </row>
    <row r="64" ht="61.5" customHeight="1">
      <c r="A64" s="27" t="s">
        <v>3738</v>
      </c>
      <c r="B64" s="11" t="s">
        <v>5569</v>
      </c>
      <c r="C64" s="13">
        <v>45692.0</v>
      </c>
      <c r="D64" s="27" t="s">
        <v>5598</v>
      </c>
      <c r="E64" s="27" t="s">
        <v>18</v>
      </c>
      <c r="F64" s="27" t="s">
        <v>5589</v>
      </c>
      <c r="G64" s="27" t="s">
        <v>5590</v>
      </c>
      <c r="H64" s="11" t="s">
        <v>5599</v>
      </c>
      <c r="I64" s="30" t="s">
        <v>5600</v>
      </c>
      <c r="J64" s="11" t="s">
        <v>5593</v>
      </c>
      <c r="K64" s="9" t="str">
        <f t="shared" si="1"/>
        <v/>
      </c>
    </row>
    <row r="65" ht="61.5" customHeight="1">
      <c r="A65" s="27" t="s">
        <v>5601</v>
      </c>
      <c r="B65" s="11" t="s">
        <v>5569</v>
      </c>
      <c r="C65" s="13">
        <v>45692.0</v>
      </c>
      <c r="D65" s="27" t="s">
        <v>5602</v>
      </c>
      <c r="E65" s="27" t="s">
        <v>18</v>
      </c>
      <c r="F65" s="27" t="s">
        <v>5589</v>
      </c>
      <c r="G65" s="27" t="s">
        <v>5590</v>
      </c>
      <c r="H65" s="11" t="s">
        <v>5603</v>
      </c>
      <c r="I65" s="30" t="s">
        <v>5604</v>
      </c>
      <c r="J65" s="11" t="s">
        <v>5593</v>
      </c>
      <c r="K65" s="9" t="str">
        <f t="shared" si="1"/>
        <v/>
      </c>
    </row>
    <row r="66" ht="61.5" customHeight="1">
      <c r="A66" s="27" t="s">
        <v>5531</v>
      </c>
      <c r="B66" s="11" t="s">
        <v>1933</v>
      </c>
      <c r="C66" s="13">
        <v>45692.0</v>
      </c>
      <c r="D66" s="27" t="s">
        <v>5532</v>
      </c>
      <c r="E66" s="27" t="s">
        <v>18</v>
      </c>
      <c r="F66" s="27" t="s">
        <v>5533</v>
      </c>
      <c r="G66" s="27" t="s">
        <v>5534</v>
      </c>
      <c r="H66" s="11" t="s">
        <v>5535</v>
      </c>
      <c r="I66" s="30" t="s">
        <v>5536</v>
      </c>
      <c r="J66" s="11" t="s">
        <v>5593</v>
      </c>
      <c r="K66" s="9" t="str">
        <f t="shared" si="1"/>
        <v/>
      </c>
    </row>
    <row r="67" ht="61.5" customHeight="1">
      <c r="A67" s="27" t="s">
        <v>5605</v>
      </c>
      <c r="B67" s="11" t="s">
        <v>5569</v>
      </c>
      <c r="C67" s="13">
        <v>45692.0</v>
      </c>
      <c r="D67" s="27"/>
      <c r="E67" s="27" t="s">
        <v>5606</v>
      </c>
      <c r="F67" s="27" t="s">
        <v>5607</v>
      </c>
      <c r="G67" s="27" t="s">
        <v>10</v>
      </c>
      <c r="H67" s="11" t="s">
        <v>5608</v>
      </c>
      <c r="I67" s="30" t="s">
        <v>5609</v>
      </c>
      <c r="J67" s="11" t="s">
        <v>5610</v>
      </c>
      <c r="K67" s="9" t="str">
        <f t="shared" si="1"/>
        <v>Yes</v>
      </c>
    </row>
    <row r="68" ht="61.5" customHeight="1">
      <c r="A68" s="27" t="s">
        <v>5611</v>
      </c>
      <c r="B68" s="11" t="s">
        <v>5612</v>
      </c>
      <c r="C68" s="13">
        <v>45692.0</v>
      </c>
      <c r="D68" s="27" t="s">
        <v>5613</v>
      </c>
      <c r="E68" s="27" t="s">
        <v>28</v>
      </c>
      <c r="F68" s="27" t="s">
        <v>5614</v>
      </c>
      <c r="G68" s="27" t="s">
        <v>10</v>
      </c>
      <c r="H68" s="11" t="s">
        <v>5615</v>
      </c>
      <c r="I68" s="30" t="s">
        <v>5616</v>
      </c>
      <c r="J68" s="11" t="s">
        <v>5610</v>
      </c>
      <c r="K68" s="9" t="str">
        <f t="shared" si="1"/>
        <v>Yes</v>
      </c>
    </row>
    <row r="69" ht="61.5" customHeight="1">
      <c r="A69" s="27" t="s">
        <v>2592</v>
      </c>
      <c r="B69" s="11" t="s">
        <v>5569</v>
      </c>
      <c r="C69" s="13">
        <v>45692.0</v>
      </c>
      <c r="D69" s="27" t="s">
        <v>5617</v>
      </c>
      <c r="E69" s="27" t="s">
        <v>18</v>
      </c>
      <c r="F69" s="27" t="s">
        <v>5618</v>
      </c>
      <c r="G69" s="27" t="s">
        <v>5619</v>
      </c>
      <c r="H69" s="11" t="s">
        <v>5620</v>
      </c>
      <c r="I69" s="30" t="s">
        <v>5621</v>
      </c>
      <c r="J69" s="11" t="s">
        <v>5610</v>
      </c>
      <c r="K69" s="9" t="str">
        <f t="shared" si="1"/>
        <v/>
      </c>
    </row>
    <row r="70" ht="61.5" customHeight="1">
      <c r="A70" s="27" t="s">
        <v>5531</v>
      </c>
      <c r="B70" s="11" t="s">
        <v>1933</v>
      </c>
      <c r="C70" s="13">
        <v>45692.0</v>
      </c>
      <c r="D70" s="27" t="s">
        <v>5532</v>
      </c>
      <c r="E70" s="27" t="s">
        <v>18</v>
      </c>
      <c r="F70" s="27" t="s">
        <v>5533</v>
      </c>
      <c r="G70" s="27" t="s">
        <v>5534</v>
      </c>
      <c r="H70" s="11" t="s">
        <v>5535</v>
      </c>
      <c r="I70" s="30" t="s">
        <v>5536</v>
      </c>
      <c r="J70" s="11" t="s">
        <v>5610</v>
      </c>
      <c r="K70" s="9" t="str">
        <f t="shared" si="1"/>
        <v/>
      </c>
    </row>
    <row r="71" ht="61.5" customHeight="1">
      <c r="A71" s="27" t="s">
        <v>5391</v>
      </c>
      <c r="B71" s="11" t="s">
        <v>13</v>
      </c>
      <c r="C71" s="13">
        <v>45692.0</v>
      </c>
      <c r="D71" s="27" t="s">
        <v>5392</v>
      </c>
      <c r="E71" s="27" t="s">
        <v>18</v>
      </c>
      <c r="F71" s="27" t="s">
        <v>5320</v>
      </c>
      <c r="G71" s="27" t="s">
        <v>5321</v>
      </c>
      <c r="H71" s="11" t="s">
        <v>5393</v>
      </c>
      <c r="I71" s="30" t="s">
        <v>5394</v>
      </c>
      <c r="J71" s="11" t="s">
        <v>5610</v>
      </c>
      <c r="K71" s="9" t="str">
        <f t="shared" si="1"/>
        <v/>
      </c>
    </row>
    <row r="72" ht="61.5" customHeight="1">
      <c r="A72" s="27" t="s">
        <v>5318</v>
      </c>
      <c r="B72" s="11" t="s">
        <v>13</v>
      </c>
      <c r="C72" s="13">
        <v>45692.0</v>
      </c>
      <c r="D72" s="27" t="s">
        <v>5319</v>
      </c>
      <c r="E72" s="27" t="s">
        <v>1235</v>
      </c>
      <c r="F72" s="27" t="s">
        <v>5320</v>
      </c>
      <c r="G72" s="27" t="s">
        <v>5321</v>
      </c>
      <c r="H72" s="11" t="s">
        <v>5322</v>
      </c>
      <c r="I72" s="30" t="s">
        <v>5323</v>
      </c>
      <c r="J72" s="11" t="s">
        <v>5610</v>
      </c>
      <c r="K72" s="9" t="str">
        <f t="shared" si="1"/>
        <v/>
      </c>
    </row>
    <row r="73" ht="61.5" customHeight="1">
      <c r="A73" s="27" t="s">
        <v>3738</v>
      </c>
      <c r="B73" s="11" t="s">
        <v>5569</v>
      </c>
      <c r="C73" s="13">
        <v>45692.0</v>
      </c>
      <c r="D73" s="27" t="s">
        <v>5598</v>
      </c>
      <c r="E73" s="27" t="s">
        <v>18</v>
      </c>
      <c r="F73" s="27" t="s">
        <v>5589</v>
      </c>
      <c r="G73" s="27" t="s">
        <v>5590</v>
      </c>
      <c r="H73" s="11" t="s">
        <v>5599</v>
      </c>
      <c r="I73" s="30" t="s">
        <v>5600</v>
      </c>
      <c r="J73" s="11" t="s">
        <v>5610</v>
      </c>
      <c r="K73" s="9" t="str">
        <f t="shared" si="1"/>
        <v/>
      </c>
    </row>
    <row r="74" ht="61.5" customHeight="1">
      <c r="A74" s="27" t="s">
        <v>5622</v>
      </c>
      <c r="B74" s="11" t="s">
        <v>5569</v>
      </c>
      <c r="C74" s="13">
        <v>45692.0</v>
      </c>
      <c r="D74" s="27"/>
      <c r="E74" s="27" t="s">
        <v>18</v>
      </c>
      <c r="F74" s="27" t="s">
        <v>5623</v>
      </c>
      <c r="G74" s="27" t="s">
        <v>5624</v>
      </c>
      <c r="H74" s="11" t="s">
        <v>5625</v>
      </c>
      <c r="I74" s="30" t="s">
        <v>5626</v>
      </c>
      <c r="J74" s="11" t="s">
        <v>5610</v>
      </c>
      <c r="K74" s="9" t="str">
        <f t="shared" si="1"/>
        <v/>
      </c>
    </row>
    <row r="75" ht="61.5" customHeight="1">
      <c r="A75" s="27" t="s">
        <v>5627</v>
      </c>
      <c r="B75" s="11" t="s">
        <v>5569</v>
      </c>
      <c r="C75" s="13">
        <v>45692.0</v>
      </c>
      <c r="D75" s="27" t="s">
        <v>5628</v>
      </c>
      <c r="E75" s="27" t="s">
        <v>5606</v>
      </c>
      <c r="F75" s="27" t="s">
        <v>5629</v>
      </c>
      <c r="G75" s="27" t="s">
        <v>4292</v>
      </c>
      <c r="H75" s="11" t="s">
        <v>5630</v>
      </c>
      <c r="I75" s="30" t="s">
        <v>5631</v>
      </c>
      <c r="J75" s="11" t="s">
        <v>5610</v>
      </c>
      <c r="K75" s="9" t="str">
        <f t="shared" si="1"/>
        <v/>
      </c>
    </row>
    <row r="76" ht="61.5" customHeight="1">
      <c r="A76" s="27" t="s">
        <v>5632</v>
      </c>
      <c r="B76" s="11" t="s">
        <v>5569</v>
      </c>
      <c r="C76" s="13">
        <v>45692.0</v>
      </c>
      <c r="D76" s="27" t="s">
        <v>5633</v>
      </c>
      <c r="E76" s="27" t="s">
        <v>1235</v>
      </c>
      <c r="F76" s="27" t="s">
        <v>5634</v>
      </c>
      <c r="G76" s="27" t="s">
        <v>5635</v>
      </c>
      <c r="H76" s="11" t="s">
        <v>5636</v>
      </c>
      <c r="I76" s="30" t="s">
        <v>5637</v>
      </c>
      <c r="J76" s="11" t="s">
        <v>5610</v>
      </c>
      <c r="K76" s="9" t="str">
        <f t="shared" si="1"/>
        <v/>
      </c>
    </row>
    <row r="77" ht="61.5" customHeight="1">
      <c r="A77" s="27" t="s">
        <v>5587</v>
      </c>
      <c r="B77" s="11" t="s">
        <v>5569</v>
      </c>
      <c r="C77" s="13">
        <v>45692.0</v>
      </c>
      <c r="D77" s="27" t="s">
        <v>5588</v>
      </c>
      <c r="E77" s="27" t="s">
        <v>18</v>
      </c>
      <c r="F77" s="27" t="s">
        <v>5589</v>
      </c>
      <c r="G77" s="27" t="s">
        <v>5590</v>
      </c>
      <c r="H77" s="11" t="s">
        <v>5591</v>
      </c>
      <c r="I77" s="30" t="s">
        <v>5592</v>
      </c>
      <c r="J77" s="11" t="s">
        <v>5610</v>
      </c>
      <c r="K77" s="9" t="str">
        <f t="shared" si="1"/>
        <v/>
      </c>
    </row>
    <row r="78" ht="61.5" customHeight="1">
      <c r="A78" s="27" t="s">
        <v>5531</v>
      </c>
      <c r="B78" s="11" t="s">
        <v>5569</v>
      </c>
      <c r="C78" s="13">
        <v>45692.0</v>
      </c>
      <c r="D78" s="27" t="s">
        <v>5594</v>
      </c>
      <c r="E78" s="27" t="s">
        <v>18</v>
      </c>
      <c r="F78" s="27" t="s">
        <v>5595</v>
      </c>
      <c r="G78" s="27" t="s">
        <v>5534</v>
      </c>
      <c r="H78" s="11" t="s">
        <v>5596</v>
      </c>
      <c r="I78" s="30" t="s">
        <v>5597</v>
      </c>
      <c r="J78" s="11" t="s">
        <v>5610</v>
      </c>
      <c r="K78" s="9" t="str">
        <f t="shared" si="1"/>
        <v/>
      </c>
    </row>
    <row r="79" ht="61.5" customHeight="1">
      <c r="A79" s="27" t="s">
        <v>5601</v>
      </c>
      <c r="B79" s="11" t="s">
        <v>5569</v>
      </c>
      <c r="C79" s="13">
        <v>45692.0</v>
      </c>
      <c r="D79" s="27" t="s">
        <v>5602</v>
      </c>
      <c r="E79" s="27" t="s">
        <v>18</v>
      </c>
      <c r="F79" s="27" t="s">
        <v>5589</v>
      </c>
      <c r="G79" s="27" t="s">
        <v>5590</v>
      </c>
      <c r="H79" s="11" t="s">
        <v>5603</v>
      </c>
      <c r="I79" s="30" t="s">
        <v>5604</v>
      </c>
      <c r="J79" s="11" t="s">
        <v>5610</v>
      </c>
      <c r="K79" s="9" t="str">
        <f t="shared" si="1"/>
        <v/>
      </c>
    </row>
    <row r="80" ht="61.5" customHeight="1">
      <c r="A80" s="27" t="s">
        <v>5638</v>
      </c>
      <c r="B80" s="11" t="s">
        <v>5569</v>
      </c>
      <c r="C80" s="13">
        <v>45692.0</v>
      </c>
      <c r="D80" s="27" t="s">
        <v>5639</v>
      </c>
      <c r="E80" s="27" t="s">
        <v>5640</v>
      </c>
      <c r="F80" s="27" t="s">
        <v>5629</v>
      </c>
      <c r="G80" s="27" t="s">
        <v>4292</v>
      </c>
      <c r="H80" s="11" t="s">
        <v>5641</v>
      </c>
      <c r="I80" s="30" t="s">
        <v>5642</v>
      </c>
      <c r="J80" s="11" t="s">
        <v>5610</v>
      </c>
      <c r="K80" s="9" t="str">
        <f t="shared" si="1"/>
        <v/>
      </c>
    </row>
    <row r="81" ht="61.5" customHeight="1">
      <c r="A81" s="27" t="s">
        <v>5400</v>
      </c>
      <c r="B81" s="11" t="s">
        <v>13</v>
      </c>
      <c r="C81" s="13">
        <v>45691.0</v>
      </c>
      <c r="D81" s="27"/>
      <c r="E81" s="27" t="s">
        <v>18</v>
      </c>
      <c r="F81" s="27" t="s">
        <v>5381</v>
      </c>
      <c r="G81" s="27" t="s">
        <v>5643</v>
      </c>
      <c r="H81" s="11" t="s">
        <v>5644</v>
      </c>
      <c r="I81" s="30" t="s">
        <v>5645</v>
      </c>
      <c r="J81" s="11" t="s">
        <v>5301</v>
      </c>
      <c r="K81" s="9" t="str">
        <f t="shared" si="1"/>
        <v/>
      </c>
    </row>
    <row r="82" ht="61.5" customHeight="1">
      <c r="A82" s="27" t="s">
        <v>5646</v>
      </c>
      <c r="B82" s="11" t="s">
        <v>13</v>
      </c>
      <c r="C82" s="13">
        <v>45691.0</v>
      </c>
      <c r="D82" s="27" t="s">
        <v>5647</v>
      </c>
      <c r="E82" s="27" t="s">
        <v>18</v>
      </c>
      <c r="F82" s="27" t="s">
        <v>5648</v>
      </c>
      <c r="G82" s="27" t="s">
        <v>5649</v>
      </c>
      <c r="H82" s="11" t="s">
        <v>5650</v>
      </c>
      <c r="I82" s="30" t="s">
        <v>5651</v>
      </c>
      <c r="J82" s="11" t="s">
        <v>5301</v>
      </c>
      <c r="K82" s="9" t="str">
        <f t="shared" si="1"/>
        <v/>
      </c>
    </row>
    <row r="83" ht="61.5" customHeight="1">
      <c r="A83" s="27" t="s">
        <v>5652</v>
      </c>
      <c r="B83" s="11" t="s">
        <v>13</v>
      </c>
      <c r="C83" s="13">
        <v>45691.0</v>
      </c>
      <c r="D83" s="27"/>
      <c r="E83" s="27"/>
      <c r="F83" s="27" t="s">
        <v>5653</v>
      </c>
      <c r="G83" s="27" t="s">
        <v>4214</v>
      </c>
      <c r="H83" s="11" t="s">
        <v>5654</v>
      </c>
      <c r="I83" s="30" t="s">
        <v>5655</v>
      </c>
      <c r="J83" s="11" t="s">
        <v>5301</v>
      </c>
      <c r="K83" s="9" t="str">
        <f t="shared" si="1"/>
        <v/>
      </c>
    </row>
    <row r="84" ht="61.5" customHeight="1">
      <c r="A84" s="27" t="s">
        <v>5656</v>
      </c>
      <c r="B84" s="11" t="s">
        <v>13</v>
      </c>
      <c r="C84" s="13">
        <v>45691.0</v>
      </c>
      <c r="D84" s="27" t="s">
        <v>5657</v>
      </c>
      <c r="E84" s="27" t="s">
        <v>18</v>
      </c>
      <c r="F84" s="27" t="s">
        <v>5648</v>
      </c>
      <c r="G84" s="27" t="s">
        <v>5658</v>
      </c>
      <c r="H84" s="11" t="s">
        <v>5659</v>
      </c>
      <c r="I84" s="30" t="s">
        <v>5660</v>
      </c>
      <c r="J84" s="11" t="s">
        <v>5301</v>
      </c>
      <c r="K84" s="9" t="str">
        <f t="shared" si="1"/>
        <v/>
      </c>
    </row>
    <row r="85" ht="61.5" customHeight="1">
      <c r="A85" s="27" t="s">
        <v>5661</v>
      </c>
      <c r="B85" s="11" t="s">
        <v>13</v>
      </c>
      <c r="C85" s="13">
        <v>45691.0</v>
      </c>
      <c r="D85" s="27" t="s">
        <v>5662</v>
      </c>
      <c r="E85" s="27" t="s">
        <v>18</v>
      </c>
      <c r="F85" s="27" t="s">
        <v>509</v>
      </c>
      <c r="G85" s="27" t="s">
        <v>510</v>
      </c>
      <c r="H85" s="11" t="s">
        <v>5663</v>
      </c>
      <c r="I85" s="30" t="s">
        <v>5664</v>
      </c>
      <c r="J85" s="11" t="s">
        <v>5301</v>
      </c>
      <c r="K85" s="9" t="str">
        <f t="shared" si="1"/>
        <v/>
      </c>
    </row>
    <row r="86" ht="61.5" customHeight="1">
      <c r="A86" s="27" t="s">
        <v>5665</v>
      </c>
      <c r="B86" s="11" t="s">
        <v>13</v>
      </c>
      <c r="C86" s="13">
        <v>45691.0</v>
      </c>
      <c r="D86" s="27" t="s">
        <v>614</v>
      </c>
      <c r="E86" s="27" t="s">
        <v>18</v>
      </c>
      <c r="F86" s="27" t="s">
        <v>5666</v>
      </c>
      <c r="G86" s="27" t="s">
        <v>5444</v>
      </c>
      <c r="H86" s="11" t="s">
        <v>5667</v>
      </c>
      <c r="I86" s="30" t="s">
        <v>5668</v>
      </c>
      <c r="J86" s="11" t="s">
        <v>5301</v>
      </c>
      <c r="K86" s="9" t="str">
        <f t="shared" si="1"/>
        <v/>
      </c>
    </row>
    <row r="87" ht="61.5" customHeight="1">
      <c r="A87" s="27" t="s">
        <v>5669</v>
      </c>
      <c r="B87" s="11" t="s">
        <v>13</v>
      </c>
      <c r="C87" s="13">
        <v>45691.0</v>
      </c>
      <c r="D87" s="27" t="s">
        <v>5670</v>
      </c>
      <c r="E87" s="27" t="s">
        <v>147</v>
      </c>
      <c r="F87" s="27" t="s">
        <v>330</v>
      </c>
      <c r="G87" s="27" t="s">
        <v>5671</v>
      </c>
      <c r="H87" s="11" t="s">
        <v>5672</v>
      </c>
      <c r="I87" s="30" t="s">
        <v>5673</v>
      </c>
      <c r="J87" s="11" t="s">
        <v>5301</v>
      </c>
      <c r="K87" s="9" t="str">
        <f t="shared" si="1"/>
        <v/>
      </c>
    </row>
    <row r="88" ht="61.5" customHeight="1">
      <c r="A88" s="27" t="s">
        <v>5674</v>
      </c>
      <c r="B88" s="11" t="s">
        <v>316</v>
      </c>
      <c r="C88" s="13">
        <v>45691.0</v>
      </c>
      <c r="D88" s="27" t="s">
        <v>5367</v>
      </c>
      <c r="E88" s="27" t="s">
        <v>18</v>
      </c>
      <c r="F88" s="27" t="s">
        <v>5298</v>
      </c>
      <c r="G88" s="27" t="s">
        <v>56</v>
      </c>
      <c r="H88" s="11" t="s">
        <v>5675</v>
      </c>
      <c r="I88" s="30" t="s">
        <v>5676</v>
      </c>
      <c r="J88" s="11" t="s">
        <v>5301</v>
      </c>
      <c r="K88" s="9" t="str">
        <f t="shared" si="1"/>
        <v/>
      </c>
    </row>
    <row r="89" ht="61.5" customHeight="1">
      <c r="A89" s="27" t="s">
        <v>5677</v>
      </c>
      <c r="B89" s="11" t="s">
        <v>13</v>
      </c>
      <c r="C89" s="13">
        <v>45691.0</v>
      </c>
      <c r="D89" s="27"/>
      <c r="E89" s="27"/>
      <c r="F89" s="27" t="s">
        <v>1158</v>
      </c>
      <c r="G89" s="27" t="s">
        <v>5678</v>
      </c>
      <c r="H89" s="11" t="s">
        <v>5679</v>
      </c>
      <c r="I89" s="30" t="s">
        <v>5680</v>
      </c>
      <c r="J89" s="11" t="s">
        <v>5301</v>
      </c>
      <c r="K89" s="9" t="str">
        <f t="shared" si="1"/>
        <v/>
      </c>
    </row>
    <row r="90" ht="61.5" customHeight="1">
      <c r="A90" s="27" t="s">
        <v>5681</v>
      </c>
      <c r="B90" s="11" t="s">
        <v>607</v>
      </c>
      <c r="C90" s="13">
        <v>45691.0</v>
      </c>
      <c r="D90" s="27"/>
      <c r="E90" s="27" t="s">
        <v>18</v>
      </c>
      <c r="F90" s="27" t="s">
        <v>5396</v>
      </c>
      <c r="G90" s="27" t="s">
        <v>5682</v>
      </c>
      <c r="H90" s="11" t="s">
        <v>5683</v>
      </c>
      <c r="I90" s="30" t="s">
        <v>5684</v>
      </c>
      <c r="J90" s="11" t="s">
        <v>5301</v>
      </c>
      <c r="K90" s="9" t="str">
        <f t="shared" si="1"/>
        <v>Yes</v>
      </c>
    </row>
    <row r="91" ht="61.5" customHeight="1">
      <c r="A91" s="27" t="s">
        <v>5685</v>
      </c>
      <c r="B91" s="11" t="s">
        <v>316</v>
      </c>
      <c r="C91" s="13">
        <v>45691.0</v>
      </c>
      <c r="D91" s="27"/>
      <c r="E91" s="27"/>
      <c r="F91" s="27" t="s">
        <v>1158</v>
      </c>
      <c r="G91" s="27" t="s">
        <v>5686</v>
      </c>
      <c r="H91" s="11" t="s">
        <v>5687</v>
      </c>
      <c r="I91" s="30" t="s">
        <v>5688</v>
      </c>
      <c r="J91" s="11" t="s">
        <v>5301</v>
      </c>
      <c r="K91" s="9" t="str">
        <f t="shared" si="1"/>
        <v/>
      </c>
    </row>
    <row r="92" ht="61.5" customHeight="1">
      <c r="A92" s="27" t="s">
        <v>5689</v>
      </c>
      <c r="B92" s="11" t="s">
        <v>316</v>
      </c>
      <c r="C92" s="13">
        <v>45691.0</v>
      </c>
      <c r="D92" s="27" t="s">
        <v>5690</v>
      </c>
      <c r="E92" s="27" t="s">
        <v>18</v>
      </c>
      <c r="F92" s="27" t="s">
        <v>5691</v>
      </c>
      <c r="G92" s="27" t="s">
        <v>5692</v>
      </c>
      <c r="H92" s="11" t="s">
        <v>5693</v>
      </c>
      <c r="I92" s="30" t="s">
        <v>5694</v>
      </c>
      <c r="J92" s="11" t="s">
        <v>5301</v>
      </c>
      <c r="K92" s="9" t="str">
        <f t="shared" si="1"/>
        <v/>
      </c>
    </row>
    <row r="93" ht="61.5" customHeight="1">
      <c r="A93" s="27" t="s">
        <v>5695</v>
      </c>
      <c r="B93" s="11" t="s">
        <v>316</v>
      </c>
      <c r="C93" s="13">
        <v>45691.0</v>
      </c>
      <c r="D93" s="27" t="s">
        <v>5696</v>
      </c>
      <c r="E93" s="27" t="s">
        <v>18</v>
      </c>
      <c r="F93" s="27" t="s">
        <v>5527</v>
      </c>
      <c r="G93" s="27" t="s">
        <v>5528</v>
      </c>
      <c r="H93" s="11" t="s">
        <v>5697</v>
      </c>
      <c r="I93" s="30" t="s">
        <v>5698</v>
      </c>
      <c r="J93" s="11" t="s">
        <v>5301</v>
      </c>
      <c r="K93" s="9" t="str">
        <f t="shared" si="1"/>
        <v>Yes</v>
      </c>
    </row>
    <row r="94" ht="61.5" customHeight="1">
      <c r="A94" s="27" t="s">
        <v>5699</v>
      </c>
      <c r="B94" s="11" t="s">
        <v>316</v>
      </c>
      <c r="C94" s="13">
        <v>45691.0</v>
      </c>
      <c r="D94" s="27"/>
      <c r="E94" s="27"/>
      <c r="F94" s="27" t="s">
        <v>1158</v>
      </c>
      <c r="G94" s="27" t="s">
        <v>40</v>
      </c>
      <c r="H94" s="11" t="s">
        <v>5700</v>
      </c>
      <c r="I94" s="30" t="s">
        <v>5701</v>
      </c>
      <c r="J94" s="11" t="s">
        <v>5301</v>
      </c>
      <c r="K94" s="9" t="str">
        <f t="shared" si="1"/>
        <v/>
      </c>
    </row>
    <row r="95" ht="61.5" customHeight="1">
      <c r="A95" s="27" t="s">
        <v>5702</v>
      </c>
      <c r="B95" s="11" t="s">
        <v>316</v>
      </c>
      <c r="C95" s="13">
        <v>45691.0</v>
      </c>
      <c r="D95" s="27"/>
      <c r="E95" s="27" t="s">
        <v>18</v>
      </c>
      <c r="F95" s="27" t="s">
        <v>5703</v>
      </c>
      <c r="G95" s="27" t="s">
        <v>5704</v>
      </c>
      <c r="H95" s="11" t="s">
        <v>5705</v>
      </c>
      <c r="I95" s="30" t="s">
        <v>5706</v>
      </c>
      <c r="J95" s="11" t="s">
        <v>5301</v>
      </c>
      <c r="K95" s="9" t="str">
        <f t="shared" si="1"/>
        <v/>
      </c>
    </row>
    <row r="96" ht="61.5" customHeight="1">
      <c r="A96" s="27" t="s">
        <v>5707</v>
      </c>
      <c r="B96" s="11" t="s">
        <v>316</v>
      </c>
      <c r="C96" s="13">
        <v>45691.0</v>
      </c>
      <c r="D96" s="27"/>
      <c r="E96" s="27"/>
      <c r="F96" s="27" t="s">
        <v>1158</v>
      </c>
      <c r="G96" s="27" t="s">
        <v>40</v>
      </c>
      <c r="H96" s="11" t="s">
        <v>5708</v>
      </c>
      <c r="I96" s="30" t="s">
        <v>5709</v>
      </c>
      <c r="J96" s="11" t="s">
        <v>5301</v>
      </c>
      <c r="K96" s="9" t="str">
        <f t="shared" si="1"/>
        <v/>
      </c>
    </row>
    <row r="97" ht="61.5" customHeight="1">
      <c r="A97" s="27" t="s">
        <v>5710</v>
      </c>
      <c r="B97" s="11" t="s">
        <v>316</v>
      </c>
      <c r="C97" s="13">
        <v>45691.0</v>
      </c>
      <c r="D97" s="27"/>
      <c r="E97" s="27"/>
      <c r="F97" s="27" t="s">
        <v>1158</v>
      </c>
      <c r="G97" s="27" t="s">
        <v>1428</v>
      </c>
      <c r="H97" s="11" t="s">
        <v>5711</v>
      </c>
      <c r="I97" s="30" t="s">
        <v>5712</v>
      </c>
      <c r="J97" s="11" t="s">
        <v>5301</v>
      </c>
      <c r="K97" s="9" t="str">
        <f t="shared" si="1"/>
        <v/>
      </c>
    </row>
    <row r="98" ht="61.5" customHeight="1">
      <c r="A98" s="27" t="s">
        <v>5341</v>
      </c>
      <c r="B98" s="11" t="s">
        <v>316</v>
      </c>
      <c r="C98" s="13">
        <v>45691.0</v>
      </c>
      <c r="D98" s="27" t="s">
        <v>5713</v>
      </c>
      <c r="E98" s="27" t="s">
        <v>18</v>
      </c>
      <c r="F98" s="27" t="s">
        <v>5691</v>
      </c>
      <c r="G98" s="27" t="s">
        <v>5692</v>
      </c>
      <c r="H98" s="11" t="s">
        <v>5714</v>
      </c>
      <c r="I98" s="30" t="s">
        <v>5715</v>
      </c>
      <c r="J98" s="11" t="s">
        <v>5301</v>
      </c>
      <c r="K98" s="9" t="str">
        <f t="shared" si="1"/>
        <v/>
      </c>
    </row>
    <row r="99" ht="61.5" customHeight="1">
      <c r="A99" s="27" t="s">
        <v>5716</v>
      </c>
      <c r="B99" s="11" t="s">
        <v>13</v>
      </c>
      <c r="C99" s="13">
        <v>45691.0</v>
      </c>
      <c r="D99" s="27" t="s">
        <v>5717</v>
      </c>
      <c r="E99" s="27" t="s">
        <v>410</v>
      </c>
      <c r="F99" s="27" t="s">
        <v>5718</v>
      </c>
      <c r="G99" s="27" t="s">
        <v>5719</v>
      </c>
      <c r="H99" s="11" t="s">
        <v>5720</v>
      </c>
      <c r="I99" s="30" t="s">
        <v>5721</v>
      </c>
      <c r="J99" s="11" t="s">
        <v>5301</v>
      </c>
      <c r="K99" s="9" t="str">
        <f t="shared" si="1"/>
        <v/>
      </c>
    </row>
    <row r="100" ht="61.5" customHeight="1">
      <c r="A100" s="27" t="s">
        <v>5722</v>
      </c>
      <c r="B100" s="11" t="s">
        <v>13</v>
      </c>
      <c r="C100" s="13">
        <v>45691.0</v>
      </c>
      <c r="D100" s="27" t="s">
        <v>5723</v>
      </c>
      <c r="E100" s="27" t="s">
        <v>28</v>
      </c>
      <c r="F100" s="27" t="s">
        <v>5724</v>
      </c>
      <c r="G100" s="27" t="s">
        <v>5725</v>
      </c>
      <c r="H100" s="11" t="s">
        <v>5726</v>
      </c>
      <c r="I100" s="30" t="s">
        <v>5727</v>
      </c>
      <c r="J100" s="11" t="s">
        <v>5301</v>
      </c>
      <c r="K100" s="9" t="str">
        <f t="shared" si="1"/>
        <v/>
      </c>
    </row>
    <row r="101" ht="61.5" customHeight="1">
      <c r="A101" s="27" t="s">
        <v>5728</v>
      </c>
      <c r="B101" s="11" t="s">
        <v>316</v>
      </c>
      <c r="C101" s="13">
        <v>45691.0</v>
      </c>
      <c r="D101" s="27"/>
      <c r="E101" s="27"/>
      <c r="F101" s="27" t="s">
        <v>1158</v>
      </c>
      <c r="G101" s="27" t="s">
        <v>5729</v>
      </c>
      <c r="H101" s="11" t="s">
        <v>5730</v>
      </c>
      <c r="I101" s="30" t="s">
        <v>5731</v>
      </c>
      <c r="J101" s="11" t="s">
        <v>5301</v>
      </c>
      <c r="K101" s="9" t="str">
        <f t="shared" si="1"/>
        <v/>
      </c>
    </row>
    <row r="102" ht="61.5" customHeight="1">
      <c r="A102" s="27" t="s">
        <v>5732</v>
      </c>
      <c r="B102" s="11" t="s">
        <v>316</v>
      </c>
      <c r="C102" s="13">
        <v>45691.0</v>
      </c>
      <c r="D102" s="27"/>
      <c r="E102" s="27" t="s">
        <v>18</v>
      </c>
      <c r="F102" s="27" t="s">
        <v>5703</v>
      </c>
      <c r="G102" s="27" t="s">
        <v>5733</v>
      </c>
      <c r="H102" s="11" t="s">
        <v>5734</v>
      </c>
      <c r="I102" s="30" t="s">
        <v>5735</v>
      </c>
      <c r="J102" s="11" t="s">
        <v>5301</v>
      </c>
      <c r="K102" s="9" t="str">
        <f t="shared" si="1"/>
        <v/>
      </c>
    </row>
    <row r="103" ht="61.5" customHeight="1">
      <c r="A103" s="27" t="s">
        <v>5512</v>
      </c>
      <c r="B103" s="11" t="s">
        <v>607</v>
      </c>
      <c r="C103" s="13">
        <v>45691.0</v>
      </c>
      <c r="D103" s="27"/>
      <c r="E103" s="27" t="s">
        <v>18</v>
      </c>
      <c r="F103" s="27" t="s">
        <v>5315</v>
      </c>
      <c r="G103" s="27" t="s">
        <v>352</v>
      </c>
      <c r="H103" s="11" t="s">
        <v>5736</v>
      </c>
      <c r="I103" s="30" t="s">
        <v>5737</v>
      </c>
      <c r="J103" s="11" t="s">
        <v>5301</v>
      </c>
      <c r="K103" s="9" t="str">
        <f t="shared" si="1"/>
        <v/>
      </c>
    </row>
    <row r="104" ht="61.5" customHeight="1">
      <c r="A104" s="27" t="s">
        <v>5738</v>
      </c>
      <c r="B104" s="11" t="s">
        <v>607</v>
      </c>
      <c r="C104" s="13">
        <v>45691.0</v>
      </c>
      <c r="D104" s="27" t="s">
        <v>5739</v>
      </c>
      <c r="E104" s="27" t="s">
        <v>18</v>
      </c>
      <c r="F104" s="27" t="s">
        <v>5740</v>
      </c>
      <c r="G104" s="27" t="s">
        <v>5741</v>
      </c>
      <c r="H104" s="11" t="s">
        <v>5742</v>
      </c>
      <c r="I104" s="30" t="s">
        <v>5743</v>
      </c>
      <c r="J104" s="11" t="s">
        <v>5301</v>
      </c>
      <c r="K104" s="9" t="str">
        <f t="shared" si="1"/>
        <v/>
      </c>
    </row>
    <row r="105" ht="61.5" customHeight="1">
      <c r="A105" s="27" t="s">
        <v>5744</v>
      </c>
      <c r="B105" s="11" t="s">
        <v>607</v>
      </c>
      <c r="C105" s="13">
        <v>45691.0</v>
      </c>
      <c r="D105" s="27"/>
      <c r="E105" s="27" t="s">
        <v>18</v>
      </c>
      <c r="F105" s="27" t="s">
        <v>5315</v>
      </c>
      <c r="G105" s="27" t="s">
        <v>1164</v>
      </c>
      <c r="H105" s="11" t="s">
        <v>5745</v>
      </c>
      <c r="I105" s="30" t="s">
        <v>5746</v>
      </c>
      <c r="J105" s="11" t="s">
        <v>5301</v>
      </c>
      <c r="K105" s="9" t="str">
        <f t="shared" si="1"/>
        <v>Yes</v>
      </c>
    </row>
    <row r="106" ht="61.5" customHeight="1">
      <c r="A106" s="27" t="s">
        <v>5747</v>
      </c>
      <c r="B106" s="11" t="s">
        <v>13</v>
      </c>
      <c r="C106" s="13">
        <v>45691.0</v>
      </c>
      <c r="D106" s="27" t="s">
        <v>5748</v>
      </c>
      <c r="E106" s="27" t="s">
        <v>18</v>
      </c>
      <c r="F106" s="27" t="s">
        <v>5749</v>
      </c>
      <c r="G106" s="27" t="s">
        <v>5750</v>
      </c>
      <c r="H106" s="11" t="s">
        <v>5751</v>
      </c>
      <c r="I106" s="30" t="s">
        <v>5752</v>
      </c>
      <c r="J106" s="11" t="s">
        <v>5301</v>
      </c>
      <c r="K106" s="9" t="str">
        <f t="shared" si="1"/>
        <v/>
      </c>
    </row>
    <row r="107" ht="61.5" customHeight="1">
      <c r="A107" s="27" t="s">
        <v>5753</v>
      </c>
      <c r="B107" s="11" t="s">
        <v>607</v>
      </c>
      <c r="C107" s="13">
        <v>45691.0</v>
      </c>
      <c r="D107" s="27" t="s">
        <v>5754</v>
      </c>
      <c r="E107" s="27" t="s">
        <v>18</v>
      </c>
      <c r="F107" s="27" t="s">
        <v>5755</v>
      </c>
      <c r="G107" s="27" t="s">
        <v>5756</v>
      </c>
      <c r="H107" s="11" t="s">
        <v>5757</v>
      </c>
      <c r="I107" s="30" t="s">
        <v>5758</v>
      </c>
      <c r="J107" s="11" t="s">
        <v>5301</v>
      </c>
      <c r="K107" s="9" t="str">
        <f t="shared" si="1"/>
        <v/>
      </c>
    </row>
    <row r="108" ht="61.5" customHeight="1">
      <c r="A108" s="27" t="s">
        <v>5759</v>
      </c>
      <c r="B108" s="11" t="s">
        <v>607</v>
      </c>
      <c r="C108" s="13">
        <v>45691.0</v>
      </c>
      <c r="D108" s="27" t="s">
        <v>5386</v>
      </c>
      <c r="E108" s="27" t="s">
        <v>18</v>
      </c>
      <c r="F108" s="27" t="s">
        <v>5387</v>
      </c>
      <c r="G108" s="27" t="s">
        <v>3206</v>
      </c>
      <c r="H108" s="11" t="s">
        <v>5760</v>
      </c>
      <c r="I108" s="30" t="s">
        <v>5761</v>
      </c>
      <c r="J108" s="11" t="s">
        <v>5301</v>
      </c>
      <c r="K108" s="9" t="str">
        <f t="shared" si="1"/>
        <v/>
      </c>
    </row>
    <row r="109" ht="61.5" customHeight="1">
      <c r="A109" s="27" t="s">
        <v>5762</v>
      </c>
      <c r="B109" s="11" t="s">
        <v>607</v>
      </c>
      <c r="C109" s="13">
        <v>45691.0</v>
      </c>
      <c r="D109" s="27" t="s">
        <v>5763</v>
      </c>
      <c r="E109" s="27" t="s">
        <v>18</v>
      </c>
      <c r="F109" s="27" t="s">
        <v>1362</v>
      </c>
      <c r="G109" s="27" t="s">
        <v>5764</v>
      </c>
      <c r="H109" s="11" t="s">
        <v>5765</v>
      </c>
      <c r="I109" s="30" t="s">
        <v>5766</v>
      </c>
      <c r="J109" s="11" t="s">
        <v>5301</v>
      </c>
      <c r="K109" s="9" t="str">
        <f t="shared" si="1"/>
        <v/>
      </c>
    </row>
    <row r="110" ht="61.5" customHeight="1">
      <c r="A110" s="27" t="s">
        <v>5767</v>
      </c>
      <c r="B110" s="11" t="s">
        <v>607</v>
      </c>
      <c r="C110" s="13">
        <v>45691.0</v>
      </c>
      <c r="D110" s="27" t="s">
        <v>5768</v>
      </c>
      <c r="E110" s="27" t="s">
        <v>18</v>
      </c>
      <c r="F110" s="27" t="s">
        <v>5315</v>
      </c>
      <c r="G110" s="27" t="s">
        <v>56</v>
      </c>
      <c r="H110" s="11" t="s">
        <v>5769</v>
      </c>
      <c r="I110" s="30" t="s">
        <v>5770</v>
      </c>
      <c r="J110" s="11" t="s">
        <v>5301</v>
      </c>
      <c r="K110" s="9" t="str">
        <f t="shared" si="1"/>
        <v>Yes</v>
      </c>
    </row>
    <row r="111" ht="61.5" customHeight="1">
      <c r="A111" s="27" t="s">
        <v>5771</v>
      </c>
      <c r="B111" s="11" t="s">
        <v>607</v>
      </c>
      <c r="C111" s="13">
        <v>45691.0</v>
      </c>
      <c r="D111" s="27"/>
      <c r="E111" s="27" t="s">
        <v>18</v>
      </c>
      <c r="F111" s="27" t="s">
        <v>5772</v>
      </c>
      <c r="G111" s="27" t="s">
        <v>5773</v>
      </c>
      <c r="H111" s="11" t="s">
        <v>5774</v>
      </c>
      <c r="I111" s="30" t="s">
        <v>5775</v>
      </c>
      <c r="J111" s="11" t="s">
        <v>5301</v>
      </c>
      <c r="K111" s="9" t="str">
        <f t="shared" si="1"/>
        <v/>
      </c>
    </row>
    <row r="112" ht="61.5" customHeight="1">
      <c r="A112" s="27" t="s">
        <v>5776</v>
      </c>
      <c r="B112" s="11" t="s">
        <v>607</v>
      </c>
      <c r="C112" s="13">
        <v>45691.0</v>
      </c>
      <c r="D112" s="27"/>
      <c r="E112" s="27" t="s">
        <v>18</v>
      </c>
      <c r="F112" s="27" t="s">
        <v>5315</v>
      </c>
      <c r="G112" s="27" t="s">
        <v>5777</v>
      </c>
      <c r="H112" s="11" t="s">
        <v>5778</v>
      </c>
      <c r="I112" s="30" t="s">
        <v>5779</v>
      </c>
      <c r="J112" s="11" t="s">
        <v>5301</v>
      </c>
      <c r="K112" s="9" t="str">
        <f t="shared" si="1"/>
        <v/>
      </c>
    </row>
    <row r="113" ht="61.5" customHeight="1">
      <c r="A113" s="27" t="s">
        <v>5780</v>
      </c>
      <c r="B113" s="11" t="s">
        <v>607</v>
      </c>
      <c r="C113" s="13">
        <v>45691.0</v>
      </c>
      <c r="D113" s="27"/>
      <c r="E113" s="27" t="s">
        <v>18</v>
      </c>
      <c r="F113" s="27" t="s">
        <v>196</v>
      </c>
      <c r="G113" s="27" t="s">
        <v>5781</v>
      </c>
      <c r="H113" s="11" t="s">
        <v>5782</v>
      </c>
      <c r="I113" s="30" t="s">
        <v>5783</v>
      </c>
      <c r="J113" s="11" t="s">
        <v>5301</v>
      </c>
      <c r="K113" s="9" t="str">
        <f t="shared" si="1"/>
        <v/>
      </c>
    </row>
    <row r="114" ht="61.5" customHeight="1">
      <c r="A114" s="27" t="s">
        <v>5784</v>
      </c>
      <c r="B114" s="11" t="s">
        <v>607</v>
      </c>
      <c r="C114" s="13">
        <v>45691.0</v>
      </c>
      <c r="D114" s="27"/>
      <c r="E114" s="27" t="s">
        <v>18</v>
      </c>
      <c r="F114" s="27" t="s">
        <v>5785</v>
      </c>
      <c r="G114" s="27" t="s">
        <v>5786</v>
      </c>
      <c r="H114" s="11" t="s">
        <v>5787</v>
      </c>
      <c r="I114" s="30" t="s">
        <v>5788</v>
      </c>
      <c r="J114" s="11" t="s">
        <v>5301</v>
      </c>
      <c r="K114" s="9" t="str">
        <f t="shared" si="1"/>
        <v/>
      </c>
    </row>
    <row r="115" ht="61.5" customHeight="1">
      <c r="A115" s="27" t="s">
        <v>5789</v>
      </c>
      <c r="B115" s="11" t="s">
        <v>607</v>
      </c>
      <c r="C115" s="13">
        <v>45691.0</v>
      </c>
      <c r="D115" s="27" t="s">
        <v>5790</v>
      </c>
      <c r="E115" s="27" t="s">
        <v>18</v>
      </c>
      <c r="F115" s="27" t="s">
        <v>5791</v>
      </c>
      <c r="G115" s="27" t="s">
        <v>5792</v>
      </c>
      <c r="H115" s="11" t="s">
        <v>5793</v>
      </c>
      <c r="I115" s="30" t="s">
        <v>5794</v>
      </c>
      <c r="J115" s="11" t="s">
        <v>5301</v>
      </c>
      <c r="K115" s="9" t="str">
        <f t="shared" si="1"/>
        <v/>
      </c>
    </row>
    <row r="116" ht="61.5" customHeight="1">
      <c r="A116" s="27" t="s">
        <v>5795</v>
      </c>
      <c r="B116" s="11" t="s">
        <v>607</v>
      </c>
      <c r="C116" s="13">
        <v>45691.0</v>
      </c>
      <c r="D116" s="27"/>
      <c r="E116" s="27"/>
      <c r="F116" s="27" t="s">
        <v>5796</v>
      </c>
      <c r="G116" s="27" t="s">
        <v>4535</v>
      </c>
      <c r="H116" s="11" t="s">
        <v>5797</v>
      </c>
      <c r="I116" s="30" t="s">
        <v>5798</v>
      </c>
      <c r="J116" s="11" t="s">
        <v>5301</v>
      </c>
      <c r="K116" s="9" t="str">
        <f t="shared" si="1"/>
        <v/>
      </c>
    </row>
    <row r="117" ht="61.5" customHeight="1">
      <c r="A117" s="27" t="s">
        <v>5308</v>
      </c>
      <c r="B117" s="11" t="s">
        <v>607</v>
      </c>
      <c r="C117" s="13">
        <v>45691.0</v>
      </c>
      <c r="D117" s="27" t="s">
        <v>5799</v>
      </c>
      <c r="E117" s="27" t="s">
        <v>18</v>
      </c>
      <c r="F117" s="27" t="s">
        <v>5800</v>
      </c>
      <c r="G117" s="27" t="s">
        <v>5801</v>
      </c>
      <c r="H117" s="11" t="s">
        <v>5802</v>
      </c>
      <c r="I117" s="30" t="s">
        <v>5803</v>
      </c>
      <c r="J117" s="11" t="s">
        <v>5301</v>
      </c>
      <c r="K117" s="9" t="str">
        <f t="shared" si="1"/>
        <v/>
      </c>
    </row>
    <row r="118" ht="61.5" customHeight="1">
      <c r="A118" s="27" t="s">
        <v>5804</v>
      </c>
      <c r="B118" s="11" t="s">
        <v>607</v>
      </c>
      <c r="C118" s="13">
        <v>45691.0</v>
      </c>
      <c r="D118" s="27"/>
      <c r="E118" s="27" t="s">
        <v>18</v>
      </c>
      <c r="F118" s="27" t="s">
        <v>5805</v>
      </c>
      <c r="G118" s="27" t="s">
        <v>5806</v>
      </c>
      <c r="H118" s="11" t="s">
        <v>5807</v>
      </c>
      <c r="I118" s="30" t="s">
        <v>5808</v>
      </c>
      <c r="J118" s="11" t="s">
        <v>5301</v>
      </c>
      <c r="K118" s="9" t="str">
        <f t="shared" si="1"/>
        <v/>
      </c>
    </row>
    <row r="119" ht="61.5" customHeight="1">
      <c r="A119" s="27" t="s">
        <v>5809</v>
      </c>
      <c r="B119" s="11" t="s">
        <v>607</v>
      </c>
      <c r="C119" s="13">
        <v>45691.0</v>
      </c>
      <c r="D119" s="27" t="s">
        <v>5810</v>
      </c>
      <c r="E119" s="27" t="s">
        <v>18</v>
      </c>
      <c r="F119" s="27" t="s">
        <v>5811</v>
      </c>
      <c r="G119" s="27" t="s">
        <v>5812</v>
      </c>
      <c r="H119" s="11" t="s">
        <v>5813</v>
      </c>
      <c r="I119" s="30" t="s">
        <v>5814</v>
      </c>
      <c r="J119" s="11" t="s">
        <v>5301</v>
      </c>
      <c r="K119" s="9" t="str">
        <f t="shared" si="1"/>
        <v/>
      </c>
    </row>
    <row r="120" ht="61.5" customHeight="1">
      <c r="A120" s="27" t="s">
        <v>5815</v>
      </c>
      <c r="B120" s="11" t="s">
        <v>607</v>
      </c>
      <c r="C120" s="13">
        <v>45691.0</v>
      </c>
      <c r="D120" s="27" t="s">
        <v>5816</v>
      </c>
      <c r="E120" s="27" t="s">
        <v>18</v>
      </c>
      <c r="F120" s="27" t="s">
        <v>5817</v>
      </c>
      <c r="G120" s="27" t="s">
        <v>455</v>
      </c>
      <c r="H120" s="11" t="s">
        <v>5818</v>
      </c>
      <c r="I120" s="30" t="s">
        <v>5819</v>
      </c>
      <c r="J120" s="11" t="s">
        <v>5301</v>
      </c>
      <c r="K120" s="9" t="str">
        <f t="shared" si="1"/>
        <v/>
      </c>
    </row>
    <row r="121" ht="61.5" customHeight="1">
      <c r="A121" s="27" t="s">
        <v>5820</v>
      </c>
      <c r="B121" s="11" t="s">
        <v>13</v>
      </c>
      <c r="C121" s="13">
        <v>45688.0</v>
      </c>
      <c r="D121" s="27"/>
      <c r="E121" s="27" t="s">
        <v>18</v>
      </c>
      <c r="F121" s="27" t="s">
        <v>5315</v>
      </c>
      <c r="G121" s="27" t="s">
        <v>1164</v>
      </c>
      <c r="H121" s="11" t="s">
        <v>5821</v>
      </c>
      <c r="I121" s="30" t="s">
        <v>5822</v>
      </c>
      <c r="J121" s="11" t="s">
        <v>5301</v>
      </c>
      <c r="K121" s="9" t="str">
        <f t="shared" si="1"/>
        <v/>
      </c>
    </row>
    <row r="122" ht="61.5" customHeight="1">
      <c r="A122" s="27" t="s">
        <v>5702</v>
      </c>
      <c r="B122" s="11" t="s">
        <v>13</v>
      </c>
      <c r="C122" s="13">
        <v>45688.0</v>
      </c>
      <c r="D122" s="27"/>
      <c r="E122" s="27" t="s">
        <v>18</v>
      </c>
      <c r="F122" s="27" t="s">
        <v>5703</v>
      </c>
      <c r="G122" s="27" t="s">
        <v>2570</v>
      </c>
      <c r="H122" s="11" t="s">
        <v>5705</v>
      </c>
      <c r="I122" s="30" t="s">
        <v>5823</v>
      </c>
      <c r="J122" s="11" t="s">
        <v>5301</v>
      </c>
      <c r="K122" s="9" t="str">
        <f t="shared" si="1"/>
        <v/>
      </c>
    </row>
    <row r="123" ht="61.5" customHeight="1">
      <c r="A123" s="27" t="s">
        <v>5824</v>
      </c>
      <c r="B123" s="11" t="s">
        <v>13</v>
      </c>
      <c r="C123" s="13">
        <v>45688.0</v>
      </c>
      <c r="D123" s="27"/>
      <c r="E123" s="27" t="s">
        <v>18</v>
      </c>
      <c r="F123" s="27" t="s">
        <v>1158</v>
      </c>
      <c r="G123" s="27" t="s">
        <v>5825</v>
      </c>
      <c r="H123" s="11" t="s">
        <v>5826</v>
      </c>
      <c r="I123" s="30" t="s">
        <v>5827</v>
      </c>
      <c r="J123" s="11" t="s">
        <v>5301</v>
      </c>
      <c r="K123" s="9" t="str">
        <f t="shared" si="1"/>
        <v/>
      </c>
    </row>
    <row r="124" ht="61.5" customHeight="1">
      <c r="A124" s="27" t="s">
        <v>5828</v>
      </c>
      <c r="B124" s="11" t="s">
        <v>13</v>
      </c>
      <c r="C124" s="13">
        <v>45688.0</v>
      </c>
      <c r="D124" s="27"/>
      <c r="E124" s="27" t="s">
        <v>18</v>
      </c>
      <c r="F124" s="27" t="s">
        <v>5829</v>
      </c>
      <c r="G124" s="27" t="s">
        <v>5830</v>
      </c>
      <c r="H124" s="11" t="s">
        <v>5831</v>
      </c>
      <c r="I124" s="30" t="s">
        <v>5832</v>
      </c>
      <c r="J124" s="11" t="s">
        <v>5301</v>
      </c>
      <c r="K124" s="9" t="str">
        <f t="shared" si="1"/>
        <v/>
      </c>
    </row>
    <row r="125" ht="61.5" customHeight="1">
      <c r="A125" s="27" t="s">
        <v>5833</v>
      </c>
      <c r="B125" s="11" t="s">
        <v>13</v>
      </c>
      <c r="C125" s="13">
        <v>45688.0</v>
      </c>
      <c r="D125" s="27"/>
      <c r="E125" s="27" t="s">
        <v>18</v>
      </c>
      <c r="F125" s="27" t="s">
        <v>5396</v>
      </c>
      <c r="G125" s="27" t="s">
        <v>5485</v>
      </c>
      <c r="H125" s="11" t="s">
        <v>5834</v>
      </c>
      <c r="I125" s="30" t="s">
        <v>5835</v>
      </c>
      <c r="J125" s="11" t="s">
        <v>5301</v>
      </c>
      <c r="K125" s="9" t="str">
        <f t="shared" si="1"/>
        <v/>
      </c>
    </row>
    <row r="126" ht="61.5" customHeight="1">
      <c r="A126" s="27" t="s">
        <v>5836</v>
      </c>
      <c r="B126" s="11" t="s">
        <v>13</v>
      </c>
      <c r="C126" s="13">
        <v>45688.0</v>
      </c>
      <c r="D126" s="27"/>
      <c r="E126" s="27" t="s">
        <v>18</v>
      </c>
      <c r="F126" s="27" t="s">
        <v>5837</v>
      </c>
      <c r="G126" s="27" t="s">
        <v>5838</v>
      </c>
      <c r="H126" s="11" t="s">
        <v>5839</v>
      </c>
      <c r="I126" s="30" t="s">
        <v>5840</v>
      </c>
      <c r="J126" s="11" t="s">
        <v>5301</v>
      </c>
      <c r="K126" s="9" t="str">
        <f t="shared" si="1"/>
        <v/>
      </c>
    </row>
    <row r="127" ht="61.5" customHeight="1">
      <c r="A127" s="27" t="s">
        <v>5841</v>
      </c>
      <c r="B127" s="11" t="s">
        <v>13</v>
      </c>
      <c r="C127" s="13">
        <v>45688.0</v>
      </c>
      <c r="D127" s="27"/>
      <c r="E127" s="27" t="s">
        <v>18</v>
      </c>
      <c r="F127" s="27" t="s">
        <v>5842</v>
      </c>
      <c r="G127" s="27" t="s">
        <v>1957</v>
      </c>
      <c r="H127" s="11" t="s">
        <v>5843</v>
      </c>
      <c r="I127" s="30" t="s">
        <v>5844</v>
      </c>
      <c r="J127" s="11" t="s">
        <v>5301</v>
      </c>
      <c r="K127" s="9" t="str">
        <f t="shared" si="1"/>
        <v/>
      </c>
    </row>
    <row r="128" ht="61.5" customHeight="1">
      <c r="A128" s="27" t="s">
        <v>5845</v>
      </c>
      <c r="B128" s="11" t="s">
        <v>13</v>
      </c>
      <c r="C128" s="13">
        <v>45688.0</v>
      </c>
      <c r="D128" s="27" t="s">
        <v>5846</v>
      </c>
      <c r="E128" s="27" t="s">
        <v>18</v>
      </c>
      <c r="F128" s="27" t="s">
        <v>5847</v>
      </c>
      <c r="G128" s="27" t="s">
        <v>5848</v>
      </c>
      <c r="H128" s="11" t="s">
        <v>5849</v>
      </c>
      <c r="I128" s="30" t="s">
        <v>5850</v>
      </c>
      <c r="J128" s="11" t="s">
        <v>5301</v>
      </c>
      <c r="K128" s="9" t="str">
        <f t="shared" si="1"/>
        <v/>
      </c>
    </row>
    <row r="129" ht="61.5" customHeight="1">
      <c r="A129" s="27" t="s">
        <v>5851</v>
      </c>
      <c r="B129" s="11" t="s">
        <v>13</v>
      </c>
      <c r="C129" s="13">
        <v>45688.0</v>
      </c>
      <c r="D129" s="27" t="s">
        <v>5852</v>
      </c>
      <c r="E129" s="27" t="s">
        <v>18</v>
      </c>
      <c r="F129" s="27" t="s">
        <v>5853</v>
      </c>
      <c r="G129" s="27" t="s">
        <v>5854</v>
      </c>
      <c r="H129" s="11" t="s">
        <v>5855</v>
      </c>
      <c r="I129" s="30" t="s">
        <v>5856</v>
      </c>
      <c r="J129" s="11" t="s">
        <v>5301</v>
      </c>
      <c r="K129" s="9" t="str">
        <f t="shared" si="1"/>
        <v/>
      </c>
    </row>
    <row r="130" ht="61.5" customHeight="1">
      <c r="A130" s="27" t="s">
        <v>5857</v>
      </c>
      <c r="B130" s="11" t="s">
        <v>13</v>
      </c>
      <c r="C130" s="13">
        <v>45688.0</v>
      </c>
      <c r="D130" s="27" t="s">
        <v>5858</v>
      </c>
      <c r="E130" s="27" t="s">
        <v>18</v>
      </c>
      <c r="F130" s="27" t="s">
        <v>5853</v>
      </c>
      <c r="G130" s="27" t="s">
        <v>5859</v>
      </c>
      <c r="H130" s="11" t="s">
        <v>5860</v>
      </c>
      <c r="I130" s="30" t="s">
        <v>5861</v>
      </c>
      <c r="J130" s="11" t="s">
        <v>5301</v>
      </c>
      <c r="K130" s="9" t="str">
        <f t="shared" si="1"/>
        <v/>
      </c>
    </row>
    <row r="131" ht="61.5" customHeight="1">
      <c r="A131" s="27" t="s">
        <v>5862</v>
      </c>
      <c r="B131" s="11" t="s">
        <v>13</v>
      </c>
      <c r="C131" s="13">
        <v>45688.0</v>
      </c>
      <c r="D131" s="27"/>
      <c r="E131" s="27" t="s">
        <v>18</v>
      </c>
      <c r="F131" s="27" t="s">
        <v>5847</v>
      </c>
      <c r="G131" s="27" t="s">
        <v>5863</v>
      </c>
      <c r="H131" s="11" t="s">
        <v>5864</v>
      </c>
      <c r="I131" s="30" t="s">
        <v>5865</v>
      </c>
      <c r="J131" s="11" t="s">
        <v>5301</v>
      </c>
      <c r="K131" s="9" t="str">
        <f t="shared" si="1"/>
        <v/>
      </c>
    </row>
    <row r="132" ht="61.5" customHeight="1">
      <c r="A132" s="27" t="s">
        <v>5866</v>
      </c>
      <c r="B132" s="11" t="s">
        <v>13</v>
      </c>
      <c r="C132" s="13">
        <v>45688.0</v>
      </c>
      <c r="D132" s="27"/>
      <c r="E132" s="27" t="s">
        <v>18</v>
      </c>
      <c r="F132" s="27" t="s">
        <v>5396</v>
      </c>
      <c r="G132" s="27" t="s">
        <v>1827</v>
      </c>
      <c r="H132" s="11" t="s">
        <v>5867</v>
      </c>
      <c r="I132" s="30" t="s">
        <v>5868</v>
      </c>
      <c r="J132" s="11" t="s">
        <v>5301</v>
      </c>
      <c r="K132" s="9" t="str">
        <f t="shared" si="1"/>
        <v>Yes</v>
      </c>
    </row>
    <row r="133" ht="61.5" customHeight="1">
      <c r="A133" s="27" t="s">
        <v>677</v>
      </c>
      <c r="B133" s="11" t="s">
        <v>13</v>
      </c>
      <c r="C133" s="13">
        <v>45688.0</v>
      </c>
      <c r="D133" s="27"/>
      <c r="E133" s="27" t="s">
        <v>18</v>
      </c>
      <c r="F133" s="27" t="s">
        <v>5869</v>
      </c>
      <c r="G133" s="27" t="s">
        <v>352</v>
      </c>
      <c r="H133" s="11" t="s">
        <v>5870</v>
      </c>
      <c r="I133" s="30" t="s">
        <v>5871</v>
      </c>
      <c r="J133" s="11" t="s">
        <v>5301</v>
      </c>
      <c r="K133" s="9" t="str">
        <f t="shared" si="1"/>
        <v/>
      </c>
    </row>
    <row r="134" ht="61.5" customHeight="1">
      <c r="A134" s="27" t="s">
        <v>5872</v>
      </c>
      <c r="B134" s="11" t="s">
        <v>13</v>
      </c>
      <c r="C134" s="13">
        <v>45688.0</v>
      </c>
      <c r="D134" s="27"/>
      <c r="E134" s="27" t="s">
        <v>5606</v>
      </c>
      <c r="F134" s="27" t="s">
        <v>5873</v>
      </c>
      <c r="G134" s="27" t="s">
        <v>3545</v>
      </c>
      <c r="H134" s="11" t="s">
        <v>5874</v>
      </c>
      <c r="I134" s="30" t="s">
        <v>5875</v>
      </c>
      <c r="J134" s="11" t="s">
        <v>5301</v>
      </c>
      <c r="K134" s="9" t="str">
        <f t="shared" si="1"/>
        <v/>
      </c>
    </row>
    <row r="135" ht="61.5" customHeight="1">
      <c r="A135" s="27" t="s">
        <v>5876</v>
      </c>
      <c r="B135" s="11" t="s">
        <v>13</v>
      </c>
      <c r="C135" s="13">
        <v>45688.0</v>
      </c>
      <c r="D135" s="27" t="s">
        <v>5877</v>
      </c>
      <c r="E135" s="27" t="s">
        <v>18</v>
      </c>
      <c r="F135" s="27" t="s">
        <v>5878</v>
      </c>
      <c r="G135" s="27" t="s">
        <v>5879</v>
      </c>
      <c r="H135" s="11" t="s">
        <v>5880</v>
      </c>
      <c r="I135" s="30" t="s">
        <v>5881</v>
      </c>
      <c r="J135" s="11" t="s">
        <v>5301</v>
      </c>
      <c r="K135" s="9" t="str">
        <f t="shared" si="1"/>
        <v/>
      </c>
    </row>
    <row r="136" ht="61.5" customHeight="1">
      <c r="A136" s="27" t="s">
        <v>5689</v>
      </c>
      <c r="B136" s="11" t="s">
        <v>13</v>
      </c>
      <c r="C136" s="13">
        <v>45688.0</v>
      </c>
      <c r="D136" s="27"/>
      <c r="E136" s="27" t="s">
        <v>18</v>
      </c>
      <c r="F136" s="27" t="s">
        <v>5882</v>
      </c>
      <c r="G136" s="27" t="s">
        <v>5883</v>
      </c>
      <c r="H136" s="11" t="s">
        <v>5884</v>
      </c>
      <c r="I136" s="30" t="s">
        <v>5885</v>
      </c>
      <c r="J136" s="11" t="s">
        <v>5301</v>
      </c>
      <c r="K136" s="9" t="str">
        <f t="shared" si="1"/>
        <v/>
      </c>
    </row>
    <row r="137" ht="61.5" customHeight="1">
      <c r="A137" s="27" t="s">
        <v>5886</v>
      </c>
      <c r="B137" s="11" t="s">
        <v>13</v>
      </c>
      <c r="C137" s="13">
        <v>45688.0</v>
      </c>
      <c r="D137" s="27"/>
      <c r="E137" s="27" t="s">
        <v>18</v>
      </c>
      <c r="F137" s="27" t="s">
        <v>5887</v>
      </c>
      <c r="G137" s="27" t="s">
        <v>5888</v>
      </c>
      <c r="H137" s="11" t="s">
        <v>5889</v>
      </c>
      <c r="I137" s="30" t="s">
        <v>5890</v>
      </c>
      <c r="J137" s="11" t="s">
        <v>5301</v>
      </c>
      <c r="K137" s="9" t="str">
        <f t="shared" si="1"/>
        <v/>
      </c>
    </row>
    <row r="138" ht="61.5" customHeight="1">
      <c r="A138" s="27" t="s">
        <v>5891</v>
      </c>
      <c r="B138" s="11" t="s">
        <v>13</v>
      </c>
      <c r="C138" s="13">
        <v>45688.0</v>
      </c>
      <c r="D138" s="27"/>
      <c r="E138" s="27" t="s">
        <v>18</v>
      </c>
      <c r="F138" s="27" t="s">
        <v>5785</v>
      </c>
      <c r="G138" s="27" t="s">
        <v>10</v>
      </c>
      <c r="H138" s="11" t="s">
        <v>5892</v>
      </c>
      <c r="I138" s="30" t="s">
        <v>5893</v>
      </c>
      <c r="J138" s="11" t="s">
        <v>5301</v>
      </c>
      <c r="K138" s="9" t="str">
        <f t="shared" si="1"/>
        <v/>
      </c>
    </row>
    <row r="139" ht="61.5" customHeight="1">
      <c r="A139" s="27" t="s">
        <v>5400</v>
      </c>
      <c r="B139" s="11" t="s">
        <v>13</v>
      </c>
      <c r="C139" s="13">
        <v>45688.0</v>
      </c>
      <c r="D139" s="27"/>
      <c r="E139" s="27" t="s">
        <v>18</v>
      </c>
      <c r="F139" s="27" t="s">
        <v>5381</v>
      </c>
      <c r="G139" s="27" t="s">
        <v>5894</v>
      </c>
      <c r="H139" s="11" t="s">
        <v>5895</v>
      </c>
      <c r="I139" s="30" t="s">
        <v>5896</v>
      </c>
      <c r="J139" s="11" t="s">
        <v>5301</v>
      </c>
      <c r="K139" s="9" t="str">
        <f t="shared" si="1"/>
        <v/>
      </c>
    </row>
    <row r="140" ht="61.5" customHeight="1">
      <c r="A140" s="27" t="s">
        <v>5897</v>
      </c>
      <c r="B140" s="11" t="s">
        <v>13</v>
      </c>
      <c r="C140" s="13">
        <v>45688.0</v>
      </c>
      <c r="D140" s="27"/>
      <c r="E140" s="27" t="s">
        <v>18</v>
      </c>
      <c r="F140" s="27" t="s">
        <v>5887</v>
      </c>
      <c r="G140" s="27" t="s">
        <v>4091</v>
      </c>
      <c r="H140" s="11" t="s">
        <v>5898</v>
      </c>
      <c r="I140" s="30" t="s">
        <v>5899</v>
      </c>
      <c r="J140" s="11" t="s">
        <v>5301</v>
      </c>
      <c r="K140" s="9" t="str">
        <f t="shared" si="1"/>
        <v/>
      </c>
    </row>
    <row r="141" ht="61.5" customHeight="1">
      <c r="A141" s="27" t="s">
        <v>5900</v>
      </c>
      <c r="B141" s="11" t="s">
        <v>13</v>
      </c>
      <c r="C141" s="13">
        <v>45688.0</v>
      </c>
      <c r="D141" s="27"/>
      <c r="E141" s="27" t="s">
        <v>18</v>
      </c>
      <c r="F141" s="27" t="s">
        <v>5315</v>
      </c>
      <c r="G141" s="27" t="s">
        <v>1452</v>
      </c>
      <c r="H141" s="11" t="s">
        <v>5901</v>
      </c>
      <c r="I141" s="30" t="s">
        <v>5902</v>
      </c>
      <c r="J141" s="11" t="s">
        <v>5301</v>
      </c>
      <c r="K141" s="9" t="str">
        <f t="shared" si="1"/>
        <v/>
      </c>
    </row>
    <row r="142" ht="61.5" customHeight="1">
      <c r="A142" s="27" t="s">
        <v>5903</v>
      </c>
      <c r="B142" s="11" t="s">
        <v>13</v>
      </c>
      <c r="C142" s="13">
        <v>45688.0</v>
      </c>
      <c r="D142" s="27"/>
      <c r="E142" s="27" t="s">
        <v>18</v>
      </c>
      <c r="F142" s="27" t="s">
        <v>5842</v>
      </c>
      <c r="G142" s="27" t="s">
        <v>2092</v>
      </c>
      <c r="H142" s="11" t="s">
        <v>5904</v>
      </c>
      <c r="I142" s="30" t="s">
        <v>5905</v>
      </c>
      <c r="J142" s="11" t="s">
        <v>5301</v>
      </c>
      <c r="K142" s="9" t="str">
        <f t="shared" si="1"/>
        <v>Yes</v>
      </c>
    </row>
    <row r="143" ht="61.5" customHeight="1">
      <c r="A143" s="27" t="s">
        <v>5906</v>
      </c>
      <c r="B143" s="11" t="s">
        <v>13</v>
      </c>
      <c r="C143" s="13">
        <v>45688.0</v>
      </c>
      <c r="D143" s="27"/>
      <c r="E143" s="27" t="s">
        <v>18</v>
      </c>
      <c r="F143" s="27" t="s">
        <v>5907</v>
      </c>
      <c r="G143" s="27" t="s">
        <v>5649</v>
      </c>
      <c r="H143" s="11" t="s">
        <v>5908</v>
      </c>
      <c r="I143" s="30" t="s">
        <v>5909</v>
      </c>
      <c r="J143" s="11" t="s">
        <v>5301</v>
      </c>
      <c r="K143" s="9" t="str">
        <f t="shared" si="1"/>
        <v/>
      </c>
    </row>
    <row r="144" ht="61.5" customHeight="1">
      <c r="A144" s="27" t="s">
        <v>5910</v>
      </c>
      <c r="B144" s="11" t="s">
        <v>13</v>
      </c>
      <c r="C144" s="13">
        <v>45688.0</v>
      </c>
      <c r="D144" s="27"/>
      <c r="E144" s="27" t="s">
        <v>18</v>
      </c>
      <c r="F144" s="27" t="s">
        <v>5907</v>
      </c>
      <c r="G144" s="27" t="s">
        <v>5911</v>
      </c>
      <c r="H144" s="11" t="s">
        <v>5912</v>
      </c>
      <c r="I144" s="30" t="s">
        <v>5913</v>
      </c>
      <c r="J144" s="11" t="s">
        <v>5301</v>
      </c>
      <c r="K144" s="9" t="str">
        <f t="shared" si="1"/>
        <v/>
      </c>
    </row>
    <row r="145" ht="61.5" customHeight="1">
      <c r="A145" s="27" t="s">
        <v>5914</v>
      </c>
      <c r="B145" s="11" t="s">
        <v>13</v>
      </c>
      <c r="C145" s="13">
        <v>45688.0</v>
      </c>
      <c r="D145" s="27"/>
      <c r="E145" s="27" t="s">
        <v>18</v>
      </c>
      <c r="F145" s="27" t="s">
        <v>5907</v>
      </c>
      <c r="G145" s="27" t="s">
        <v>5915</v>
      </c>
      <c r="H145" s="11" t="s">
        <v>5916</v>
      </c>
      <c r="I145" s="30" t="s">
        <v>5917</v>
      </c>
      <c r="J145" s="11" t="s">
        <v>5301</v>
      </c>
      <c r="K145" s="9" t="str">
        <f t="shared" si="1"/>
        <v/>
      </c>
    </row>
    <row r="146" ht="61.5" customHeight="1">
      <c r="A146" s="27" t="s">
        <v>5918</v>
      </c>
      <c r="B146" s="11" t="s">
        <v>13</v>
      </c>
      <c r="C146" s="13">
        <v>45688.0</v>
      </c>
      <c r="D146" s="27" t="s">
        <v>5919</v>
      </c>
      <c r="E146" s="27" t="s">
        <v>18</v>
      </c>
      <c r="F146" s="27" t="s">
        <v>5920</v>
      </c>
      <c r="G146" s="27" t="s">
        <v>5921</v>
      </c>
      <c r="H146" s="11" t="s">
        <v>5922</v>
      </c>
      <c r="I146" s="30" t="s">
        <v>5923</v>
      </c>
      <c r="J146" s="11" t="s">
        <v>5301</v>
      </c>
      <c r="K146" s="9" t="str">
        <f t="shared" si="1"/>
        <v/>
      </c>
    </row>
    <row r="147" ht="61.5" customHeight="1">
      <c r="A147" s="27" t="s">
        <v>5924</v>
      </c>
      <c r="B147" s="11" t="s">
        <v>13</v>
      </c>
      <c r="C147" s="13">
        <v>45688.0</v>
      </c>
      <c r="D147" s="27"/>
      <c r="E147" s="27" t="s">
        <v>18</v>
      </c>
      <c r="F147" s="27" t="s">
        <v>5925</v>
      </c>
      <c r="G147" s="27" t="s">
        <v>5926</v>
      </c>
      <c r="H147" s="11" t="s">
        <v>5927</v>
      </c>
      <c r="I147" s="30" t="s">
        <v>5928</v>
      </c>
      <c r="J147" s="11" t="s">
        <v>5301</v>
      </c>
      <c r="K147" s="9" t="str">
        <f t="shared" si="1"/>
        <v/>
      </c>
    </row>
    <row r="148" ht="61.5" customHeight="1">
      <c r="A148" s="27" t="s">
        <v>5929</v>
      </c>
      <c r="B148" s="11" t="s">
        <v>13</v>
      </c>
      <c r="C148" s="13">
        <v>45688.0</v>
      </c>
      <c r="D148" s="27"/>
      <c r="E148" s="27" t="s">
        <v>18</v>
      </c>
      <c r="F148" s="27" t="s">
        <v>5907</v>
      </c>
      <c r="G148" s="27" t="s">
        <v>5649</v>
      </c>
      <c r="H148" s="11" t="s">
        <v>5930</v>
      </c>
      <c r="I148" s="30" t="s">
        <v>5931</v>
      </c>
      <c r="J148" s="11" t="s">
        <v>5301</v>
      </c>
      <c r="K148" s="9" t="str">
        <f t="shared" si="1"/>
        <v/>
      </c>
    </row>
    <row r="149" ht="61.5" customHeight="1">
      <c r="A149" s="27" t="s">
        <v>5932</v>
      </c>
      <c r="B149" s="11" t="s">
        <v>13</v>
      </c>
      <c r="C149" s="13">
        <v>45688.0</v>
      </c>
      <c r="D149" s="27"/>
      <c r="E149" s="27" t="s">
        <v>18</v>
      </c>
      <c r="F149" s="27" t="s">
        <v>5907</v>
      </c>
      <c r="G149" s="27" t="s">
        <v>5933</v>
      </c>
      <c r="H149" s="11" t="s">
        <v>5934</v>
      </c>
      <c r="I149" s="30" t="s">
        <v>5935</v>
      </c>
      <c r="J149" s="11" t="s">
        <v>5301</v>
      </c>
      <c r="K149" s="9" t="str">
        <f t="shared" si="1"/>
        <v/>
      </c>
    </row>
    <row r="150" ht="61.5" customHeight="1">
      <c r="A150" s="27" t="s">
        <v>5936</v>
      </c>
      <c r="B150" s="11" t="s">
        <v>13</v>
      </c>
      <c r="C150" s="13">
        <v>45688.0</v>
      </c>
      <c r="D150" s="27"/>
      <c r="E150" s="27" t="s">
        <v>18</v>
      </c>
      <c r="F150" s="27" t="s">
        <v>5907</v>
      </c>
      <c r="G150" s="27" t="s">
        <v>5937</v>
      </c>
      <c r="H150" s="11" t="s">
        <v>5938</v>
      </c>
      <c r="I150" s="30" t="s">
        <v>5939</v>
      </c>
      <c r="J150" s="11" t="s">
        <v>5301</v>
      </c>
      <c r="K150" s="9" t="str">
        <f t="shared" si="1"/>
        <v/>
      </c>
    </row>
    <row r="151" ht="61.5" customHeight="1">
      <c r="A151" s="27" t="s">
        <v>5940</v>
      </c>
      <c r="B151" s="11" t="s">
        <v>13</v>
      </c>
      <c r="C151" s="13">
        <v>45688.0</v>
      </c>
      <c r="D151" s="27" t="s">
        <v>5941</v>
      </c>
      <c r="E151" s="27" t="s">
        <v>18</v>
      </c>
      <c r="F151" s="27" t="s">
        <v>5315</v>
      </c>
      <c r="G151" s="27" t="s">
        <v>1485</v>
      </c>
      <c r="H151" s="11" t="s">
        <v>5942</v>
      </c>
      <c r="I151" s="30" t="s">
        <v>5943</v>
      </c>
      <c r="J151" s="11" t="s">
        <v>5301</v>
      </c>
      <c r="K151" s="9" t="str">
        <f t="shared" si="1"/>
        <v/>
      </c>
    </row>
    <row r="152" ht="61.5" customHeight="1">
      <c r="A152" s="27" t="s">
        <v>5944</v>
      </c>
      <c r="B152" s="11" t="s">
        <v>13</v>
      </c>
      <c r="C152" s="13">
        <v>45688.0</v>
      </c>
      <c r="D152" s="27"/>
      <c r="E152" s="27" t="s">
        <v>18</v>
      </c>
      <c r="F152" s="27" t="s">
        <v>5907</v>
      </c>
      <c r="G152" s="27" t="s">
        <v>5649</v>
      </c>
      <c r="H152" s="11" t="s">
        <v>5945</v>
      </c>
      <c r="I152" s="30" t="s">
        <v>5946</v>
      </c>
      <c r="J152" s="11" t="s">
        <v>5301</v>
      </c>
      <c r="K152" s="9" t="str">
        <f t="shared" si="1"/>
        <v/>
      </c>
    </row>
    <row r="153" ht="61.5" customHeight="1">
      <c r="A153" s="27" t="s">
        <v>5947</v>
      </c>
      <c r="B153" s="11" t="s">
        <v>13</v>
      </c>
      <c r="C153" s="13">
        <v>45688.0</v>
      </c>
      <c r="D153" s="27"/>
      <c r="E153" s="27" t="s">
        <v>18</v>
      </c>
      <c r="F153" s="27" t="s">
        <v>5907</v>
      </c>
      <c r="G153" s="27" t="s">
        <v>5948</v>
      </c>
      <c r="H153" s="11" t="s">
        <v>5949</v>
      </c>
      <c r="I153" s="30" t="s">
        <v>5950</v>
      </c>
      <c r="J153" s="11" t="s">
        <v>5301</v>
      </c>
      <c r="K153" s="9" t="str">
        <f t="shared" si="1"/>
        <v/>
      </c>
    </row>
    <row r="154" ht="61.5" customHeight="1">
      <c r="A154" s="27" t="s">
        <v>5951</v>
      </c>
      <c r="B154" s="11" t="s">
        <v>13</v>
      </c>
      <c r="C154" s="13">
        <v>45688.0</v>
      </c>
      <c r="D154" s="27"/>
      <c r="E154" s="27" t="s">
        <v>18</v>
      </c>
      <c r="F154" s="27" t="s">
        <v>5907</v>
      </c>
      <c r="G154" s="27" t="s">
        <v>5649</v>
      </c>
      <c r="H154" s="11" t="s">
        <v>5952</v>
      </c>
      <c r="I154" s="30" t="s">
        <v>5953</v>
      </c>
      <c r="J154" s="11" t="s">
        <v>5301</v>
      </c>
      <c r="K154" s="9" t="str">
        <f t="shared" si="1"/>
        <v/>
      </c>
    </row>
    <row r="155" ht="61.5" customHeight="1">
      <c r="A155" s="27" t="s">
        <v>5954</v>
      </c>
      <c r="B155" s="11" t="s">
        <v>13</v>
      </c>
      <c r="C155" s="13">
        <v>45688.0</v>
      </c>
      <c r="D155" s="27"/>
      <c r="E155" s="27" t="s">
        <v>18</v>
      </c>
      <c r="F155" s="27" t="s">
        <v>5955</v>
      </c>
      <c r="G155" s="27" t="s">
        <v>5956</v>
      </c>
      <c r="H155" s="11" t="s">
        <v>5957</v>
      </c>
      <c r="I155" s="30" t="s">
        <v>5958</v>
      </c>
      <c r="J155" s="11" t="s">
        <v>5301</v>
      </c>
      <c r="K155" s="9" t="str">
        <f t="shared" si="1"/>
        <v/>
      </c>
    </row>
    <row r="156" ht="61.5" customHeight="1">
      <c r="A156" s="27" t="s">
        <v>5716</v>
      </c>
      <c r="B156" s="11" t="s">
        <v>13</v>
      </c>
      <c r="C156" s="13">
        <v>45688.0</v>
      </c>
      <c r="D156" s="27"/>
      <c r="E156" s="27" t="s">
        <v>28</v>
      </c>
      <c r="F156" s="27" t="s">
        <v>5959</v>
      </c>
      <c r="G156" s="27" t="s">
        <v>5960</v>
      </c>
      <c r="H156" s="11" t="s">
        <v>5961</v>
      </c>
      <c r="I156" s="30" t="s">
        <v>5962</v>
      </c>
      <c r="J156" s="11" t="s">
        <v>5301</v>
      </c>
      <c r="K156" s="9" t="str">
        <f t="shared" si="1"/>
        <v/>
      </c>
    </row>
    <row r="157" ht="61.5" customHeight="1">
      <c r="A157" s="27" t="s">
        <v>5722</v>
      </c>
      <c r="B157" s="11" t="s">
        <v>13</v>
      </c>
      <c r="C157" s="13">
        <v>45688.0</v>
      </c>
      <c r="D157" s="27" t="s">
        <v>5963</v>
      </c>
      <c r="E157" s="27" t="s">
        <v>18</v>
      </c>
      <c r="F157" s="27" t="s">
        <v>5964</v>
      </c>
      <c r="G157" s="27" t="s">
        <v>5965</v>
      </c>
      <c r="H157" s="11" t="s">
        <v>5966</v>
      </c>
      <c r="I157" s="30" t="s">
        <v>5967</v>
      </c>
      <c r="J157" s="11" t="s">
        <v>5301</v>
      </c>
      <c r="K157" s="9" t="str">
        <f t="shared" si="1"/>
        <v/>
      </c>
    </row>
    <row r="158" ht="61.5" customHeight="1">
      <c r="A158" s="27" t="s">
        <v>5968</v>
      </c>
      <c r="B158" s="11" t="s">
        <v>13</v>
      </c>
      <c r="C158" s="13">
        <v>45688.0</v>
      </c>
      <c r="D158" s="27"/>
      <c r="E158" s="27"/>
      <c r="F158" s="27" t="s">
        <v>1158</v>
      </c>
      <c r="G158" s="27" t="s">
        <v>5969</v>
      </c>
      <c r="H158" s="11" t="s">
        <v>5970</v>
      </c>
      <c r="I158" s="30" t="s">
        <v>5971</v>
      </c>
      <c r="J158" s="11" t="s">
        <v>5301</v>
      </c>
      <c r="K158" s="9" t="str">
        <f t="shared" si="1"/>
        <v/>
      </c>
    </row>
    <row r="159" ht="61.5" customHeight="1">
      <c r="A159" s="27" t="s">
        <v>5972</v>
      </c>
      <c r="B159" s="11" t="s">
        <v>13</v>
      </c>
      <c r="C159" s="13">
        <v>45688.0</v>
      </c>
      <c r="D159" s="27"/>
      <c r="E159" s="27" t="s">
        <v>18</v>
      </c>
      <c r="F159" s="27" t="s">
        <v>5973</v>
      </c>
      <c r="G159" s="27" t="s">
        <v>5974</v>
      </c>
      <c r="H159" s="11" t="s">
        <v>5975</v>
      </c>
      <c r="I159" s="30" t="s">
        <v>5976</v>
      </c>
      <c r="J159" s="11" t="s">
        <v>5301</v>
      </c>
      <c r="K159" s="9" t="str">
        <f t="shared" si="1"/>
        <v/>
      </c>
    </row>
    <row r="160" ht="61.5" customHeight="1">
      <c r="A160" s="27" t="s">
        <v>5977</v>
      </c>
      <c r="B160" s="11" t="s">
        <v>13</v>
      </c>
      <c r="C160" s="13">
        <v>45688.0</v>
      </c>
      <c r="D160" s="27"/>
      <c r="E160" s="27"/>
      <c r="F160" s="27" t="s">
        <v>5978</v>
      </c>
      <c r="G160" s="27" t="s">
        <v>5979</v>
      </c>
      <c r="H160" s="11" t="s">
        <v>5980</v>
      </c>
      <c r="I160" s="30" t="s">
        <v>5981</v>
      </c>
      <c r="J160" s="11" t="s">
        <v>5301</v>
      </c>
      <c r="K160" s="9" t="str">
        <f t="shared" si="1"/>
        <v/>
      </c>
    </row>
    <row r="161" ht="61.5" customHeight="1">
      <c r="A161" s="27" t="s">
        <v>5784</v>
      </c>
      <c r="B161" s="11" t="s">
        <v>13</v>
      </c>
      <c r="C161" s="13">
        <v>45688.0</v>
      </c>
      <c r="D161" s="27"/>
      <c r="E161" s="27" t="s">
        <v>18</v>
      </c>
      <c r="F161" s="27" t="s">
        <v>5785</v>
      </c>
      <c r="G161" s="27" t="s">
        <v>5786</v>
      </c>
      <c r="H161" s="11" t="s">
        <v>5982</v>
      </c>
      <c r="I161" s="30" t="s">
        <v>5788</v>
      </c>
      <c r="J161" s="11" t="s">
        <v>5301</v>
      </c>
      <c r="K161" s="9" t="str">
        <f t="shared" si="1"/>
        <v/>
      </c>
    </row>
    <row r="162" ht="61.5" customHeight="1">
      <c r="A162" s="27" t="s">
        <v>5738</v>
      </c>
      <c r="B162" s="11" t="s">
        <v>13</v>
      </c>
      <c r="C162" s="13">
        <v>45688.0</v>
      </c>
      <c r="D162" s="27"/>
      <c r="E162" s="27" t="s">
        <v>18</v>
      </c>
      <c r="F162" s="27" t="s">
        <v>5740</v>
      </c>
      <c r="G162" s="27" t="s">
        <v>5741</v>
      </c>
      <c r="H162" s="11" t="s">
        <v>5742</v>
      </c>
      <c r="I162" s="30" t="s">
        <v>5743</v>
      </c>
      <c r="J162" s="11" t="s">
        <v>5301</v>
      </c>
      <c r="K162" s="9" t="str">
        <f t="shared" si="1"/>
        <v/>
      </c>
    </row>
    <row r="163" ht="61.5" customHeight="1">
      <c r="A163" s="27" t="s">
        <v>5983</v>
      </c>
      <c r="B163" s="11" t="s">
        <v>13</v>
      </c>
      <c r="C163" s="13">
        <v>45688.0</v>
      </c>
      <c r="D163" s="27"/>
      <c r="E163" s="27" t="s">
        <v>18</v>
      </c>
      <c r="F163" s="27" t="s">
        <v>5396</v>
      </c>
      <c r="G163" s="27" t="s">
        <v>5397</v>
      </c>
      <c r="H163" s="11" t="s">
        <v>5984</v>
      </c>
      <c r="I163" s="30" t="s">
        <v>5985</v>
      </c>
      <c r="J163" s="11" t="s">
        <v>5301</v>
      </c>
      <c r="K163" s="9" t="str">
        <f t="shared" si="1"/>
        <v/>
      </c>
    </row>
    <row r="164" ht="61.5" customHeight="1">
      <c r="A164" s="27" t="s">
        <v>5986</v>
      </c>
      <c r="B164" s="11" t="s">
        <v>13</v>
      </c>
      <c r="C164" s="13">
        <v>45688.0</v>
      </c>
      <c r="D164" s="27"/>
      <c r="E164" s="27" t="s">
        <v>18</v>
      </c>
      <c r="F164" s="27" t="s">
        <v>196</v>
      </c>
      <c r="G164" s="27" t="s">
        <v>5987</v>
      </c>
      <c r="H164" s="11" t="s">
        <v>5988</v>
      </c>
      <c r="I164" s="30" t="s">
        <v>5989</v>
      </c>
      <c r="J164" s="11" t="s">
        <v>5301</v>
      </c>
      <c r="K164" s="9" t="str">
        <f t="shared" si="1"/>
        <v/>
      </c>
    </row>
    <row r="165" ht="61.5" customHeight="1">
      <c r="A165" s="27" t="s">
        <v>5990</v>
      </c>
      <c r="B165" s="11" t="s">
        <v>13</v>
      </c>
      <c r="C165" s="13">
        <v>45688.0</v>
      </c>
      <c r="D165" s="27"/>
      <c r="E165" s="27" t="s">
        <v>18</v>
      </c>
      <c r="F165" s="27" t="s">
        <v>5991</v>
      </c>
      <c r="G165" s="27" t="s">
        <v>4867</v>
      </c>
      <c r="H165" s="11" t="s">
        <v>5992</v>
      </c>
      <c r="I165" s="30" t="s">
        <v>5993</v>
      </c>
      <c r="J165" s="11" t="s">
        <v>5301</v>
      </c>
      <c r="K165" s="9" t="str">
        <f t="shared" si="1"/>
        <v/>
      </c>
    </row>
    <row r="166" ht="61.5" customHeight="1">
      <c r="A166" s="27" t="s">
        <v>5994</v>
      </c>
      <c r="B166" s="11" t="s">
        <v>13</v>
      </c>
      <c r="C166" s="13">
        <v>45688.0</v>
      </c>
      <c r="D166" s="27"/>
      <c r="E166" s="27"/>
      <c r="F166" s="27" t="s">
        <v>1158</v>
      </c>
      <c r="G166" s="27" t="s">
        <v>5995</v>
      </c>
      <c r="H166" s="11" t="s">
        <v>5996</v>
      </c>
      <c r="I166" s="30" t="s">
        <v>5997</v>
      </c>
      <c r="J166" s="11" t="s">
        <v>5301</v>
      </c>
      <c r="K166" s="9" t="str">
        <f t="shared" si="1"/>
        <v/>
      </c>
    </row>
    <row r="167" ht="61.5" customHeight="1">
      <c r="A167" s="27" t="s">
        <v>5681</v>
      </c>
      <c r="B167" s="11" t="s">
        <v>13</v>
      </c>
      <c r="C167" s="13">
        <v>45688.0</v>
      </c>
      <c r="D167" s="27"/>
      <c r="E167" s="27" t="s">
        <v>18</v>
      </c>
      <c r="F167" s="27" t="s">
        <v>5396</v>
      </c>
      <c r="G167" s="27" t="s">
        <v>5682</v>
      </c>
      <c r="H167" s="11" t="s">
        <v>5683</v>
      </c>
      <c r="I167" s="30" t="s">
        <v>5684</v>
      </c>
      <c r="J167" s="11" t="s">
        <v>5301</v>
      </c>
      <c r="K167" s="9" t="str">
        <f t="shared" si="1"/>
        <v>Yes</v>
      </c>
    </row>
    <row r="168" ht="61.5" customHeight="1">
      <c r="A168" s="27" t="s">
        <v>5998</v>
      </c>
      <c r="B168" s="11" t="s">
        <v>13</v>
      </c>
      <c r="C168" s="13">
        <v>45688.0</v>
      </c>
      <c r="D168" s="27"/>
      <c r="E168" s="27" t="s">
        <v>18</v>
      </c>
      <c r="F168" s="27" t="s">
        <v>5477</v>
      </c>
      <c r="G168" s="27" t="s">
        <v>5999</v>
      </c>
      <c r="H168" s="11" t="s">
        <v>6000</v>
      </c>
      <c r="I168" s="30" t="s">
        <v>6001</v>
      </c>
      <c r="J168" s="11" t="s">
        <v>5301</v>
      </c>
      <c r="K168" s="9" t="str">
        <f t="shared" si="1"/>
        <v/>
      </c>
    </row>
    <row r="169" ht="61.5" customHeight="1">
      <c r="A169" s="27" t="s">
        <v>6002</v>
      </c>
      <c r="B169" s="11" t="s">
        <v>13</v>
      </c>
      <c r="C169" s="13">
        <v>45688.0</v>
      </c>
      <c r="D169" s="27"/>
      <c r="E169" s="27" t="s">
        <v>18</v>
      </c>
      <c r="F169" s="27" t="s">
        <v>6003</v>
      </c>
      <c r="G169" s="27" t="s">
        <v>4758</v>
      </c>
      <c r="H169" s="11" t="s">
        <v>6004</v>
      </c>
      <c r="I169" s="30" t="s">
        <v>6005</v>
      </c>
      <c r="J169" s="11" t="s">
        <v>5301</v>
      </c>
      <c r="K169" s="9" t="str">
        <f t="shared" si="1"/>
        <v/>
      </c>
    </row>
    <row r="170" ht="61.5" customHeight="1">
      <c r="A170" s="27" t="s">
        <v>6006</v>
      </c>
      <c r="B170" s="11" t="s">
        <v>13</v>
      </c>
      <c r="C170" s="13">
        <v>45688.0</v>
      </c>
      <c r="D170" s="27"/>
      <c r="E170" s="27" t="s">
        <v>18</v>
      </c>
      <c r="F170" s="27" t="s">
        <v>5791</v>
      </c>
      <c r="G170" s="27" t="s">
        <v>5792</v>
      </c>
      <c r="H170" s="11" t="s">
        <v>6007</v>
      </c>
      <c r="I170" s="30" t="s">
        <v>6008</v>
      </c>
      <c r="J170" s="11" t="s">
        <v>5301</v>
      </c>
      <c r="K170" s="9" t="str">
        <f t="shared" si="1"/>
        <v/>
      </c>
    </row>
    <row r="171" ht="61.5" customHeight="1">
      <c r="A171" s="27" t="s">
        <v>6009</v>
      </c>
      <c r="B171" s="11" t="s">
        <v>13</v>
      </c>
      <c r="C171" s="13">
        <v>45688.0</v>
      </c>
      <c r="D171" s="27"/>
      <c r="E171" s="27" t="s">
        <v>18</v>
      </c>
      <c r="F171" s="27" t="s">
        <v>6010</v>
      </c>
      <c r="G171" s="27" t="s">
        <v>6011</v>
      </c>
      <c r="H171" s="11" t="s">
        <v>6012</v>
      </c>
      <c r="I171" s="30" t="s">
        <v>6013</v>
      </c>
      <c r="J171" s="11" t="s">
        <v>5301</v>
      </c>
      <c r="K171" s="9" t="str">
        <f t="shared" si="1"/>
        <v/>
      </c>
    </row>
    <row r="172" ht="61.5" customHeight="1">
      <c r="A172" s="27" t="s">
        <v>5308</v>
      </c>
      <c r="B172" s="11" t="s">
        <v>13</v>
      </c>
      <c r="C172" s="13">
        <v>45688.0</v>
      </c>
      <c r="D172" s="27"/>
      <c r="E172" s="27" t="s">
        <v>18</v>
      </c>
      <c r="F172" s="27" t="s">
        <v>5800</v>
      </c>
      <c r="G172" s="27" t="s">
        <v>5801</v>
      </c>
      <c r="H172" s="11" t="s">
        <v>5802</v>
      </c>
      <c r="I172" s="30" t="s">
        <v>5803</v>
      </c>
      <c r="J172" s="11" t="s">
        <v>5301</v>
      </c>
      <c r="K172" s="9" t="str">
        <f t="shared" si="1"/>
        <v/>
      </c>
    </row>
    <row r="173" ht="61.5" customHeight="1">
      <c r="A173" s="27" t="s">
        <v>5753</v>
      </c>
      <c r="B173" s="11" t="s">
        <v>13</v>
      </c>
      <c r="C173" s="13">
        <v>45688.0</v>
      </c>
      <c r="D173" s="27"/>
      <c r="E173" s="27" t="s">
        <v>18</v>
      </c>
      <c r="F173" s="27" t="s">
        <v>5755</v>
      </c>
      <c r="G173" s="27" t="s">
        <v>5756</v>
      </c>
      <c r="H173" s="11" t="s">
        <v>5757</v>
      </c>
      <c r="I173" s="30" t="s">
        <v>5758</v>
      </c>
      <c r="J173" s="11" t="s">
        <v>5301</v>
      </c>
      <c r="K173" s="9" t="str">
        <f t="shared" si="1"/>
        <v/>
      </c>
    </row>
    <row r="174" ht="61.5" customHeight="1">
      <c r="A174" s="27" t="s">
        <v>6014</v>
      </c>
      <c r="B174" s="11" t="s">
        <v>13</v>
      </c>
      <c r="C174" s="13">
        <v>45688.0</v>
      </c>
      <c r="D174" s="27"/>
      <c r="E174" s="27"/>
      <c r="F174" s="27" t="s">
        <v>1158</v>
      </c>
      <c r="G174" s="27" t="s">
        <v>2278</v>
      </c>
      <c r="H174" s="11" t="s">
        <v>6015</v>
      </c>
      <c r="I174" s="30" t="s">
        <v>6016</v>
      </c>
      <c r="J174" s="11" t="s">
        <v>5301</v>
      </c>
      <c r="K174" s="9" t="str">
        <f t="shared" si="1"/>
        <v/>
      </c>
    </row>
    <row r="175" ht="61.5" customHeight="1">
      <c r="A175" s="27" t="s">
        <v>5674</v>
      </c>
      <c r="B175" s="11" t="s">
        <v>13</v>
      </c>
      <c r="C175" s="13">
        <v>45688.0</v>
      </c>
      <c r="D175" s="27"/>
      <c r="E175" s="27" t="s">
        <v>18</v>
      </c>
      <c r="F175" s="27" t="s">
        <v>5298</v>
      </c>
      <c r="G175" s="27" t="s">
        <v>56</v>
      </c>
      <c r="H175" s="11" t="s">
        <v>6017</v>
      </c>
      <c r="I175" s="30" t="s">
        <v>6018</v>
      </c>
      <c r="J175" s="11" t="s">
        <v>5301</v>
      </c>
      <c r="K175" s="9" t="str">
        <f t="shared" si="1"/>
        <v/>
      </c>
    </row>
    <row r="176" ht="61.5" customHeight="1">
      <c r="A176" s="27" t="s">
        <v>5804</v>
      </c>
      <c r="B176" s="11" t="s">
        <v>13</v>
      </c>
      <c r="C176" s="13">
        <v>45688.0</v>
      </c>
      <c r="D176" s="27"/>
      <c r="E176" s="27" t="s">
        <v>18</v>
      </c>
      <c r="F176" s="27" t="s">
        <v>5805</v>
      </c>
      <c r="G176" s="27" t="s">
        <v>5806</v>
      </c>
      <c r="H176" s="11" t="s">
        <v>5807</v>
      </c>
      <c r="I176" s="30" t="s">
        <v>5808</v>
      </c>
      <c r="J176" s="11" t="s">
        <v>5301</v>
      </c>
      <c r="K176" s="9" t="str">
        <f t="shared" si="1"/>
        <v/>
      </c>
    </row>
    <row r="177" ht="61.5" customHeight="1">
      <c r="A177" s="27" t="s">
        <v>6019</v>
      </c>
      <c r="B177" s="11" t="s">
        <v>13</v>
      </c>
      <c r="C177" s="13">
        <v>45688.0</v>
      </c>
      <c r="D177" s="27"/>
      <c r="E177" s="27" t="s">
        <v>18</v>
      </c>
      <c r="F177" s="27" t="s">
        <v>6020</v>
      </c>
      <c r="G177" s="27" t="s">
        <v>6021</v>
      </c>
      <c r="H177" s="11" t="s">
        <v>6022</v>
      </c>
      <c r="I177" s="30" t="s">
        <v>6023</v>
      </c>
      <c r="J177" s="11" t="s">
        <v>5301</v>
      </c>
      <c r="K177" s="9" t="str">
        <f t="shared" si="1"/>
        <v/>
      </c>
    </row>
    <row r="178" ht="61.5" customHeight="1">
      <c r="A178" s="27" t="s">
        <v>5789</v>
      </c>
      <c r="B178" s="11" t="s">
        <v>13</v>
      </c>
      <c r="C178" s="13">
        <v>45688.0</v>
      </c>
      <c r="D178" s="27"/>
      <c r="E178" s="27" t="s">
        <v>18</v>
      </c>
      <c r="F178" s="27" t="s">
        <v>5791</v>
      </c>
      <c r="G178" s="27" t="s">
        <v>5792</v>
      </c>
      <c r="H178" s="11" t="s">
        <v>5793</v>
      </c>
      <c r="I178" s="30" t="s">
        <v>5794</v>
      </c>
      <c r="J178" s="11" t="s">
        <v>5301</v>
      </c>
      <c r="K178" s="9" t="str">
        <f t="shared" si="1"/>
        <v/>
      </c>
    </row>
    <row r="179" ht="61.5" customHeight="1">
      <c r="A179" s="27" t="s">
        <v>6024</v>
      </c>
      <c r="B179" s="11" t="s">
        <v>13</v>
      </c>
      <c r="C179" s="13">
        <v>45688.0</v>
      </c>
      <c r="D179" s="27"/>
      <c r="E179" s="27"/>
      <c r="F179" s="27" t="s">
        <v>6025</v>
      </c>
      <c r="G179" s="27" t="s">
        <v>10</v>
      </c>
      <c r="H179" s="11" t="s">
        <v>6026</v>
      </c>
      <c r="I179" s="30" t="s">
        <v>6027</v>
      </c>
      <c r="J179" s="11" t="s">
        <v>5301</v>
      </c>
      <c r="K179" s="9" t="str">
        <f t="shared" si="1"/>
        <v>Yes</v>
      </c>
    </row>
    <row r="180" ht="61.5" customHeight="1">
      <c r="A180" s="27" t="s">
        <v>6028</v>
      </c>
      <c r="B180" s="11" t="s">
        <v>13</v>
      </c>
      <c r="C180" s="13">
        <v>45688.0</v>
      </c>
      <c r="D180" s="27"/>
      <c r="E180" s="27" t="s">
        <v>18</v>
      </c>
      <c r="F180" s="27" t="s">
        <v>5805</v>
      </c>
      <c r="G180" s="27" t="s">
        <v>5806</v>
      </c>
      <c r="H180" s="11" t="s">
        <v>5807</v>
      </c>
      <c r="I180" s="30" t="s">
        <v>6029</v>
      </c>
      <c r="J180" s="11" t="s">
        <v>5301</v>
      </c>
      <c r="K180" s="9" t="str">
        <f t="shared" si="1"/>
        <v/>
      </c>
    </row>
    <row r="181" ht="61.5" customHeight="1">
      <c r="A181" s="27" t="s">
        <v>5771</v>
      </c>
      <c r="B181" s="11" t="s">
        <v>13</v>
      </c>
      <c r="C181" s="13">
        <v>45688.0</v>
      </c>
      <c r="D181" s="27"/>
      <c r="E181" s="27" t="s">
        <v>18</v>
      </c>
      <c r="F181" s="27" t="s">
        <v>5772</v>
      </c>
      <c r="G181" s="27" t="s">
        <v>5773</v>
      </c>
      <c r="H181" s="11" t="s">
        <v>5774</v>
      </c>
      <c r="I181" s="30" t="s">
        <v>5775</v>
      </c>
      <c r="J181" s="11" t="s">
        <v>5301</v>
      </c>
      <c r="K181" s="9" t="str">
        <f t="shared" si="1"/>
        <v/>
      </c>
    </row>
    <row r="182" ht="61.5" customHeight="1">
      <c r="A182" s="27" t="s">
        <v>6030</v>
      </c>
      <c r="B182" s="11" t="s">
        <v>13</v>
      </c>
      <c r="C182" s="13">
        <v>45688.0</v>
      </c>
      <c r="D182" s="27"/>
      <c r="E182" s="27" t="s">
        <v>18</v>
      </c>
      <c r="F182" s="27" t="s">
        <v>6031</v>
      </c>
      <c r="G182" s="27" t="s">
        <v>6032</v>
      </c>
      <c r="H182" s="11" t="s">
        <v>6033</v>
      </c>
      <c r="I182" s="30" t="s">
        <v>6034</v>
      </c>
      <c r="J182" s="11" t="s">
        <v>5301</v>
      </c>
      <c r="K182" s="9" t="str">
        <f t="shared" si="1"/>
        <v/>
      </c>
    </row>
    <row r="183" ht="61.5" customHeight="1">
      <c r="A183" s="27" t="s">
        <v>5795</v>
      </c>
      <c r="B183" s="11" t="s">
        <v>13</v>
      </c>
      <c r="C183" s="13">
        <v>45688.0</v>
      </c>
      <c r="D183" s="27"/>
      <c r="E183" s="27"/>
      <c r="F183" s="27" t="s">
        <v>5796</v>
      </c>
      <c r="G183" s="27" t="s">
        <v>4535</v>
      </c>
      <c r="H183" s="11" t="s">
        <v>5797</v>
      </c>
      <c r="I183" s="30" t="s">
        <v>5798</v>
      </c>
      <c r="J183" s="11" t="s">
        <v>5301</v>
      </c>
      <c r="K183" s="9" t="str">
        <f t="shared" si="1"/>
        <v/>
      </c>
    </row>
    <row r="184" ht="61.5" customHeight="1">
      <c r="A184" s="27" t="s">
        <v>6035</v>
      </c>
      <c r="B184" s="11" t="s">
        <v>13</v>
      </c>
      <c r="C184" s="13">
        <v>45688.0</v>
      </c>
      <c r="D184" s="27"/>
      <c r="E184" s="27" t="s">
        <v>1235</v>
      </c>
      <c r="F184" s="27" t="s">
        <v>6036</v>
      </c>
      <c r="G184" s="27" t="s">
        <v>6037</v>
      </c>
      <c r="H184" s="11" t="s">
        <v>6038</v>
      </c>
      <c r="I184" s="30" t="s">
        <v>6039</v>
      </c>
      <c r="J184" s="11" t="s">
        <v>5301</v>
      </c>
      <c r="K184" s="9" t="str">
        <f t="shared" si="1"/>
        <v/>
      </c>
    </row>
    <row r="185" ht="61.5" customHeight="1">
      <c r="A185" s="27" t="s">
        <v>5507</v>
      </c>
      <c r="B185" s="11" t="s">
        <v>13</v>
      </c>
      <c r="C185" s="13">
        <v>45688.0</v>
      </c>
      <c r="D185" s="27"/>
      <c r="E185" s="27" t="s">
        <v>18</v>
      </c>
      <c r="F185" s="27" t="s">
        <v>6040</v>
      </c>
      <c r="G185" s="27" t="s">
        <v>801</v>
      </c>
      <c r="H185" s="11" t="s">
        <v>6041</v>
      </c>
      <c r="I185" s="30" t="s">
        <v>6042</v>
      </c>
      <c r="J185" s="11" t="s">
        <v>5301</v>
      </c>
      <c r="K185" s="9" t="str">
        <f t="shared" si="1"/>
        <v/>
      </c>
    </row>
    <row r="186" ht="61.5" customHeight="1">
      <c r="A186" s="27" t="s">
        <v>6043</v>
      </c>
      <c r="B186" s="11" t="s">
        <v>13</v>
      </c>
      <c r="C186" s="13">
        <v>45688.0</v>
      </c>
      <c r="D186" s="27"/>
      <c r="E186" s="27" t="s">
        <v>410</v>
      </c>
      <c r="F186" s="27" t="s">
        <v>6044</v>
      </c>
      <c r="G186" s="27" t="s">
        <v>646</v>
      </c>
      <c r="H186" s="11" t="s">
        <v>6045</v>
      </c>
      <c r="I186" s="30" t="s">
        <v>6046</v>
      </c>
      <c r="J186" s="11" t="s">
        <v>5301</v>
      </c>
      <c r="K186" s="9" t="str">
        <f t="shared" si="1"/>
        <v>Yes</v>
      </c>
    </row>
    <row r="187" ht="61.5" customHeight="1">
      <c r="A187" s="27" t="s">
        <v>6047</v>
      </c>
      <c r="B187" s="11" t="s">
        <v>13</v>
      </c>
      <c r="C187" s="13">
        <v>45688.0</v>
      </c>
      <c r="D187" s="27"/>
      <c r="E187" s="27" t="s">
        <v>18</v>
      </c>
      <c r="F187" s="27" t="s">
        <v>5829</v>
      </c>
      <c r="G187" s="27" t="s">
        <v>5830</v>
      </c>
      <c r="H187" s="11" t="s">
        <v>6048</v>
      </c>
      <c r="I187" s="30" t="s">
        <v>6049</v>
      </c>
      <c r="J187" s="11" t="s">
        <v>5301</v>
      </c>
      <c r="K187" s="9" t="str">
        <f t="shared" si="1"/>
        <v>Yes</v>
      </c>
    </row>
    <row r="188" ht="61.5" customHeight="1">
      <c r="A188" s="27" t="s">
        <v>6050</v>
      </c>
      <c r="B188" s="11" t="s">
        <v>13</v>
      </c>
      <c r="C188" s="13">
        <v>45688.0</v>
      </c>
      <c r="D188" s="27"/>
      <c r="E188" s="27" t="s">
        <v>18</v>
      </c>
      <c r="F188" s="27" t="s">
        <v>6051</v>
      </c>
      <c r="G188" s="27" t="s">
        <v>6052</v>
      </c>
      <c r="H188" s="11" t="s">
        <v>6053</v>
      </c>
      <c r="I188" s="30" t="s">
        <v>6054</v>
      </c>
      <c r="J188" s="11" t="s">
        <v>5301</v>
      </c>
      <c r="K188" s="9" t="str">
        <f t="shared" si="1"/>
        <v/>
      </c>
    </row>
    <row r="189" ht="61.5" customHeight="1">
      <c r="A189" s="27" t="s">
        <v>6055</v>
      </c>
      <c r="B189" s="11" t="s">
        <v>13</v>
      </c>
      <c r="C189" s="13">
        <v>45688.0</v>
      </c>
      <c r="D189" s="27"/>
      <c r="E189" s="27" t="s">
        <v>28</v>
      </c>
      <c r="F189" s="27" t="s">
        <v>6056</v>
      </c>
      <c r="G189" s="27" t="s">
        <v>6057</v>
      </c>
      <c r="H189" s="11" t="s">
        <v>6058</v>
      </c>
      <c r="I189" s="30" t="s">
        <v>6059</v>
      </c>
      <c r="J189" s="11" t="s">
        <v>5301</v>
      </c>
      <c r="K189" s="9" t="str">
        <f t="shared" si="1"/>
        <v/>
      </c>
    </row>
    <row r="190" ht="61.5" customHeight="1">
      <c r="A190" s="27" t="s">
        <v>5507</v>
      </c>
      <c r="B190" s="11" t="s">
        <v>13</v>
      </c>
      <c r="C190" s="13">
        <v>45688.0</v>
      </c>
      <c r="D190" s="27"/>
      <c r="E190" s="27" t="s">
        <v>18</v>
      </c>
      <c r="F190" s="27" t="s">
        <v>6060</v>
      </c>
      <c r="G190" s="27" t="s">
        <v>6061</v>
      </c>
      <c r="H190" s="11" t="s">
        <v>6062</v>
      </c>
      <c r="I190" s="30" t="s">
        <v>6063</v>
      </c>
      <c r="J190" s="11" t="s">
        <v>5301</v>
      </c>
      <c r="K190" s="9" t="str">
        <f t="shared" si="1"/>
        <v/>
      </c>
    </row>
    <row r="191" ht="61.5" customHeight="1">
      <c r="A191" s="27" t="s">
        <v>6064</v>
      </c>
      <c r="B191" s="11" t="s">
        <v>13</v>
      </c>
      <c r="C191" s="13">
        <v>45688.0</v>
      </c>
      <c r="D191" s="27"/>
      <c r="E191" s="27" t="s">
        <v>18</v>
      </c>
      <c r="F191" s="27" t="s">
        <v>6060</v>
      </c>
      <c r="G191" s="27" t="s">
        <v>6061</v>
      </c>
      <c r="H191" s="11" t="s">
        <v>6065</v>
      </c>
      <c r="I191" s="30" t="s">
        <v>6066</v>
      </c>
      <c r="J191" s="11" t="s">
        <v>5301</v>
      </c>
      <c r="K191" s="9" t="str">
        <f t="shared" si="1"/>
        <v/>
      </c>
    </row>
    <row r="192" ht="61.5" customHeight="1">
      <c r="A192" s="27" t="s">
        <v>5932</v>
      </c>
      <c r="B192" s="11" t="s">
        <v>13</v>
      </c>
      <c r="C192" s="13">
        <v>45688.0</v>
      </c>
      <c r="D192" s="27"/>
      <c r="E192" s="27" t="s">
        <v>18</v>
      </c>
      <c r="F192" s="27" t="s">
        <v>5907</v>
      </c>
      <c r="G192" s="27" t="s">
        <v>5915</v>
      </c>
      <c r="H192" s="11" t="s">
        <v>6067</v>
      </c>
      <c r="I192" s="30" t="s">
        <v>6068</v>
      </c>
      <c r="J192" s="11" t="s">
        <v>5301</v>
      </c>
      <c r="K192" s="9" t="str">
        <f t="shared" si="1"/>
        <v/>
      </c>
    </row>
    <row r="193" ht="61.5" customHeight="1">
      <c r="A193" s="27" t="s">
        <v>6069</v>
      </c>
      <c r="B193" s="11" t="s">
        <v>13</v>
      </c>
      <c r="C193" s="13">
        <v>45688.0</v>
      </c>
      <c r="D193" s="27"/>
      <c r="E193" s="27" t="s">
        <v>18</v>
      </c>
      <c r="F193" s="27" t="s">
        <v>6070</v>
      </c>
      <c r="G193" s="27" t="s">
        <v>6071</v>
      </c>
      <c r="H193" s="11" t="s">
        <v>6072</v>
      </c>
      <c r="I193" s="30" t="s">
        <v>6073</v>
      </c>
      <c r="J193" s="11" t="s">
        <v>5301</v>
      </c>
      <c r="K193" s="9" t="str">
        <f t="shared" si="1"/>
        <v/>
      </c>
    </row>
    <row r="194" ht="61.5" customHeight="1">
      <c r="A194" s="27" t="s">
        <v>5507</v>
      </c>
      <c r="B194" s="11" t="s">
        <v>13</v>
      </c>
      <c r="C194" s="13">
        <v>45688.0</v>
      </c>
      <c r="D194" s="27"/>
      <c r="E194" s="27" t="s">
        <v>28</v>
      </c>
      <c r="F194" s="27" t="s">
        <v>5811</v>
      </c>
      <c r="G194" s="27" t="s">
        <v>4518</v>
      </c>
      <c r="H194" s="11" t="s">
        <v>6074</v>
      </c>
      <c r="I194" s="30" t="s">
        <v>6075</v>
      </c>
      <c r="J194" s="11" t="s">
        <v>5301</v>
      </c>
      <c r="K194" s="9" t="str">
        <f t="shared" si="1"/>
        <v/>
      </c>
    </row>
    <row r="195" ht="61.5" customHeight="1">
      <c r="A195" s="27" t="s">
        <v>5702</v>
      </c>
      <c r="B195" s="11" t="s">
        <v>13</v>
      </c>
      <c r="C195" s="13">
        <v>45688.0</v>
      </c>
      <c r="D195" s="27"/>
      <c r="E195" s="27" t="s">
        <v>18</v>
      </c>
      <c r="F195" s="27" t="s">
        <v>5703</v>
      </c>
      <c r="G195" s="27" t="s">
        <v>6076</v>
      </c>
      <c r="H195" s="11" t="s">
        <v>5705</v>
      </c>
      <c r="I195" s="30" t="s">
        <v>6077</v>
      </c>
      <c r="J195" s="11" t="s">
        <v>5301</v>
      </c>
      <c r="K195" s="9" t="str">
        <f t="shared" si="1"/>
        <v/>
      </c>
    </row>
    <row r="196" ht="61.5" customHeight="1">
      <c r="A196" s="27" t="s">
        <v>6078</v>
      </c>
      <c r="B196" s="11" t="s">
        <v>13</v>
      </c>
      <c r="C196" s="13">
        <v>45688.0</v>
      </c>
      <c r="D196" s="27"/>
      <c r="E196" s="27" t="s">
        <v>18</v>
      </c>
      <c r="F196" s="27" t="s">
        <v>5829</v>
      </c>
      <c r="G196" s="27" t="s">
        <v>5830</v>
      </c>
      <c r="H196" s="11" t="s">
        <v>6079</v>
      </c>
      <c r="I196" s="30" t="s">
        <v>6080</v>
      </c>
      <c r="J196" s="11" t="s">
        <v>5301</v>
      </c>
      <c r="K196" s="9" t="str">
        <f t="shared" si="1"/>
        <v/>
      </c>
    </row>
    <row r="197" ht="61.5" customHeight="1">
      <c r="A197" s="27" t="s">
        <v>6081</v>
      </c>
      <c r="B197" s="11" t="s">
        <v>13</v>
      </c>
      <c r="C197" s="13">
        <v>45688.0</v>
      </c>
      <c r="D197" s="27"/>
      <c r="E197" s="27" t="s">
        <v>18</v>
      </c>
      <c r="F197" s="27" t="s">
        <v>6082</v>
      </c>
      <c r="G197" s="27" t="s">
        <v>6083</v>
      </c>
      <c r="H197" s="11" t="s">
        <v>6084</v>
      </c>
      <c r="I197" s="30" t="s">
        <v>6085</v>
      </c>
      <c r="J197" s="11" t="s">
        <v>5301</v>
      </c>
      <c r="K197" s="9" t="str">
        <f t="shared" si="1"/>
        <v/>
      </c>
    </row>
    <row r="198" ht="61.5" customHeight="1">
      <c r="A198" s="27" t="s">
        <v>6086</v>
      </c>
      <c r="B198" s="11" t="s">
        <v>13</v>
      </c>
      <c r="C198" s="13">
        <v>45688.0</v>
      </c>
      <c r="D198" s="27"/>
      <c r="E198" s="27" t="s">
        <v>18</v>
      </c>
      <c r="F198" s="27" t="s">
        <v>6087</v>
      </c>
      <c r="G198" s="27" t="s">
        <v>6088</v>
      </c>
      <c r="H198" s="11" t="s">
        <v>6089</v>
      </c>
      <c r="I198" s="30" t="s">
        <v>6090</v>
      </c>
      <c r="J198" s="11" t="s">
        <v>5301</v>
      </c>
      <c r="K198" s="9" t="str">
        <f t="shared" si="1"/>
        <v/>
      </c>
    </row>
    <row r="199" ht="61.5" customHeight="1">
      <c r="A199" s="27" t="s">
        <v>6091</v>
      </c>
      <c r="B199" s="11" t="s">
        <v>13</v>
      </c>
      <c r="C199" s="13">
        <v>45688.0</v>
      </c>
      <c r="D199" s="27"/>
      <c r="E199" s="27" t="s">
        <v>18</v>
      </c>
      <c r="F199" s="27" t="s">
        <v>5829</v>
      </c>
      <c r="G199" s="27" t="s">
        <v>5830</v>
      </c>
      <c r="H199" s="11" t="s">
        <v>6092</v>
      </c>
      <c r="I199" s="30" t="s">
        <v>6093</v>
      </c>
      <c r="J199" s="11" t="s">
        <v>5301</v>
      </c>
      <c r="K199" s="9" t="str">
        <f t="shared" si="1"/>
        <v/>
      </c>
    </row>
    <row r="200" ht="61.5" customHeight="1">
      <c r="A200" s="27" t="s">
        <v>6094</v>
      </c>
      <c r="B200" s="11" t="s">
        <v>13</v>
      </c>
      <c r="C200" s="13">
        <v>45688.0</v>
      </c>
      <c r="D200" s="27"/>
      <c r="E200" s="27" t="s">
        <v>18</v>
      </c>
      <c r="F200" s="27" t="s">
        <v>6095</v>
      </c>
      <c r="G200" s="27" t="s">
        <v>6096</v>
      </c>
      <c r="H200" s="11" t="s">
        <v>6097</v>
      </c>
      <c r="I200" s="30" t="s">
        <v>6098</v>
      </c>
      <c r="J200" s="11" t="s">
        <v>5301</v>
      </c>
      <c r="K200" s="9" t="str">
        <f t="shared" si="1"/>
        <v/>
      </c>
    </row>
    <row r="201" ht="61.5" customHeight="1">
      <c r="A201" s="27" t="s">
        <v>6099</v>
      </c>
      <c r="B201" s="11" t="s">
        <v>13</v>
      </c>
      <c r="C201" s="13">
        <v>45686.0</v>
      </c>
      <c r="D201" s="27" t="s">
        <v>6100</v>
      </c>
      <c r="E201" s="27" t="s">
        <v>18</v>
      </c>
      <c r="F201" s="27" t="s">
        <v>5315</v>
      </c>
      <c r="G201" s="27" t="s">
        <v>56</v>
      </c>
      <c r="H201" s="11" t="s">
        <v>6101</v>
      </c>
      <c r="I201" s="30" t="s">
        <v>6102</v>
      </c>
      <c r="J201" s="11" t="s">
        <v>5301</v>
      </c>
      <c r="K201" s="9" t="str">
        <f t="shared" si="1"/>
        <v/>
      </c>
    </row>
    <row r="202" ht="61.5" customHeight="1">
      <c r="A202" s="27" t="s">
        <v>6103</v>
      </c>
      <c r="B202" s="11" t="s">
        <v>13</v>
      </c>
      <c r="C202" s="13">
        <v>45686.0</v>
      </c>
      <c r="D202" s="27"/>
      <c r="E202" s="27" t="s">
        <v>18</v>
      </c>
      <c r="F202" s="27" t="s">
        <v>5315</v>
      </c>
      <c r="G202" s="27" t="s">
        <v>40</v>
      </c>
      <c r="H202" s="11" t="s">
        <v>6104</v>
      </c>
      <c r="I202" s="30" t="s">
        <v>6105</v>
      </c>
      <c r="J202" s="11" t="s">
        <v>5301</v>
      </c>
      <c r="K202" s="9" t="str">
        <f t="shared" si="1"/>
        <v/>
      </c>
    </row>
    <row r="203" ht="61.5" customHeight="1">
      <c r="A203" s="27" t="s">
        <v>6106</v>
      </c>
      <c r="B203" s="11" t="s">
        <v>13</v>
      </c>
      <c r="C203" s="13">
        <v>45686.0</v>
      </c>
      <c r="D203" s="27" t="s">
        <v>6107</v>
      </c>
      <c r="E203" s="27" t="s">
        <v>18</v>
      </c>
      <c r="F203" s="27" t="s">
        <v>5837</v>
      </c>
      <c r="G203" s="27" t="s">
        <v>6108</v>
      </c>
      <c r="H203" s="11" t="s">
        <v>6109</v>
      </c>
      <c r="I203" s="30" t="s">
        <v>6110</v>
      </c>
      <c r="J203" s="11" t="s">
        <v>5301</v>
      </c>
      <c r="K203" s="9" t="str">
        <f t="shared" si="1"/>
        <v/>
      </c>
    </row>
    <row r="204" ht="61.5" customHeight="1">
      <c r="A204" s="27" t="s">
        <v>6111</v>
      </c>
      <c r="B204" s="11" t="s">
        <v>13</v>
      </c>
      <c r="C204" s="13">
        <v>45686.0</v>
      </c>
      <c r="D204" s="27"/>
      <c r="E204" s="27"/>
      <c r="F204" s="27" t="s">
        <v>1158</v>
      </c>
      <c r="G204" s="27" t="s">
        <v>6112</v>
      </c>
      <c r="H204" s="11" t="s">
        <v>6113</v>
      </c>
      <c r="I204" s="30" t="s">
        <v>6114</v>
      </c>
      <c r="J204" s="11" t="s">
        <v>5301</v>
      </c>
      <c r="K204" s="9" t="str">
        <f t="shared" si="1"/>
        <v/>
      </c>
    </row>
    <row r="205" ht="61.5" customHeight="1">
      <c r="A205" s="27" t="s">
        <v>6115</v>
      </c>
      <c r="B205" s="11" t="s">
        <v>13</v>
      </c>
      <c r="C205" s="13">
        <v>45686.0</v>
      </c>
      <c r="D205" s="27" t="s">
        <v>6116</v>
      </c>
      <c r="E205" s="27" t="s">
        <v>18</v>
      </c>
      <c r="F205" s="27" t="s">
        <v>5527</v>
      </c>
      <c r="G205" s="27" t="s">
        <v>5528</v>
      </c>
      <c r="H205" s="11" t="s">
        <v>6117</v>
      </c>
      <c r="I205" s="30" t="s">
        <v>6118</v>
      </c>
      <c r="J205" s="11" t="s">
        <v>5301</v>
      </c>
      <c r="K205" s="9" t="str">
        <f t="shared" si="1"/>
        <v>Yes</v>
      </c>
    </row>
    <row r="206" ht="61.5" customHeight="1">
      <c r="A206" s="27" t="s">
        <v>6119</v>
      </c>
      <c r="B206" s="11" t="s">
        <v>13</v>
      </c>
      <c r="C206" s="13">
        <v>45686.0</v>
      </c>
      <c r="D206" s="27" t="s">
        <v>6120</v>
      </c>
      <c r="E206" s="27" t="s">
        <v>28</v>
      </c>
      <c r="F206" s="27" t="s">
        <v>5837</v>
      </c>
      <c r="G206" s="27" t="s">
        <v>6121</v>
      </c>
      <c r="H206" s="11" t="s">
        <v>6122</v>
      </c>
      <c r="I206" s="30" t="s">
        <v>6123</v>
      </c>
      <c r="J206" s="11" t="s">
        <v>5301</v>
      </c>
      <c r="K206" s="9" t="str">
        <f t="shared" si="1"/>
        <v/>
      </c>
    </row>
    <row r="207" ht="61.5" customHeight="1">
      <c r="A207" s="27" t="s">
        <v>6124</v>
      </c>
      <c r="B207" s="11" t="s">
        <v>13</v>
      </c>
      <c r="C207" s="13">
        <v>45686.0</v>
      </c>
      <c r="D207" s="27" t="s">
        <v>6125</v>
      </c>
      <c r="E207" s="27" t="s">
        <v>18</v>
      </c>
      <c r="F207" s="27" t="s">
        <v>5837</v>
      </c>
      <c r="G207" s="27" t="s">
        <v>6108</v>
      </c>
      <c r="H207" s="11" t="s">
        <v>6126</v>
      </c>
      <c r="I207" s="30" t="s">
        <v>6127</v>
      </c>
      <c r="J207" s="11" t="s">
        <v>5301</v>
      </c>
      <c r="K207" s="9" t="str">
        <f t="shared" si="1"/>
        <v/>
      </c>
    </row>
    <row r="208" ht="61.5" customHeight="1">
      <c r="A208" s="27" t="s">
        <v>6128</v>
      </c>
      <c r="B208" s="11" t="s">
        <v>13</v>
      </c>
      <c r="C208" s="13">
        <v>45686.0</v>
      </c>
      <c r="D208" s="27"/>
      <c r="E208" s="27" t="s">
        <v>18</v>
      </c>
      <c r="F208" s="27" t="s">
        <v>5387</v>
      </c>
      <c r="G208" s="27" t="s">
        <v>890</v>
      </c>
      <c r="H208" s="11" t="s">
        <v>6129</v>
      </c>
      <c r="I208" s="30" t="s">
        <v>6130</v>
      </c>
      <c r="J208" s="11" t="s">
        <v>5301</v>
      </c>
      <c r="K208" s="9" t="str">
        <f t="shared" si="1"/>
        <v/>
      </c>
    </row>
    <row r="209" ht="61.5" customHeight="1">
      <c r="A209" s="27" t="s">
        <v>6131</v>
      </c>
      <c r="B209" s="11" t="s">
        <v>13</v>
      </c>
      <c r="C209" s="13">
        <v>45686.0</v>
      </c>
      <c r="D209" s="27"/>
      <c r="E209" s="27" t="s">
        <v>18</v>
      </c>
      <c r="F209" s="27" t="s">
        <v>6132</v>
      </c>
      <c r="G209" s="27" t="s">
        <v>6133</v>
      </c>
      <c r="H209" s="11" t="s">
        <v>6134</v>
      </c>
      <c r="I209" s="30" t="s">
        <v>6135</v>
      </c>
      <c r="J209" s="11" t="s">
        <v>5301</v>
      </c>
      <c r="K209" s="9" t="str">
        <f t="shared" si="1"/>
        <v/>
      </c>
    </row>
    <row r="210" ht="61.5" customHeight="1">
      <c r="A210" s="27" t="s">
        <v>6136</v>
      </c>
      <c r="B210" s="11" t="s">
        <v>13</v>
      </c>
      <c r="C210" s="13">
        <v>45686.0</v>
      </c>
      <c r="D210" s="27"/>
      <c r="E210" s="27" t="s">
        <v>18</v>
      </c>
      <c r="F210" s="27" t="s">
        <v>6132</v>
      </c>
      <c r="G210" s="27" t="s">
        <v>6137</v>
      </c>
      <c r="H210" s="11" t="s">
        <v>6138</v>
      </c>
      <c r="I210" s="30" t="s">
        <v>6139</v>
      </c>
      <c r="J210" s="11" t="s">
        <v>5301</v>
      </c>
      <c r="K210" s="9" t="str">
        <f t="shared" si="1"/>
        <v/>
      </c>
    </row>
    <row r="211" ht="61.5" customHeight="1">
      <c r="A211" s="27" t="s">
        <v>5876</v>
      </c>
      <c r="B211" s="11" t="s">
        <v>13</v>
      </c>
      <c r="C211" s="13">
        <v>45686.0</v>
      </c>
      <c r="D211" s="27"/>
      <c r="E211" s="27" t="s">
        <v>18</v>
      </c>
      <c r="F211" s="27" t="s">
        <v>6140</v>
      </c>
      <c r="G211" s="27" t="s">
        <v>6141</v>
      </c>
      <c r="H211" s="11" t="s">
        <v>6142</v>
      </c>
      <c r="I211" s="30" t="s">
        <v>6143</v>
      </c>
      <c r="J211" s="11" t="s">
        <v>5301</v>
      </c>
      <c r="K211" s="9" t="str">
        <f t="shared" si="1"/>
        <v/>
      </c>
    </row>
    <row r="212" ht="61.5" customHeight="1">
      <c r="A212" s="27" t="s">
        <v>6144</v>
      </c>
      <c r="B212" s="11" t="s">
        <v>13</v>
      </c>
      <c r="C212" s="13">
        <v>45686.0</v>
      </c>
      <c r="D212" s="27"/>
      <c r="E212" s="27" t="s">
        <v>18</v>
      </c>
      <c r="F212" s="27" t="s">
        <v>5492</v>
      </c>
      <c r="G212" s="27" t="s">
        <v>5493</v>
      </c>
      <c r="H212" s="11" t="s">
        <v>6145</v>
      </c>
      <c r="I212" s="30" t="s">
        <v>6146</v>
      </c>
      <c r="J212" s="11" t="s">
        <v>5301</v>
      </c>
      <c r="K212" s="9" t="str">
        <f t="shared" si="1"/>
        <v>Yes</v>
      </c>
    </row>
    <row r="213" ht="61.5" customHeight="1">
      <c r="A213" s="27" t="s">
        <v>6147</v>
      </c>
      <c r="B213" s="11" t="s">
        <v>13</v>
      </c>
      <c r="C213" s="13">
        <v>45686.0</v>
      </c>
      <c r="D213" s="27"/>
      <c r="E213" s="27"/>
      <c r="F213" s="27" t="s">
        <v>6148</v>
      </c>
      <c r="G213" s="27" t="s">
        <v>6149</v>
      </c>
      <c r="H213" s="11" t="s">
        <v>6150</v>
      </c>
      <c r="I213" s="30" t="s">
        <v>6151</v>
      </c>
      <c r="J213" s="11" t="s">
        <v>5301</v>
      </c>
      <c r="K213" s="9" t="str">
        <f t="shared" si="1"/>
        <v/>
      </c>
    </row>
    <row r="214" ht="61.5" customHeight="1">
      <c r="A214" s="27" t="s">
        <v>6152</v>
      </c>
      <c r="B214" s="11" t="s">
        <v>13</v>
      </c>
      <c r="C214" s="13">
        <v>45686.0</v>
      </c>
      <c r="D214" s="27"/>
      <c r="E214" s="27" t="s">
        <v>18</v>
      </c>
      <c r="F214" s="27" t="s">
        <v>6153</v>
      </c>
      <c r="G214" s="27" t="s">
        <v>6154</v>
      </c>
      <c r="H214" s="11" t="s">
        <v>6155</v>
      </c>
      <c r="I214" s="30" t="s">
        <v>6156</v>
      </c>
      <c r="J214" s="11" t="s">
        <v>5301</v>
      </c>
      <c r="K214" s="9" t="str">
        <f t="shared" si="1"/>
        <v/>
      </c>
    </row>
    <row r="215" ht="61.5" customHeight="1">
      <c r="A215" s="27" t="s">
        <v>6157</v>
      </c>
      <c r="B215" s="11" t="s">
        <v>13</v>
      </c>
      <c r="C215" s="13">
        <v>45686.0</v>
      </c>
      <c r="D215" s="27" t="s">
        <v>6158</v>
      </c>
      <c r="E215" s="27" t="s">
        <v>18</v>
      </c>
      <c r="F215" s="27" t="s">
        <v>6159</v>
      </c>
      <c r="G215" s="27" t="s">
        <v>6160</v>
      </c>
      <c r="H215" s="11" t="s">
        <v>6161</v>
      </c>
      <c r="I215" s="30" t="s">
        <v>6162</v>
      </c>
      <c r="J215" s="11" t="s">
        <v>5301</v>
      </c>
      <c r="K215" s="9" t="str">
        <f t="shared" si="1"/>
        <v>Yes</v>
      </c>
    </row>
    <row r="216" ht="61.5" customHeight="1">
      <c r="A216" s="27" t="s">
        <v>6163</v>
      </c>
      <c r="B216" s="11" t="s">
        <v>13</v>
      </c>
      <c r="C216" s="13">
        <v>45686.0</v>
      </c>
      <c r="D216" s="27" t="s">
        <v>6164</v>
      </c>
      <c r="E216" s="27" t="s">
        <v>18</v>
      </c>
      <c r="F216" s="27" t="s">
        <v>6132</v>
      </c>
      <c r="G216" s="27" t="s">
        <v>6165</v>
      </c>
      <c r="H216" s="11" t="s">
        <v>6166</v>
      </c>
      <c r="I216" s="30" t="s">
        <v>6167</v>
      </c>
      <c r="J216" s="11" t="s">
        <v>5301</v>
      </c>
      <c r="K216" s="9" t="str">
        <f t="shared" si="1"/>
        <v/>
      </c>
    </row>
    <row r="217" ht="61.5" customHeight="1">
      <c r="A217" s="27" t="s">
        <v>6168</v>
      </c>
      <c r="B217" s="11" t="s">
        <v>13</v>
      </c>
      <c r="C217" s="13">
        <v>45686.0</v>
      </c>
      <c r="D217" s="27" t="s">
        <v>5330</v>
      </c>
      <c r="E217" s="27" t="s">
        <v>18</v>
      </c>
      <c r="F217" s="27" t="s">
        <v>5298</v>
      </c>
      <c r="G217" s="27" t="s">
        <v>56</v>
      </c>
      <c r="H217" s="11" t="s">
        <v>6169</v>
      </c>
      <c r="I217" s="30" t="s">
        <v>6170</v>
      </c>
      <c r="J217" s="11" t="s">
        <v>5301</v>
      </c>
      <c r="K217" s="9" t="str">
        <f t="shared" si="1"/>
        <v/>
      </c>
    </row>
    <row r="218" ht="61.5" customHeight="1">
      <c r="A218" s="27" t="s">
        <v>6171</v>
      </c>
      <c r="B218" s="11" t="s">
        <v>13</v>
      </c>
      <c r="C218" s="13">
        <v>45686.0</v>
      </c>
      <c r="D218" s="27"/>
      <c r="E218" s="27" t="s">
        <v>18</v>
      </c>
      <c r="F218" s="27" t="s">
        <v>6172</v>
      </c>
      <c r="G218" s="27" t="s">
        <v>6173</v>
      </c>
      <c r="H218" s="11" t="s">
        <v>6174</v>
      </c>
      <c r="I218" s="30" t="s">
        <v>6175</v>
      </c>
      <c r="J218" s="11" t="s">
        <v>5301</v>
      </c>
      <c r="K218" s="9" t="str">
        <f t="shared" si="1"/>
        <v/>
      </c>
    </row>
    <row r="219" ht="61.5" customHeight="1">
      <c r="A219" s="27" t="s">
        <v>5876</v>
      </c>
      <c r="B219" s="11" t="s">
        <v>13</v>
      </c>
      <c r="C219" s="13">
        <v>45686.0</v>
      </c>
      <c r="D219" s="27"/>
      <c r="E219" s="27" t="s">
        <v>18</v>
      </c>
      <c r="F219" s="27" t="s">
        <v>5381</v>
      </c>
      <c r="G219" s="27" t="s">
        <v>6176</v>
      </c>
      <c r="H219" s="11" t="s">
        <v>6177</v>
      </c>
      <c r="I219" s="30" t="s">
        <v>6178</v>
      </c>
      <c r="J219" s="11" t="s">
        <v>5301</v>
      </c>
      <c r="K219" s="9" t="str">
        <f t="shared" si="1"/>
        <v/>
      </c>
    </row>
    <row r="220" ht="61.5" customHeight="1">
      <c r="A220" s="27" t="s">
        <v>6179</v>
      </c>
      <c r="B220" s="11" t="s">
        <v>13</v>
      </c>
      <c r="C220" s="13">
        <v>45686.0</v>
      </c>
      <c r="D220" s="27"/>
      <c r="E220" s="27" t="s">
        <v>18</v>
      </c>
      <c r="F220" s="27" t="s">
        <v>5907</v>
      </c>
      <c r="G220" s="27" t="s">
        <v>5649</v>
      </c>
      <c r="H220" s="11" t="s">
        <v>6180</v>
      </c>
      <c r="I220" s="30" t="s">
        <v>6181</v>
      </c>
      <c r="J220" s="11" t="s">
        <v>5301</v>
      </c>
      <c r="K220" s="9" t="str">
        <f t="shared" si="1"/>
        <v/>
      </c>
    </row>
    <row r="221" ht="61.5" customHeight="1">
      <c r="A221" s="27" t="s">
        <v>5876</v>
      </c>
      <c r="B221" s="11" t="s">
        <v>13</v>
      </c>
      <c r="C221" s="13">
        <v>45686.0</v>
      </c>
      <c r="D221" s="27"/>
      <c r="E221" s="27" t="s">
        <v>18</v>
      </c>
      <c r="F221" s="27" t="s">
        <v>6182</v>
      </c>
      <c r="G221" s="27" t="s">
        <v>6183</v>
      </c>
      <c r="H221" s="11" t="s">
        <v>6184</v>
      </c>
      <c r="I221" s="30" t="s">
        <v>6185</v>
      </c>
      <c r="J221" s="11" t="s">
        <v>5301</v>
      </c>
      <c r="K221" s="9" t="str">
        <f t="shared" si="1"/>
        <v/>
      </c>
    </row>
    <row r="222" ht="61.5" customHeight="1">
      <c r="A222" s="27" t="s">
        <v>6186</v>
      </c>
      <c r="B222" s="11" t="s">
        <v>13</v>
      </c>
      <c r="C222" s="13">
        <v>45686.0</v>
      </c>
      <c r="D222" s="27"/>
      <c r="E222" s="27" t="s">
        <v>28</v>
      </c>
      <c r="F222" s="27" t="s">
        <v>5381</v>
      </c>
      <c r="G222" s="27" t="s">
        <v>6187</v>
      </c>
      <c r="H222" s="11" t="s">
        <v>6188</v>
      </c>
      <c r="I222" s="30" t="s">
        <v>6189</v>
      </c>
      <c r="J222" s="11" t="s">
        <v>5301</v>
      </c>
      <c r="K222" s="9" t="str">
        <f t="shared" si="1"/>
        <v/>
      </c>
    </row>
    <row r="223" ht="61.5" customHeight="1">
      <c r="A223" s="27" t="s">
        <v>5507</v>
      </c>
      <c r="B223" s="11" t="s">
        <v>13</v>
      </c>
      <c r="C223" s="13">
        <v>45686.0</v>
      </c>
      <c r="D223" s="27"/>
      <c r="E223" s="27" t="s">
        <v>18</v>
      </c>
      <c r="F223" s="27" t="s">
        <v>6056</v>
      </c>
      <c r="G223" s="27" t="s">
        <v>5764</v>
      </c>
      <c r="H223" s="11" t="s">
        <v>6190</v>
      </c>
      <c r="I223" s="30" t="s">
        <v>6191</v>
      </c>
      <c r="J223" s="11" t="s">
        <v>5301</v>
      </c>
      <c r="K223" s="9" t="str">
        <f t="shared" si="1"/>
        <v/>
      </c>
    </row>
    <row r="224" ht="61.5" customHeight="1">
      <c r="A224" s="27" t="s">
        <v>6192</v>
      </c>
      <c r="B224" s="11" t="s">
        <v>13</v>
      </c>
      <c r="C224" s="13">
        <v>45686.0</v>
      </c>
      <c r="D224" s="27" t="s">
        <v>2214</v>
      </c>
      <c r="E224" s="27" t="s">
        <v>2283</v>
      </c>
      <c r="F224" s="27" t="s">
        <v>6056</v>
      </c>
      <c r="G224" s="27" t="s">
        <v>6193</v>
      </c>
      <c r="H224" s="11" t="s">
        <v>6194</v>
      </c>
      <c r="I224" s="30" t="s">
        <v>6195</v>
      </c>
      <c r="J224" s="11" t="s">
        <v>5301</v>
      </c>
      <c r="K224" s="9" t="str">
        <f t="shared" si="1"/>
        <v/>
      </c>
    </row>
    <row r="225" ht="61.5" customHeight="1">
      <c r="A225" s="27" t="s">
        <v>5932</v>
      </c>
      <c r="B225" s="11" t="s">
        <v>13</v>
      </c>
      <c r="C225" s="13">
        <v>45686.0</v>
      </c>
      <c r="D225" s="27"/>
      <c r="E225" s="27"/>
      <c r="F225" s="27" t="s">
        <v>5907</v>
      </c>
      <c r="G225" s="27" t="s">
        <v>5915</v>
      </c>
      <c r="H225" s="11" t="s">
        <v>6196</v>
      </c>
      <c r="I225" s="30" t="s">
        <v>6197</v>
      </c>
      <c r="J225" s="11" t="s">
        <v>5301</v>
      </c>
      <c r="K225" s="9" t="str">
        <f t="shared" si="1"/>
        <v/>
      </c>
    </row>
    <row r="226" ht="61.5" customHeight="1">
      <c r="A226" s="27" t="s">
        <v>5507</v>
      </c>
      <c r="B226" s="11" t="s">
        <v>13</v>
      </c>
      <c r="C226" s="13">
        <v>45686.0</v>
      </c>
      <c r="D226" s="27" t="s">
        <v>6198</v>
      </c>
      <c r="E226" s="27" t="s">
        <v>18</v>
      </c>
      <c r="F226" s="27" t="s">
        <v>6199</v>
      </c>
      <c r="G226" s="27" t="s">
        <v>6200</v>
      </c>
      <c r="H226" s="11" t="s">
        <v>6201</v>
      </c>
      <c r="I226" s="30" t="s">
        <v>6202</v>
      </c>
      <c r="J226" s="11" t="s">
        <v>5301</v>
      </c>
      <c r="K226" s="9" t="str">
        <f t="shared" si="1"/>
        <v/>
      </c>
    </row>
    <row r="227" ht="61.5" customHeight="1">
      <c r="A227" s="27" t="s">
        <v>6203</v>
      </c>
      <c r="B227" s="11" t="s">
        <v>13</v>
      </c>
      <c r="C227" s="13">
        <v>45686.0</v>
      </c>
      <c r="D227" s="27" t="s">
        <v>6204</v>
      </c>
      <c r="E227" s="27" t="s">
        <v>18</v>
      </c>
      <c r="F227" s="27" t="s">
        <v>6056</v>
      </c>
      <c r="G227" s="27" t="s">
        <v>6205</v>
      </c>
      <c r="H227" s="11" t="s">
        <v>6206</v>
      </c>
      <c r="I227" s="30" t="s">
        <v>6207</v>
      </c>
      <c r="J227" s="11" t="s">
        <v>5301</v>
      </c>
      <c r="K227" s="9" t="str">
        <f t="shared" si="1"/>
        <v/>
      </c>
    </row>
    <row r="228" ht="61.5" customHeight="1">
      <c r="A228" s="27" t="s">
        <v>6208</v>
      </c>
      <c r="B228" s="11" t="s">
        <v>13</v>
      </c>
      <c r="C228" s="13">
        <v>45686.0</v>
      </c>
      <c r="D228" s="27"/>
      <c r="E228" s="27" t="s">
        <v>18</v>
      </c>
      <c r="F228" s="27" t="s">
        <v>5477</v>
      </c>
      <c r="G228" s="27" t="s">
        <v>6209</v>
      </c>
      <c r="H228" s="11" t="s">
        <v>6210</v>
      </c>
      <c r="I228" s="30" t="s">
        <v>6211</v>
      </c>
      <c r="J228" s="11" t="s">
        <v>5301</v>
      </c>
      <c r="K228" s="9" t="str">
        <f t="shared" si="1"/>
        <v/>
      </c>
    </row>
    <row r="229" ht="61.5" customHeight="1">
      <c r="A229" s="27" t="s">
        <v>6212</v>
      </c>
      <c r="B229" s="11" t="s">
        <v>13</v>
      </c>
      <c r="C229" s="13">
        <v>45686.0</v>
      </c>
      <c r="D229" s="27"/>
      <c r="E229" s="27" t="s">
        <v>18</v>
      </c>
      <c r="F229" s="27" t="s">
        <v>6056</v>
      </c>
      <c r="G229" s="27" t="s">
        <v>6213</v>
      </c>
      <c r="H229" s="11" t="s">
        <v>6214</v>
      </c>
      <c r="I229" s="30" t="s">
        <v>6215</v>
      </c>
      <c r="J229" s="11" t="s">
        <v>5301</v>
      </c>
      <c r="K229" s="9" t="str">
        <f t="shared" si="1"/>
        <v/>
      </c>
    </row>
    <row r="230" ht="61.5" customHeight="1">
      <c r="A230" s="27" t="s">
        <v>4303</v>
      </c>
      <c r="B230" s="11" t="s">
        <v>13</v>
      </c>
      <c r="C230" s="13">
        <v>45686.0</v>
      </c>
      <c r="D230" s="27"/>
      <c r="E230" s="27" t="s">
        <v>410</v>
      </c>
      <c r="F230" s="27" t="s">
        <v>6216</v>
      </c>
      <c r="G230" s="27" t="s">
        <v>1764</v>
      </c>
      <c r="H230" s="11" t="s">
        <v>6217</v>
      </c>
      <c r="I230" s="30" t="s">
        <v>6218</v>
      </c>
      <c r="J230" s="11" t="s">
        <v>5301</v>
      </c>
      <c r="K230" s="9" t="str">
        <f t="shared" si="1"/>
        <v/>
      </c>
    </row>
    <row r="231" ht="61.5" customHeight="1">
      <c r="A231" s="27" t="s">
        <v>5475</v>
      </c>
      <c r="B231" s="11" t="s">
        <v>13</v>
      </c>
      <c r="C231" s="13">
        <v>45686.0</v>
      </c>
      <c r="D231" s="27" t="s">
        <v>5476</v>
      </c>
      <c r="E231" s="27" t="s">
        <v>18</v>
      </c>
      <c r="F231" s="27" t="s">
        <v>5477</v>
      </c>
      <c r="G231" s="27" t="s">
        <v>6219</v>
      </c>
      <c r="H231" s="11" t="s">
        <v>6220</v>
      </c>
      <c r="I231" s="30" t="s">
        <v>6221</v>
      </c>
      <c r="J231" s="11" t="s">
        <v>5301</v>
      </c>
      <c r="K231" s="9" t="str">
        <f t="shared" si="1"/>
        <v/>
      </c>
    </row>
    <row r="232" ht="61.5" customHeight="1">
      <c r="A232" s="27" t="s">
        <v>6222</v>
      </c>
      <c r="B232" s="11" t="s">
        <v>13</v>
      </c>
      <c r="C232" s="13">
        <v>45686.0</v>
      </c>
      <c r="D232" s="27"/>
      <c r="E232" s="27" t="s">
        <v>18</v>
      </c>
      <c r="F232" s="27" t="s">
        <v>6223</v>
      </c>
      <c r="G232" s="27" t="s">
        <v>6224</v>
      </c>
      <c r="H232" s="11" t="s">
        <v>6225</v>
      </c>
      <c r="I232" s="30" t="s">
        <v>6226</v>
      </c>
      <c r="J232" s="11" t="s">
        <v>5301</v>
      </c>
      <c r="K232" s="9" t="str">
        <f t="shared" si="1"/>
        <v>Yes</v>
      </c>
    </row>
    <row r="233" ht="61.5" customHeight="1">
      <c r="A233" s="27" t="s">
        <v>6227</v>
      </c>
      <c r="B233" s="11" t="s">
        <v>13</v>
      </c>
      <c r="C233" s="13">
        <v>45686.0</v>
      </c>
      <c r="D233" s="27"/>
      <c r="E233" s="27" t="s">
        <v>28</v>
      </c>
      <c r="F233" s="27" t="s">
        <v>6228</v>
      </c>
      <c r="G233" s="27" t="s">
        <v>6229</v>
      </c>
      <c r="H233" s="11" t="s">
        <v>6230</v>
      </c>
      <c r="I233" s="30" t="s">
        <v>6231</v>
      </c>
      <c r="J233" s="11" t="s">
        <v>5301</v>
      </c>
      <c r="K233" s="9" t="str">
        <f t="shared" si="1"/>
        <v/>
      </c>
    </row>
    <row r="234" ht="61.5" customHeight="1">
      <c r="A234" s="27" t="s">
        <v>6232</v>
      </c>
      <c r="B234" s="11" t="s">
        <v>13</v>
      </c>
      <c r="C234" s="13">
        <v>45686.0</v>
      </c>
      <c r="D234" s="27"/>
      <c r="E234" s="27"/>
      <c r="F234" s="27" t="s">
        <v>1158</v>
      </c>
      <c r="G234" s="27" t="s">
        <v>5995</v>
      </c>
      <c r="H234" s="11" t="s">
        <v>6233</v>
      </c>
      <c r="I234" s="30" t="s">
        <v>6234</v>
      </c>
      <c r="J234" s="11" t="s">
        <v>5301</v>
      </c>
      <c r="K234" s="9" t="str">
        <f t="shared" si="1"/>
        <v/>
      </c>
    </row>
    <row r="235" ht="61.5" customHeight="1">
      <c r="A235" s="27" t="s">
        <v>6235</v>
      </c>
      <c r="B235" s="11" t="s">
        <v>13</v>
      </c>
      <c r="C235" s="13">
        <v>45686.0</v>
      </c>
      <c r="D235" s="27" t="s">
        <v>6236</v>
      </c>
      <c r="E235" s="27" t="s">
        <v>18</v>
      </c>
      <c r="F235" s="27" t="s">
        <v>5829</v>
      </c>
      <c r="G235" s="27" t="s">
        <v>5830</v>
      </c>
      <c r="H235" s="11" t="s">
        <v>6237</v>
      </c>
      <c r="I235" s="30" t="s">
        <v>6238</v>
      </c>
      <c r="J235" s="11" t="s">
        <v>5301</v>
      </c>
      <c r="K235" s="9" t="str">
        <f t="shared" si="1"/>
        <v/>
      </c>
    </row>
    <row r="236" ht="61.5" customHeight="1">
      <c r="A236" s="27" t="s">
        <v>6239</v>
      </c>
      <c r="B236" s="11" t="s">
        <v>13</v>
      </c>
      <c r="C236" s="13">
        <v>45686.0</v>
      </c>
      <c r="D236" s="27" t="s">
        <v>6240</v>
      </c>
      <c r="E236" s="27" t="s">
        <v>18</v>
      </c>
      <c r="F236" s="27" t="s">
        <v>5504</v>
      </c>
      <c r="G236" s="27" t="s">
        <v>719</v>
      </c>
      <c r="H236" s="11" t="s">
        <v>6241</v>
      </c>
      <c r="I236" s="30" t="s">
        <v>6242</v>
      </c>
      <c r="J236" s="11" t="s">
        <v>5301</v>
      </c>
      <c r="K236" s="9" t="str">
        <f t="shared" si="1"/>
        <v/>
      </c>
    </row>
    <row r="237" ht="61.5" customHeight="1">
      <c r="A237" s="27" t="s">
        <v>6243</v>
      </c>
      <c r="B237" s="11" t="s">
        <v>13</v>
      </c>
      <c r="C237" s="13">
        <v>45686.0</v>
      </c>
      <c r="D237" s="27" t="s">
        <v>6244</v>
      </c>
      <c r="E237" s="27" t="s">
        <v>18</v>
      </c>
      <c r="F237" s="27" t="s">
        <v>5691</v>
      </c>
      <c r="G237" s="27" t="s">
        <v>5692</v>
      </c>
      <c r="H237" s="11" t="s">
        <v>6245</v>
      </c>
      <c r="I237" s="30" t="s">
        <v>6246</v>
      </c>
      <c r="J237" s="11" t="s">
        <v>5301</v>
      </c>
      <c r="K237" s="9" t="str">
        <f t="shared" si="1"/>
        <v/>
      </c>
    </row>
    <row r="238" ht="61.5" customHeight="1">
      <c r="A238" s="27" t="s">
        <v>6247</v>
      </c>
      <c r="B238" s="11" t="s">
        <v>13</v>
      </c>
      <c r="C238" s="13">
        <v>45686.0</v>
      </c>
      <c r="D238" s="27"/>
      <c r="E238" s="27" t="s">
        <v>18</v>
      </c>
      <c r="F238" s="27" t="s">
        <v>5315</v>
      </c>
      <c r="G238" s="27" t="s">
        <v>319</v>
      </c>
      <c r="H238" s="11" t="s">
        <v>6248</v>
      </c>
      <c r="I238" s="30" t="s">
        <v>6249</v>
      </c>
      <c r="J238" s="11" t="s">
        <v>5301</v>
      </c>
      <c r="K238" s="9" t="str">
        <f t="shared" si="1"/>
        <v/>
      </c>
    </row>
    <row r="239" ht="61.5" customHeight="1">
      <c r="A239" s="27" t="s">
        <v>6250</v>
      </c>
      <c r="B239" s="11" t="s">
        <v>13</v>
      </c>
      <c r="C239" s="13">
        <v>45686.0</v>
      </c>
      <c r="D239" s="27"/>
      <c r="E239" s="27" t="s">
        <v>18</v>
      </c>
      <c r="F239" s="27" t="s">
        <v>5396</v>
      </c>
      <c r="G239" s="27" t="s">
        <v>4347</v>
      </c>
      <c r="H239" s="11" t="s">
        <v>6251</v>
      </c>
      <c r="I239" s="30" t="s">
        <v>6252</v>
      </c>
      <c r="J239" s="11" t="s">
        <v>5301</v>
      </c>
      <c r="K239" s="9" t="str">
        <f t="shared" si="1"/>
        <v/>
      </c>
    </row>
    <row r="240" ht="61.5" customHeight="1">
      <c r="A240" s="27" t="s">
        <v>6253</v>
      </c>
      <c r="B240" s="11" t="s">
        <v>13</v>
      </c>
      <c r="C240" s="13">
        <v>45686.0</v>
      </c>
      <c r="D240" s="27"/>
      <c r="E240" s="27" t="s">
        <v>28</v>
      </c>
      <c r="F240" s="27" t="s">
        <v>5847</v>
      </c>
      <c r="G240" s="27" t="s">
        <v>5859</v>
      </c>
      <c r="H240" s="11" t="s">
        <v>6254</v>
      </c>
      <c r="I240" s="30" t="s">
        <v>6255</v>
      </c>
      <c r="J240" s="11" t="s">
        <v>5301</v>
      </c>
      <c r="K240" s="9" t="str">
        <f t="shared" si="1"/>
        <v/>
      </c>
    </row>
    <row r="241" ht="61.5" customHeight="1">
      <c r="A241" s="27" t="s">
        <v>6256</v>
      </c>
      <c r="B241" s="11" t="s">
        <v>13</v>
      </c>
      <c r="C241" s="13">
        <v>45685.0</v>
      </c>
      <c r="D241" s="27"/>
      <c r="E241" s="27" t="s">
        <v>18</v>
      </c>
      <c r="F241" s="27" t="s">
        <v>5829</v>
      </c>
      <c r="G241" s="27" t="s">
        <v>5830</v>
      </c>
      <c r="H241" s="11" t="s">
        <v>6257</v>
      </c>
      <c r="I241" s="30" t="s">
        <v>6258</v>
      </c>
      <c r="J241" s="11" t="s">
        <v>5301</v>
      </c>
      <c r="K241" s="9" t="str">
        <f t="shared" si="1"/>
        <v>Yes</v>
      </c>
    </row>
    <row r="242" ht="61.5" customHeight="1">
      <c r="A242" s="27" t="s">
        <v>6259</v>
      </c>
      <c r="B242" s="11" t="s">
        <v>13</v>
      </c>
      <c r="C242" s="13">
        <v>45685.0</v>
      </c>
      <c r="D242" s="27"/>
      <c r="E242" s="27"/>
      <c r="F242" s="27" t="s">
        <v>1158</v>
      </c>
      <c r="G242" s="27" t="s">
        <v>1164</v>
      </c>
      <c r="H242" s="11" t="s">
        <v>6260</v>
      </c>
      <c r="I242" s="30" t="s">
        <v>6261</v>
      </c>
      <c r="J242" s="11" t="s">
        <v>5301</v>
      </c>
      <c r="K242" s="9" t="str">
        <f t="shared" si="1"/>
        <v/>
      </c>
    </row>
    <row r="243" ht="61.5" customHeight="1">
      <c r="A243" s="27" t="s">
        <v>6262</v>
      </c>
      <c r="B243" s="11" t="s">
        <v>13</v>
      </c>
      <c r="C243" s="13">
        <v>45685.0</v>
      </c>
      <c r="D243" s="27"/>
      <c r="E243" s="27" t="s">
        <v>18</v>
      </c>
      <c r="F243" s="27" t="s">
        <v>6263</v>
      </c>
      <c r="G243" s="27" t="s">
        <v>6264</v>
      </c>
      <c r="H243" s="11" t="s">
        <v>6265</v>
      </c>
      <c r="I243" s="30" t="s">
        <v>6266</v>
      </c>
      <c r="J243" s="11" t="s">
        <v>5301</v>
      </c>
      <c r="K243" s="9" t="str">
        <f t="shared" si="1"/>
        <v/>
      </c>
    </row>
    <row r="244" ht="61.5" customHeight="1">
      <c r="A244" s="27" t="s">
        <v>6267</v>
      </c>
      <c r="B244" s="11" t="s">
        <v>13</v>
      </c>
      <c r="C244" s="13">
        <v>45685.0</v>
      </c>
      <c r="D244" s="27" t="s">
        <v>6268</v>
      </c>
      <c r="E244" s="27" t="s">
        <v>18</v>
      </c>
      <c r="F244" s="27" t="s">
        <v>5829</v>
      </c>
      <c r="G244" s="27" t="s">
        <v>5830</v>
      </c>
      <c r="H244" s="11" t="s">
        <v>6269</v>
      </c>
      <c r="I244" s="30" t="s">
        <v>6270</v>
      </c>
      <c r="J244" s="11" t="s">
        <v>5301</v>
      </c>
      <c r="K244" s="9" t="str">
        <f t="shared" si="1"/>
        <v/>
      </c>
    </row>
    <row r="245" ht="61.5" customHeight="1">
      <c r="A245" s="27" t="s">
        <v>5341</v>
      </c>
      <c r="B245" s="11" t="s">
        <v>13</v>
      </c>
      <c r="C245" s="13">
        <v>45685.0</v>
      </c>
      <c r="D245" s="27" t="s">
        <v>6164</v>
      </c>
      <c r="E245" s="27" t="s">
        <v>18</v>
      </c>
      <c r="F245" s="27" t="s">
        <v>6132</v>
      </c>
      <c r="G245" s="27" t="s">
        <v>6271</v>
      </c>
      <c r="H245" s="11" t="s">
        <v>6272</v>
      </c>
      <c r="I245" s="30" t="s">
        <v>6273</v>
      </c>
      <c r="J245" s="11" t="s">
        <v>5301</v>
      </c>
      <c r="K245" s="9" t="str">
        <f t="shared" si="1"/>
        <v/>
      </c>
    </row>
    <row r="246" ht="61.5" customHeight="1">
      <c r="A246" s="27" t="s">
        <v>6274</v>
      </c>
      <c r="B246" s="11" t="s">
        <v>13</v>
      </c>
      <c r="C246" s="13">
        <v>45685.0</v>
      </c>
      <c r="D246" s="27" t="s">
        <v>6275</v>
      </c>
      <c r="E246" s="27" t="s">
        <v>18</v>
      </c>
      <c r="F246" s="27" t="s">
        <v>5882</v>
      </c>
      <c r="G246" s="27" t="s">
        <v>6276</v>
      </c>
      <c r="H246" s="11" t="s">
        <v>6277</v>
      </c>
      <c r="I246" s="30" t="s">
        <v>6278</v>
      </c>
      <c r="J246" s="11" t="s">
        <v>5301</v>
      </c>
      <c r="K246" s="9" t="str">
        <f t="shared" si="1"/>
        <v/>
      </c>
    </row>
    <row r="247" ht="61.5" customHeight="1">
      <c r="A247" s="27" t="s">
        <v>6279</v>
      </c>
      <c r="B247" s="11" t="s">
        <v>13</v>
      </c>
      <c r="C247" s="13">
        <v>45685.0</v>
      </c>
      <c r="D247" s="27" t="s">
        <v>5334</v>
      </c>
      <c r="E247" s="27" t="s">
        <v>18</v>
      </c>
      <c r="F247" s="27" t="s">
        <v>5298</v>
      </c>
      <c r="G247" s="27" t="s">
        <v>56</v>
      </c>
      <c r="H247" s="11" t="s">
        <v>6280</v>
      </c>
      <c r="I247" s="30" t="s">
        <v>6281</v>
      </c>
      <c r="J247" s="11" t="s">
        <v>5301</v>
      </c>
      <c r="K247" s="9" t="str">
        <f t="shared" si="1"/>
        <v/>
      </c>
    </row>
    <row r="248" ht="61.5" customHeight="1">
      <c r="A248" s="27" t="s">
        <v>6282</v>
      </c>
      <c r="B248" s="11" t="s">
        <v>13</v>
      </c>
      <c r="C248" s="13">
        <v>45685.0</v>
      </c>
      <c r="D248" s="27"/>
      <c r="E248" s="27" t="s">
        <v>18</v>
      </c>
      <c r="F248" s="27" t="s">
        <v>5298</v>
      </c>
      <c r="G248" s="27" t="s">
        <v>56</v>
      </c>
      <c r="H248" s="11" t="s">
        <v>6283</v>
      </c>
      <c r="I248" s="30" t="s">
        <v>6284</v>
      </c>
      <c r="J248" s="11" t="s">
        <v>5301</v>
      </c>
      <c r="K248" s="9" t="str">
        <f t="shared" si="1"/>
        <v/>
      </c>
    </row>
    <row r="249" ht="61.5" customHeight="1">
      <c r="A249" s="27" t="s">
        <v>6285</v>
      </c>
      <c r="B249" s="11" t="s">
        <v>13</v>
      </c>
      <c r="C249" s="13">
        <v>45685.0</v>
      </c>
      <c r="D249" s="27"/>
      <c r="E249" s="27" t="s">
        <v>18</v>
      </c>
      <c r="F249" s="27" t="s">
        <v>5805</v>
      </c>
      <c r="G249" s="27" t="s">
        <v>5806</v>
      </c>
      <c r="H249" s="11" t="s">
        <v>6286</v>
      </c>
      <c r="I249" s="30" t="s">
        <v>6287</v>
      </c>
      <c r="J249" s="11" t="s">
        <v>5301</v>
      </c>
      <c r="K249" s="9" t="str">
        <f t="shared" si="1"/>
        <v/>
      </c>
    </row>
    <row r="250" ht="61.5" customHeight="1">
      <c r="A250" s="27" t="s">
        <v>6288</v>
      </c>
      <c r="B250" s="11" t="s">
        <v>13</v>
      </c>
      <c r="C250" s="13">
        <v>45685.0</v>
      </c>
      <c r="D250" s="27" t="s">
        <v>5330</v>
      </c>
      <c r="E250" s="27" t="s">
        <v>18</v>
      </c>
      <c r="F250" s="27" t="s">
        <v>5298</v>
      </c>
      <c r="G250" s="27" t="s">
        <v>56</v>
      </c>
      <c r="H250" s="11" t="s">
        <v>6289</v>
      </c>
      <c r="I250" s="30" t="s">
        <v>6290</v>
      </c>
      <c r="J250" s="11" t="s">
        <v>5301</v>
      </c>
      <c r="K250" s="9" t="str">
        <f t="shared" si="1"/>
        <v/>
      </c>
    </row>
    <row r="251" ht="61.5" customHeight="1">
      <c r="A251" s="27" t="s">
        <v>6291</v>
      </c>
      <c r="B251" s="11" t="s">
        <v>13</v>
      </c>
      <c r="C251" s="13">
        <v>45685.0</v>
      </c>
      <c r="D251" s="27" t="s">
        <v>6292</v>
      </c>
      <c r="E251" s="27" t="s">
        <v>18</v>
      </c>
      <c r="F251" s="27" t="s">
        <v>5829</v>
      </c>
      <c r="G251" s="27" t="s">
        <v>5830</v>
      </c>
      <c r="H251" s="11" t="s">
        <v>6293</v>
      </c>
      <c r="I251" s="30" t="s">
        <v>6294</v>
      </c>
      <c r="J251" s="11" t="s">
        <v>5301</v>
      </c>
      <c r="K251" s="9" t="str">
        <f t="shared" si="1"/>
        <v/>
      </c>
    </row>
    <row r="252" ht="61.5" customHeight="1">
      <c r="A252" s="27" t="s">
        <v>6295</v>
      </c>
      <c r="B252" s="11" t="s">
        <v>13</v>
      </c>
      <c r="C252" s="13">
        <v>45685.0</v>
      </c>
      <c r="D252" s="27"/>
      <c r="E252" s="27" t="s">
        <v>18</v>
      </c>
      <c r="F252" s="27" t="s">
        <v>5907</v>
      </c>
      <c r="G252" s="27" t="s">
        <v>5649</v>
      </c>
      <c r="H252" s="11" t="s">
        <v>6296</v>
      </c>
      <c r="I252" s="30" t="s">
        <v>6297</v>
      </c>
      <c r="J252" s="11" t="s">
        <v>5301</v>
      </c>
      <c r="K252" s="9" t="str">
        <f t="shared" si="1"/>
        <v/>
      </c>
    </row>
    <row r="253" ht="61.5" customHeight="1">
      <c r="A253" s="27" t="s">
        <v>5400</v>
      </c>
      <c r="B253" s="11" t="s">
        <v>13</v>
      </c>
      <c r="C253" s="13">
        <v>45685.0</v>
      </c>
      <c r="D253" s="27"/>
      <c r="E253" s="27" t="s">
        <v>18</v>
      </c>
      <c r="F253" s="27" t="s">
        <v>6140</v>
      </c>
      <c r="G253" s="27" t="s">
        <v>6298</v>
      </c>
      <c r="H253" s="11" t="s">
        <v>6299</v>
      </c>
      <c r="I253" s="30" t="s">
        <v>6300</v>
      </c>
      <c r="J253" s="11" t="s">
        <v>5301</v>
      </c>
      <c r="K253" s="9" t="str">
        <f t="shared" si="1"/>
        <v/>
      </c>
    </row>
    <row r="254" ht="61.5" customHeight="1">
      <c r="A254" s="27" t="s">
        <v>6301</v>
      </c>
      <c r="B254" s="11" t="s">
        <v>13</v>
      </c>
      <c r="C254" s="13">
        <v>45685.0</v>
      </c>
      <c r="D254" s="27"/>
      <c r="E254" s="27" t="s">
        <v>18</v>
      </c>
      <c r="F254" s="27" t="s">
        <v>5829</v>
      </c>
      <c r="G254" s="27" t="s">
        <v>5830</v>
      </c>
      <c r="H254" s="11" t="s">
        <v>6302</v>
      </c>
      <c r="I254" s="30" t="s">
        <v>6303</v>
      </c>
      <c r="J254" s="11" t="s">
        <v>5301</v>
      </c>
      <c r="K254" s="9" t="str">
        <f t="shared" si="1"/>
        <v/>
      </c>
    </row>
    <row r="255" ht="61.5" customHeight="1">
      <c r="A255" s="27" t="s">
        <v>6304</v>
      </c>
      <c r="B255" s="11" t="s">
        <v>13</v>
      </c>
      <c r="C255" s="13">
        <v>45685.0</v>
      </c>
      <c r="D255" s="27" t="s">
        <v>6305</v>
      </c>
      <c r="E255" s="27" t="s">
        <v>18</v>
      </c>
      <c r="F255" s="27" t="s">
        <v>6153</v>
      </c>
      <c r="G255" s="27" t="s">
        <v>6154</v>
      </c>
      <c r="H255" s="11" t="s">
        <v>6155</v>
      </c>
      <c r="I255" s="30" t="s">
        <v>6306</v>
      </c>
      <c r="J255" s="11" t="s">
        <v>5301</v>
      </c>
      <c r="K255" s="9" t="str">
        <f t="shared" si="1"/>
        <v/>
      </c>
    </row>
    <row r="256" ht="61.5" customHeight="1">
      <c r="A256" s="27" t="s">
        <v>6307</v>
      </c>
      <c r="B256" s="11" t="s">
        <v>13</v>
      </c>
      <c r="C256" s="13">
        <v>45685.0</v>
      </c>
      <c r="D256" s="27" t="s">
        <v>6308</v>
      </c>
      <c r="E256" s="27" t="s">
        <v>18</v>
      </c>
      <c r="F256" s="27" t="s">
        <v>5829</v>
      </c>
      <c r="G256" s="27" t="s">
        <v>5830</v>
      </c>
      <c r="H256" s="11" t="s">
        <v>6309</v>
      </c>
      <c r="I256" s="30" t="s">
        <v>6310</v>
      </c>
      <c r="J256" s="11" t="s">
        <v>5301</v>
      </c>
      <c r="K256" s="9" t="str">
        <f t="shared" si="1"/>
        <v/>
      </c>
    </row>
    <row r="257" ht="61.5" customHeight="1">
      <c r="A257" s="27" t="s">
        <v>6311</v>
      </c>
      <c r="B257" s="11" t="s">
        <v>13</v>
      </c>
      <c r="C257" s="13">
        <v>45685.0</v>
      </c>
      <c r="D257" s="27"/>
      <c r="E257" s="27" t="s">
        <v>18</v>
      </c>
      <c r="F257" s="27" t="s">
        <v>5829</v>
      </c>
      <c r="G257" s="27" t="s">
        <v>5830</v>
      </c>
      <c r="H257" s="11" t="s">
        <v>6312</v>
      </c>
      <c r="I257" s="30" t="s">
        <v>6313</v>
      </c>
      <c r="J257" s="11" t="s">
        <v>5301</v>
      </c>
      <c r="K257" s="9" t="str">
        <f t="shared" si="1"/>
        <v/>
      </c>
    </row>
    <row r="258" ht="61.5" customHeight="1">
      <c r="A258" s="27" t="s">
        <v>6314</v>
      </c>
      <c r="B258" s="11" t="s">
        <v>13</v>
      </c>
      <c r="C258" s="13">
        <v>45685.0</v>
      </c>
      <c r="D258" s="27"/>
      <c r="E258" s="27" t="s">
        <v>18</v>
      </c>
      <c r="F258" s="27" t="s">
        <v>5829</v>
      </c>
      <c r="G258" s="27" t="s">
        <v>5830</v>
      </c>
      <c r="H258" s="11" t="s">
        <v>6315</v>
      </c>
      <c r="I258" s="30" t="s">
        <v>6316</v>
      </c>
      <c r="J258" s="11" t="s">
        <v>5301</v>
      </c>
      <c r="K258" s="9" t="str">
        <f t="shared" si="1"/>
        <v>Yes</v>
      </c>
    </row>
    <row r="259" ht="61.5" customHeight="1">
      <c r="A259" s="27" t="s">
        <v>6317</v>
      </c>
      <c r="B259" s="11" t="s">
        <v>13</v>
      </c>
      <c r="C259" s="13">
        <v>45685.0</v>
      </c>
      <c r="D259" s="27"/>
      <c r="E259" s="27" t="s">
        <v>18</v>
      </c>
      <c r="F259" s="27" t="s">
        <v>5829</v>
      </c>
      <c r="G259" s="27" t="s">
        <v>5830</v>
      </c>
      <c r="H259" s="11" t="s">
        <v>6318</v>
      </c>
      <c r="I259" s="30" t="s">
        <v>6319</v>
      </c>
      <c r="J259" s="11" t="s">
        <v>5301</v>
      </c>
      <c r="K259" s="9" t="str">
        <f t="shared" si="1"/>
        <v/>
      </c>
    </row>
    <row r="260" ht="61.5" customHeight="1">
      <c r="A260" s="27" t="s">
        <v>6320</v>
      </c>
      <c r="B260" s="11" t="s">
        <v>13</v>
      </c>
      <c r="C260" s="13">
        <v>45685.0</v>
      </c>
      <c r="D260" s="27" t="s">
        <v>6321</v>
      </c>
      <c r="E260" s="27" t="s">
        <v>18</v>
      </c>
      <c r="F260" s="27" t="s">
        <v>5829</v>
      </c>
      <c r="G260" s="27" t="s">
        <v>5830</v>
      </c>
      <c r="H260" s="11" t="s">
        <v>6322</v>
      </c>
      <c r="I260" s="30" t="s">
        <v>6323</v>
      </c>
      <c r="J260" s="11" t="s">
        <v>5301</v>
      </c>
      <c r="K260" s="9" t="str">
        <f t="shared" si="1"/>
        <v/>
      </c>
    </row>
    <row r="261" ht="61.5" customHeight="1">
      <c r="A261" s="27" t="s">
        <v>6324</v>
      </c>
      <c r="B261" s="11" t="s">
        <v>13</v>
      </c>
      <c r="C261" s="13">
        <v>45685.0</v>
      </c>
      <c r="D261" s="27"/>
      <c r="E261" s="27" t="s">
        <v>18</v>
      </c>
      <c r="F261" s="27" t="s">
        <v>6325</v>
      </c>
      <c r="G261" s="27" t="s">
        <v>1748</v>
      </c>
      <c r="H261" s="11" t="s">
        <v>6326</v>
      </c>
      <c r="I261" s="30" t="s">
        <v>6327</v>
      </c>
      <c r="J261" s="11" t="s">
        <v>5301</v>
      </c>
      <c r="K261" s="9" t="str">
        <f t="shared" si="1"/>
        <v/>
      </c>
    </row>
    <row r="262" ht="61.5" customHeight="1">
      <c r="A262" s="27" t="s">
        <v>6328</v>
      </c>
      <c r="B262" s="11" t="s">
        <v>13</v>
      </c>
      <c r="C262" s="13">
        <v>45685.0</v>
      </c>
      <c r="D262" s="27" t="s">
        <v>6236</v>
      </c>
      <c r="E262" s="27" t="s">
        <v>18</v>
      </c>
      <c r="F262" s="27" t="s">
        <v>5829</v>
      </c>
      <c r="G262" s="27" t="s">
        <v>5830</v>
      </c>
      <c r="H262" s="11" t="s">
        <v>6329</v>
      </c>
      <c r="I262" s="30" t="s">
        <v>6330</v>
      </c>
      <c r="J262" s="11" t="s">
        <v>5301</v>
      </c>
      <c r="K262" s="9" t="str">
        <f t="shared" si="1"/>
        <v/>
      </c>
    </row>
    <row r="263" ht="61.5" customHeight="1">
      <c r="A263" s="27" t="s">
        <v>6331</v>
      </c>
      <c r="B263" s="11" t="s">
        <v>13</v>
      </c>
      <c r="C263" s="13">
        <v>45685.0</v>
      </c>
      <c r="D263" s="27" t="s">
        <v>1263</v>
      </c>
      <c r="E263" s="27" t="s">
        <v>18</v>
      </c>
      <c r="F263" s="27" t="s">
        <v>5504</v>
      </c>
      <c r="G263" s="27" t="s">
        <v>719</v>
      </c>
      <c r="H263" s="11" t="s">
        <v>6332</v>
      </c>
      <c r="I263" s="30" t="s">
        <v>6333</v>
      </c>
      <c r="J263" s="11" t="s">
        <v>5301</v>
      </c>
      <c r="K263" s="9" t="str">
        <f t="shared" si="1"/>
        <v/>
      </c>
    </row>
    <row r="264" ht="61.5" customHeight="1">
      <c r="A264" s="27" t="s">
        <v>6334</v>
      </c>
      <c r="B264" s="11" t="s">
        <v>13</v>
      </c>
      <c r="C264" s="13">
        <v>45685.0</v>
      </c>
      <c r="D264" s="27" t="s">
        <v>6335</v>
      </c>
      <c r="E264" s="27" t="s">
        <v>18</v>
      </c>
      <c r="F264" s="27" t="s">
        <v>5791</v>
      </c>
      <c r="G264" s="27" t="s">
        <v>5792</v>
      </c>
      <c r="H264" s="11" t="s">
        <v>6336</v>
      </c>
      <c r="I264" s="30" t="s">
        <v>6337</v>
      </c>
      <c r="J264" s="11" t="s">
        <v>5301</v>
      </c>
      <c r="K264" s="9" t="str">
        <f t="shared" si="1"/>
        <v/>
      </c>
    </row>
    <row r="265" ht="61.5" customHeight="1">
      <c r="A265" s="27" t="s">
        <v>6338</v>
      </c>
      <c r="B265" s="11" t="s">
        <v>13</v>
      </c>
      <c r="C265" s="13">
        <v>45685.0</v>
      </c>
      <c r="D265" s="27"/>
      <c r="E265" s="27"/>
      <c r="F265" s="27" t="s">
        <v>6339</v>
      </c>
      <c r="G265" s="27" t="s">
        <v>6340</v>
      </c>
      <c r="H265" s="11" t="s">
        <v>6341</v>
      </c>
      <c r="I265" s="30" t="s">
        <v>6342</v>
      </c>
      <c r="J265" s="11" t="s">
        <v>5301</v>
      </c>
      <c r="K265" s="9" t="str">
        <f t="shared" si="1"/>
        <v>Yes</v>
      </c>
    </row>
    <row r="266" ht="61.5" customHeight="1">
      <c r="A266" s="27" t="s">
        <v>6343</v>
      </c>
      <c r="B266" s="11" t="s">
        <v>13</v>
      </c>
      <c r="C266" s="13">
        <v>45685.0</v>
      </c>
      <c r="D266" s="27"/>
      <c r="E266" s="27" t="s">
        <v>18</v>
      </c>
      <c r="F266" s="27" t="s">
        <v>5829</v>
      </c>
      <c r="G266" s="27" t="s">
        <v>5830</v>
      </c>
      <c r="H266" s="11" t="s">
        <v>6344</v>
      </c>
      <c r="I266" s="30" t="s">
        <v>6345</v>
      </c>
      <c r="J266" s="11" t="s">
        <v>5301</v>
      </c>
      <c r="K266" s="9" t="str">
        <f t="shared" si="1"/>
        <v>Yes</v>
      </c>
    </row>
    <row r="267" ht="61.5" customHeight="1">
      <c r="A267" s="27" t="s">
        <v>6346</v>
      </c>
      <c r="B267" s="11" t="s">
        <v>13</v>
      </c>
      <c r="C267" s="13">
        <v>45685.0</v>
      </c>
      <c r="D267" s="27"/>
      <c r="E267" s="27" t="s">
        <v>18</v>
      </c>
      <c r="F267" s="27" t="s">
        <v>5315</v>
      </c>
      <c r="G267" s="27" t="s">
        <v>2718</v>
      </c>
      <c r="H267" s="11" t="s">
        <v>6347</v>
      </c>
      <c r="I267" s="30" t="s">
        <v>6348</v>
      </c>
      <c r="J267" s="11" t="s">
        <v>5301</v>
      </c>
      <c r="K267" s="9" t="str">
        <f t="shared" si="1"/>
        <v/>
      </c>
    </row>
    <row r="268" ht="61.5" customHeight="1">
      <c r="A268" s="27" t="s">
        <v>6030</v>
      </c>
      <c r="B268" s="11" t="s">
        <v>13</v>
      </c>
      <c r="C268" s="13">
        <v>45685.0</v>
      </c>
      <c r="D268" s="27"/>
      <c r="E268" s="27" t="s">
        <v>18</v>
      </c>
      <c r="F268" s="27" t="s">
        <v>6031</v>
      </c>
      <c r="G268" s="27" t="s">
        <v>6349</v>
      </c>
      <c r="H268" s="11" t="s">
        <v>6033</v>
      </c>
      <c r="I268" s="30" t="s">
        <v>6350</v>
      </c>
      <c r="J268" s="11" t="s">
        <v>5301</v>
      </c>
      <c r="K268" s="9" t="str">
        <f t="shared" si="1"/>
        <v/>
      </c>
    </row>
    <row r="269" ht="61.5" customHeight="1">
      <c r="A269" s="27" t="s">
        <v>6351</v>
      </c>
      <c r="B269" s="11" t="s">
        <v>13</v>
      </c>
      <c r="C269" s="13">
        <v>45685.0</v>
      </c>
      <c r="D269" s="27"/>
      <c r="E269" s="27" t="s">
        <v>18</v>
      </c>
      <c r="F269" s="27" t="s">
        <v>805</v>
      </c>
      <c r="G269" s="27" t="s">
        <v>6352</v>
      </c>
      <c r="H269" s="11" t="s">
        <v>6353</v>
      </c>
      <c r="I269" s="30" t="s">
        <v>6354</v>
      </c>
      <c r="J269" s="11" t="s">
        <v>5301</v>
      </c>
      <c r="K269" s="9" t="str">
        <f t="shared" si="1"/>
        <v/>
      </c>
    </row>
    <row r="270" ht="61.5" customHeight="1">
      <c r="A270" s="27" t="s">
        <v>6355</v>
      </c>
      <c r="B270" s="11" t="s">
        <v>13</v>
      </c>
      <c r="C270" s="13">
        <v>45685.0</v>
      </c>
      <c r="D270" s="27" t="s">
        <v>6356</v>
      </c>
      <c r="E270" s="27" t="s">
        <v>18</v>
      </c>
      <c r="F270" s="27" t="s">
        <v>6357</v>
      </c>
      <c r="G270" s="27" t="s">
        <v>6358</v>
      </c>
      <c r="H270" s="11" t="s">
        <v>6359</v>
      </c>
      <c r="I270" s="30" t="s">
        <v>6360</v>
      </c>
      <c r="J270" s="11" t="s">
        <v>5301</v>
      </c>
      <c r="K270" s="9" t="str">
        <f t="shared" si="1"/>
        <v/>
      </c>
    </row>
    <row r="271" ht="61.5" customHeight="1">
      <c r="A271" s="27" t="s">
        <v>6361</v>
      </c>
      <c r="B271" s="11" t="s">
        <v>13</v>
      </c>
      <c r="C271" s="13">
        <v>45685.0</v>
      </c>
      <c r="D271" s="27"/>
      <c r="E271" s="27" t="s">
        <v>18</v>
      </c>
      <c r="F271" s="27" t="s">
        <v>5298</v>
      </c>
      <c r="G271" s="27" t="s">
        <v>56</v>
      </c>
      <c r="H271" s="11" t="s">
        <v>6362</v>
      </c>
      <c r="I271" s="30" t="s">
        <v>6363</v>
      </c>
      <c r="J271" s="11" t="s">
        <v>5301</v>
      </c>
      <c r="K271" s="9" t="str">
        <f t="shared" si="1"/>
        <v/>
      </c>
    </row>
    <row r="272" ht="61.5" customHeight="1">
      <c r="A272" s="27" t="s">
        <v>6364</v>
      </c>
      <c r="B272" s="11" t="s">
        <v>13</v>
      </c>
      <c r="C272" s="13">
        <v>45685.0</v>
      </c>
      <c r="D272" s="27"/>
      <c r="E272" s="27" t="s">
        <v>18</v>
      </c>
      <c r="F272" s="27" t="s">
        <v>6365</v>
      </c>
      <c r="G272" s="27" t="s">
        <v>6366</v>
      </c>
      <c r="H272" s="11" t="s">
        <v>6367</v>
      </c>
      <c r="I272" s="30" t="s">
        <v>6368</v>
      </c>
      <c r="J272" s="11" t="s">
        <v>5301</v>
      </c>
      <c r="K272" s="9" t="str">
        <f t="shared" si="1"/>
        <v/>
      </c>
    </row>
    <row r="273" ht="61.5" customHeight="1">
      <c r="A273" s="27" t="s">
        <v>6369</v>
      </c>
      <c r="B273" s="11" t="s">
        <v>13</v>
      </c>
      <c r="C273" s="13">
        <v>45685.0</v>
      </c>
      <c r="D273" s="27"/>
      <c r="E273" s="27" t="s">
        <v>18</v>
      </c>
      <c r="F273" s="27" t="s">
        <v>5315</v>
      </c>
      <c r="G273" s="27" t="s">
        <v>2718</v>
      </c>
      <c r="H273" s="11" t="s">
        <v>6370</v>
      </c>
      <c r="I273" s="30" t="s">
        <v>6371</v>
      </c>
      <c r="J273" s="11" t="s">
        <v>5301</v>
      </c>
      <c r="K273" s="9" t="str">
        <f t="shared" si="1"/>
        <v/>
      </c>
    </row>
    <row r="274" ht="61.5" customHeight="1">
      <c r="A274" s="27" t="s">
        <v>6372</v>
      </c>
      <c r="B274" s="11" t="s">
        <v>13</v>
      </c>
      <c r="C274" s="13">
        <v>45685.0</v>
      </c>
      <c r="D274" s="27" t="s">
        <v>6373</v>
      </c>
      <c r="E274" s="27" t="s">
        <v>18</v>
      </c>
      <c r="F274" s="27" t="s">
        <v>6374</v>
      </c>
      <c r="G274" s="27" t="s">
        <v>1294</v>
      </c>
      <c r="H274" s="11" t="s">
        <v>6375</v>
      </c>
      <c r="I274" s="30" t="s">
        <v>6376</v>
      </c>
      <c r="J274" s="11" t="s">
        <v>5301</v>
      </c>
      <c r="K274" s="9" t="str">
        <f t="shared" si="1"/>
        <v/>
      </c>
    </row>
    <row r="275" ht="61.5" customHeight="1">
      <c r="A275" s="27" t="s">
        <v>6377</v>
      </c>
      <c r="B275" s="11" t="s">
        <v>13</v>
      </c>
      <c r="C275" s="13">
        <v>45685.0</v>
      </c>
      <c r="D275" s="27"/>
      <c r="E275" s="27" t="s">
        <v>18</v>
      </c>
      <c r="F275" s="27" t="s">
        <v>6378</v>
      </c>
      <c r="G275" s="27" t="s">
        <v>6379</v>
      </c>
      <c r="H275" s="11" t="s">
        <v>6380</v>
      </c>
      <c r="I275" s="30" t="s">
        <v>6381</v>
      </c>
      <c r="J275" s="11" t="s">
        <v>5301</v>
      </c>
      <c r="K275" s="9" t="str">
        <f t="shared" si="1"/>
        <v/>
      </c>
    </row>
    <row r="276" ht="61.5" customHeight="1">
      <c r="A276" s="27" t="s">
        <v>6192</v>
      </c>
      <c r="B276" s="11" t="s">
        <v>13</v>
      </c>
      <c r="C276" s="13">
        <v>45685.0</v>
      </c>
      <c r="D276" s="27"/>
      <c r="E276" s="27" t="s">
        <v>2283</v>
      </c>
      <c r="F276" s="27" t="s">
        <v>6060</v>
      </c>
      <c r="G276" s="27" t="s">
        <v>6382</v>
      </c>
      <c r="H276" s="11" t="s">
        <v>6383</v>
      </c>
      <c r="I276" s="30" t="s">
        <v>6384</v>
      </c>
      <c r="J276" s="11" t="s">
        <v>5301</v>
      </c>
      <c r="K276" s="9" t="str">
        <f t="shared" si="1"/>
        <v/>
      </c>
    </row>
    <row r="277" ht="61.5" customHeight="1">
      <c r="A277" s="27" t="s">
        <v>6385</v>
      </c>
      <c r="B277" s="11" t="s">
        <v>13</v>
      </c>
      <c r="C277" s="13">
        <v>45685.0</v>
      </c>
      <c r="D277" s="27"/>
      <c r="E277" s="27" t="s">
        <v>18</v>
      </c>
      <c r="F277" s="27" t="s">
        <v>6386</v>
      </c>
      <c r="G277" s="27" t="s">
        <v>6387</v>
      </c>
      <c r="H277" s="11" t="s">
        <v>6388</v>
      </c>
      <c r="I277" s="30" t="s">
        <v>6389</v>
      </c>
      <c r="J277" s="11" t="s">
        <v>5301</v>
      </c>
      <c r="K277" s="9" t="str">
        <f t="shared" si="1"/>
        <v/>
      </c>
    </row>
    <row r="278" ht="61.5" customHeight="1">
      <c r="A278" s="27" t="s">
        <v>5507</v>
      </c>
      <c r="B278" s="11" t="s">
        <v>13</v>
      </c>
      <c r="C278" s="13">
        <v>45685.0</v>
      </c>
      <c r="D278" s="27"/>
      <c r="E278" s="27" t="s">
        <v>2283</v>
      </c>
      <c r="F278" s="27" t="s">
        <v>6060</v>
      </c>
      <c r="G278" s="27" t="s">
        <v>6382</v>
      </c>
      <c r="H278" s="11" t="s">
        <v>6390</v>
      </c>
      <c r="I278" s="30" t="s">
        <v>6391</v>
      </c>
      <c r="J278" s="11" t="s">
        <v>5301</v>
      </c>
      <c r="K278" s="9" t="str">
        <f t="shared" si="1"/>
        <v/>
      </c>
    </row>
    <row r="279" ht="61.5" customHeight="1">
      <c r="A279" s="27" t="s">
        <v>6392</v>
      </c>
      <c r="B279" s="11" t="s">
        <v>13</v>
      </c>
      <c r="C279" s="13">
        <v>45685.0</v>
      </c>
      <c r="D279" s="27"/>
      <c r="E279" s="27" t="s">
        <v>18</v>
      </c>
      <c r="F279" s="27" t="s">
        <v>5396</v>
      </c>
      <c r="G279" s="27" t="s">
        <v>5485</v>
      </c>
      <c r="H279" s="11" t="s">
        <v>6393</v>
      </c>
      <c r="I279" s="30" t="s">
        <v>6394</v>
      </c>
      <c r="J279" s="11" t="s">
        <v>5301</v>
      </c>
      <c r="K279" s="9" t="str">
        <f t="shared" si="1"/>
        <v/>
      </c>
    </row>
    <row r="280" ht="61.5" customHeight="1">
      <c r="A280" s="27" t="s">
        <v>6055</v>
      </c>
      <c r="B280" s="11" t="s">
        <v>13</v>
      </c>
      <c r="C280" s="13">
        <v>45685.0</v>
      </c>
      <c r="D280" s="27" t="s">
        <v>6395</v>
      </c>
      <c r="E280" s="27" t="s">
        <v>2283</v>
      </c>
      <c r="F280" s="27" t="s">
        <v>6056</v>
      </c>
      <c r="G280" s="27" t="s">
        <v>6396</v>
      </c>
      <c r="H280" s="11" t="s">
        <v>6397</v>
      </c>
      <c r="I280" s="30" t="s">
        <v>6398</v>
      </c>
      <c r="J280" s="11" t="s">
        <v>5301</v>
      </c>
      <c r="K280" s="9" t="str">
        <f t="shared" si="1"/>
        <v/>
      </c>
    </row>
    <row r="281" ht="61.5" customHeight="1">
      <c r="A281" s="27" t="s">
        <v>6399</v>
      </c>
      <c r="B281" s="11" t="s">
        <v>13</v>
      </c>
      <c r="C281" s="13">
        <v>45684.0</v>
      </c>
      <c r="D281" s="27"/>
      <c r="E281" s="27" t="s">
        <v>147</v>
      </c>
      <c r="F281" s="27" t="s">
        <v>3154</v>
      </c>
      <c r="G281" s="27" t="s">
        <v>1764</v>
      </c>
      <c r="H281" s="11" t="s">
        <v>6400</v>
      </c>
      <c r="I281" s="30" t="s">
        <v>6401</v>
      </c>
      <c r="J281" s="11" t="s">
        <v>5301</v>
      </c>
      <c r="K281" s="9" t="str">
        <f t="shared" si="1"/>
        <v/>
      </c>
    </row>
    <row r="282" ht="61.5" customHeight="1">
      <c r="A282" s="27" t="s">
        <v>5702</v>
      </c>
      <c r="B282" s="11" t="s">
        <v>13</v>
      </c>
      <c r="C282" s="13">
        <v>45684.0</v>
      </c>
      <c r="D282" s="27"/>
      <c r="E282" s="27" t="s">
        <v>18</v>
      </c>
      <c r="F282" s="27" t="s">
        <v>5703</v>
      </c>
      <c r="G282" s="27" t="s">
        <v>6402</v>
      </c>
      <c r="H282" s="11" t="s">
        <v>5705</v>
      </c>
      <c r="I282" s="30" t="s">
        <v>6403</v>
      </c>
      <c r="J282" s="11" t="s">
        <v>5301</v>
      </c>
      <c r="K282" s="9" t="str">
        <f t="shared" si="1"/>
        <v/>
      </c>
    </row>
    <row r="283" ht="61.5" customHeight="1">
      <c r="A283" s="27" t="s">
        <v>6404</v>
      </c>
      <c r="B283" s="11" t="s">
        <v>13</v>
      </c>
      <c r="C283" s="13">
        <v>45684.0</v>
      </c>
      <c r="D283" s="27" t="s">
        <v>6405</v>
      </c>
      <c r="E283" s="27" t="s">
        <v>18</v>
      </c>
      <c r="F283" s="27" t="s">
        <v>6406</v>
      </c>
      <c r="G283" s="27" t="s">
        <v>6407</v>
      </c>
      <c r="H283" s="11" t="s">
        <v>6408</v>
      </c>
      <c r="I283" s="30" t="s">
        <v>6409</v>
      </c>
      <c r="J283" s="11" t="s">
        <v>5301</v>
      </c>
      <c r="K283" s="9" t="str">
        <f t="shared" si="1"/>
        <v/>
      </c>
    </row>
    <row r="284" ht="61.5" customHeight="1">
      <c r="A284" s="27" t="s">
        <v>3489</v>
      </c>
      <c r="B284" s="11" t="s">
        <v>13</v>
      </c>
      <c r="C284" s="13">
        <v>45684.0</v>
      </c>
      <c r="D284" s="27"/>
      <c r="E284" s="27" t="s">
        <v>18</v>
      </c>
      <c r="F284" s="27" t="s">
        <v>5527</v>
      </c>
      <c r="G284" s="27" t="s">
        <v>5528</v>
      </c>
      <c r="H284" s="11" t="s">
        <v>6410</v>
      </c>
      <c r="I284" s="30" t="s">
        <v>6411</v>
      </c>
      <c r="J284" s="11" t="s">
        <v>5301</v>
      </c>
      <c r="K284" s="9" t="str">
        <f t="shared" si="1"/>
        <v>Yes</v>
      </c>
    </row>
    <row r="285" ht="61.5" customHeight="1">
      <c r="A285" s="27" t="s">
        <v>6412</v>
      </c>
      <c r="B285" s="11" t="s">
        <v>13</v>
      </c>
      <c r="C285" s="13">
        <v>45684.0</v>
      </c>
      <c r="D285" s="27" t="s">
        <v>6413</v>
      </c>
      <c r="E285" s="27" t="s">
        <v>28</v>
      </c>
      <c r="F285" s="27" t="s">
        <v>5920</v>
      </c>
      <c r="G285" s="27" t="s">
        <v>6414</v>
      </c>
      <c r="H285" s="11" t="s">
        <v>6415</v>
      </c>
      <c r="I285" s="30" t="s">
        <v>6416</v>
      </c>
      <c r="J285" s="11" t="s">
        <v>5301</v>
      </c>
      <c r="K285" s="9" t="str">
        <f t="shared" si="1"/>
        <v/>
      </c>
    </row>
    <row r="286" ht="61.5" customHeight="1">
      <c r="A286" s="27" t="s">
        <v>6417</v>
      </c>
      <c r="B286" s="11" t="s">
        <v>13</v>
      </c>
      <c r="C286" s="13">
        <v>45684.0</v>
      </c>
      <c r="D286" s="27"/>
      <c r="E286" s="27" t="s">
        <v>18</v>
      </c>
      <c r="F286" s="27" t="s">
        <v>6418</v>
      </c>
      <c r="G286" s="27" t="s">
        <v>6419</v>
      </c>
      <c r="H286" s="11" t="s">
        <v>6420</v>
      </c>
      <c r="I286" s="30" t="s">
        <v>6421</v>
      </c>
      <c r="J286" s="11" t="s">
        <v>5301</v>
      </c>
      <c r="K286" s="9" t="str">
        <f t="shared" si="1"/>
        <v/>
      </c>
    </row>
    <row r="287" ht="61.5" customHeight="1">
      <c r="A287" s="27" t="s">
        <v>6422</v>
      </c>
      <c r="B287" s="11" t="s">
        <v>13</v>
      </c>
      <c r="C287" s="13">
        <v>45684.0</v>
      </c>
      <c r="D287" s="27"/>
      <c r="E287" s="27" t="s">
        <v>18</v>
      </c>
      <c r="F287" s="27" t="s">
        <v>5315</v>
      </c>
      <c r="G287" s="27" t="s">
        <v>6423</v>
      </c>
      <c r="H287" s="11" t="s">
        <v>6424</v>
      </c>
      <c r="I287" s="30" t="s">
        <v>6425</v>
      </c>
      <c r="J287" s="11" t="s">
        <v>5301</v>
      </c>
      <c r="K287" s="9" t="str">
        <f t="shared" si="1"/>
        <v/>
      </c>
    </row>
    <row r="288" ht="61.5" customHeight="1">
      <c r="A288" s="27" t="s">
        <v>6426</v>
      </c>
      <c r="B288" s="11" t="s">
        <v>13</v>
      </c>
      <c r="C288" s="13">
        <v>45684.0</v>
      </c>
      <c r="D288" s="27" t="s">
        <v>6427</v>
      </c>
      <c r="E288" s="27"/>
      <c r="F288" s="27" t="s">
        <v>1158</v>
      </c>
      <c r="G288" s="27" t="s">
        <v>6428</v>
      </c>
      <c r="H288" s="11" t="s">
        <v>6429</v>
      </c>
      <c r="I288" s="30" t="s">
        <v>6430</v>
      </c>
      <c r="J288" s="11" t="s">
        <v>5301</v>
      </c>
      <c r="K288" s="9" t="str">
        <f t="shared" si="1"/>
        <v/>
      </c>
    </row>
    <row r="289" ht="61.5" customHeight="1">
      <c r="A289" s="27" t="s">
        <v>6431</v>
      </c>
      <c r="B289" s="11" t="s">
        <v>13</v>
      </c>
      <c r="C289" s="13">
        <v>45684.0</v>
      </c>
      <c r="D289" s="27"/>
      <c r="E289" s="27"/>
      <c r="F289" s="27" t="s">
        <v>1158</v>
      </c>
      <c r="G289" s="27" t="s">
        <v>6432</v>
      </c>
      <c r="H289" s="11" t="s">
        <v>6433</v>
      </c>
      <c r="I289" s="30" t="s">
        <v>6434</v>
      </c>
      <c r="J289" s="11" t="s">
        <v>5301</v>
      </c>
      <c r="K289" s="9" t="str">
        <f t="shared" si="1"/>
        <v/>
      </c>
    </row>
    <row r="290" ht="61.5" customHeight="1">
      <c r="A290" s="27" t="s">
        <v>6435</v>
      </c>
      <c r="B290" s="11" t="s">
        <v>13</v>
      </c>
      <c r="C290" s="13">
        <v>45684.0</v>
      </c>
      <c r="D290" s="27"/>
      <c r="E290" s="27"/>
      <c r="F290" s="27" t="s">
        <v>1158</v>
      </c>
      <c r="G290" s="27" t="s">
        <v>646</v>
      </c>
      <c r="H290" s="11" t="s">
        <v>6436</v>
      </c>
      <c r="I290" s="30" t="s">
        <v>6437</v>
      </c>
      <c r="J290" s="11" t="s">
        <v>5301</v>
      </c>
      <c r="K290" s="9" t="str">
        <f t="shared" si="1"/>
        <v/>
      </c>
    </row>
    <row r="291" ht="61.5" customHeight="1">
      <c r="A291" s="27" t="s">
        <v>6438</v>
      </c>
      <c r="B291" s="11" t="s">
        <v>13</v>
      </c>
      <c r="C291" s="13">
        <v>45684.0</v>
      </c>
      <c r="D291" s="27"/>
      <c r="E291" s="27" t="s">
        <v>18</v>
      </c>
      <c r="F291" s="27" t="s">
        <v>196</v>
      </c>
      <c r="G291" s="27" t="s">
        <v>6439</v>
      </c>
      <c r="H291" s="11" t="s">
        <v>6440</v>
      </c>
      <c r="I291" s="30" t="s">
        <v>6441</v>
      </c>
      <c r="J291" s="11" t="s">
        <v>5301</v>
      </c>
      <c r="K291" s="9" t="str">
        <f t="shared" si="1"/>
        <v/>
      </c>
    </row>
    <row r="292" ht="61.5" customHeight="1">
      <c r="A292" s="27" t="s">
        <v>6442</v>
      </c>
      <c r="B292" s="11" t="s">
        <v>13</v>
      </c>
      <c r="C292" s="13">
        <v>45684.0</v>
      </c>
      <c r="D292" s="27"/>
      <c r="E292" s="27" t="s">
        <v>18</v>
      </c>
      <c r="F292" s="27" t="s">
        <v>5837</v>
      </c>
      <c r="G292" s="27" t="s">
        <v>6443</v>
      </c>
      <c r="H292" s="11" t="s">
        <v>6444</v>
      </c>
      <c r="I292" s="30" t="s">
        <v>6445</v>
      </c>
      <c r="J292" s="11" t="s">
        <v>5301</v>
      </c>
      <c r="K292" s="9" t="str">
        <f t="shared" si="1"/>
        <v/>
      </c>
    </row>
    <row r="293" ht="61.5" customHeight="1">
      <c r="A293" s="27" t="s">
        <v>6446</v>
      </c>
      <c r="B293" s="11" t="s">
        <v>13</v>
      </c>
      <c r="C293" s="13">
        <v>45684.0</v>
      </c>
      <c r="D293" s="27"/>
      <c r="E293" s="27"/>
      <c r="F293" s="27" t="s">
        <v>6447</v>
      </c>
      <c r="G293" s="27" t="s">
        <v>6448</v>
      </c>
      <c r="H293" s="11" t="s">
        <v>6449</v>
      </c>
      <c r="I293" s="30" t="s">
        <v>6450</v>
      </c>
      <c r="J293" s="11" t="s">
        <v>5301</v>
      </c>
      <c r="K293" s="9" t="str">
        <f t="shared" si="1"/>
        <v/>
      </c>
    </row>
    <row r="294" ht="61.5" customHeight="1">
      <c r="A294" s="27" t="s">
        <v>6451</v>
      </c>
      <c r="B294" s="11" t="s">
        <v>13</v>
      </c>
      <c r="C294" s="13">
        <v>45684.0</v>
      </c>
      <c r="D294" s="27"/>
      <c r="E294" s="27" t="s">
        <v>18</v>
      </c>
      <c r="F294" s="27" t="s">
        <v>5847</v>
      </c>
      <c r="G294" s="27" t="s">
        <v>6452</v>
      </c>
      <c r="H294" s="11" t="s">
        <v>6453</v>
      </c>
      <c r="I294" s="30" t="s">
        <v>6454</v>
      </c>
      <c r="J294" s="11" t="s">
        <v>5301</v>
      </c>
      <c r="K294" s="9" t="str">
        <f t="shared" si="1"/>
        <v/>
      </c>
    </row>
    <row r="295" ht="61.5" customHeight="1">
      <c r="A295" s="27" t="s">
        <v>6455</v>
      </c>
      <c r="B295" s="11" t="s">
        <v>13</v>
      </c>
      <c r="C295" s="13">
        <v>45684.0</v>
      </c>
      <c r="D295" s="27"/>
      <c r="E295" s="27"/>
      <c r="F295" s="27" t="s">
        <v>6447</v>
      </c>
      <c r="G295" s="27" t="s">
        <v>6448</v>
      </c>
      <c r="H295" s="11" t="s">
        <v>6456</v>
      </c>
      <c r="I295" s="30" t="s">
        <v>6457</v>
      </c>
      <c r="J295" s="11" t="s">
        <v>5301</v>
      </c>
      <c r="K295" s="9" t="str">
        <f t="shared" si="1"/>
        <v/>
      </c>
    </row>
    <row r="296" ht="61.5" customHeight="1">
      <c r="A296" s="27" t="s">
        <v>6458</v>
      </c>
      <c r="B296" s="11" t="s">
        <v>13</v>
      </c>
      <c r="C296" s="13">
        <v>45684.0</v>
      </c>
      <c r="D296" s="27"/>
      <c r="E296" s="27"/>
      <c r="F296" s="27" t="s">
        <v>1158</v>
      </c>
      <c r="G296" s="27" t="s">
        <v>1164</v>
      </c>
      <c r="H296" s="11" t="s">
        <v>6459</v>
      </c>
      <c r="I296" s="30" t="s">
        <v>6460</v>
      </c>
      <c r="J296" s="11" t="s">
        <v>5301</v>
      </c>
      <c r="K296" s="9" t="str">
        <f t="shared" si="1"/>
        <v/>
      </c>
    </row>
    <row r="297" ht="61.5" customHeight="1">
      <c r="A297" s="27" t="s">
        <v>6461</v>
      </c>
      <c r="B297" s="11" t="s">
        <v>13</v>
      </c>
      <c r="C297" s="13">
        <v>45684.0</v>
      </c>
      <c r="D297" s="27" t="s">
        <v>626</v>
      </c>
      <c r="E297" s="27" t="s">
        <v>410</v>
      </c>
      <c r="F297" s="27" t="s">
        <v>6216</v>
      </c>
      <c r="G297" s="27" t="s">
        <v>1764</v>
      </c>
      <c r="H297" s="11" t="s">
        <v>6462</v>
      </c>
      <c r="I297" s="30" t="s">
        <v>6463</v>
      </c>
      <c r="J297" s="11" t="s">
        <v>5301</v>
      </c>
      <c r="K297" s="9" t="str">
        <f t="shared" si="1"/>
        <v/>
      </c>
    </row>
    <row r="298" ht="61.5" customHeight="1">
      <c r="A298" s="27" t="s">
        <v>6464</v>
      </c>
      <c r="B298" s="11" t="s">
        <v>13</v>
      </c>
      <c r="C298" s="13">
        <v>45684.0</v>
      </c>
      <c r="D298" s="27"/>
      <c r="E298" s="27" t="s">
        <v>18</v>
      </c>
      <c r="F298" s="27" t="s">
        <v>5315</v>
      </c>
      <c r="G298" s="27" t="s">
        <v>6465</v>
      </c>
      <c r="H298" s="11" t="s">
        <v>6466</v>
      </c>
      <c r="I298" s="30" t="s">
        <v>6467</v>
      </c>
      <c r="J298" s="11" t="s">
        <v>5301</v>
      </c>
      <c r="K298" s="9" t="str">
        <f t="shared" si="1"/>
        <v>Yes</v>
      </c>
    </row>
    <row r="299" ht="61.5" customHeight="1">
      <c r="A299" s="27" t="s">
        <v>6468</v>
      </c>
      <c r="B299" s="11" t="s">
        <v>13</v>
      </c>
      <c r="C299" s="13">
        <v>45684.0</v>
      </c>
      <c r="D299" s="27"/>
      <c r="E299" s="27" t="s">
        <v>18</v>
      </c>
      <c r="F299" s="27" t="s">
        <v>6469</v>
      </c>
      <c r="G299" s="27" t="s">
        <v>4408</v>
      </c>
      <c r="H299" s="11" t="s">
        <v>6470</v>
      </c>
      <c r="I299" s="30" t="s">
        <v>6471</v>
      </c>
      <c r="J299" s="11" t="s">
        <v>5301</v>
      </c>
      <c r="K299" s="9" t="str">
        <f t="shared" si="1"/>
        <v>Yes</v>
      </c>
    </row>
    <row r="300" ht="61.5" customHeight="1">
      <c r="A300" s="27" t="s">
        <v>6472</v>
      </c>
      <c r="B300" s="11" t="s">
        <v>13</v>
      </c>
      <c r="C300" s="13">
        <v>45684.0</v>
      </c>
      <c r="D300" s="27" t="s">
        <v>6473</v>
      </c>
      <c r="E300" s="27" t="s">
        <v>18</v>
      </c>
      <c r="F300" s="27" t="s">
        <v>6474</v>
      </c>
      <c r="G300" s="27" t="s">
        <v>1512</v>
      </c>
      <c r="H300" s="11" t="s">
        <v>6475</v>
      </c>
      <c r="I300" s="30" t="s">
        <v>6476</v>
      </c>
      <c r="J300" s="11" t="s">
        <v>5301</v>
      </c>
      <c r="K300" s="9" t="str">
        <f t="shared" si="1"/>
        <v/>
      </c>
    </row>
    <row r="301" ht="61.5" customHeight="1">
      <c r="A301" s="27" t="s">
        <v>5886</v>
      </c>
      <c r="B301" s="11" t="s">
        <v>13</v>
      </c>
      <c r="C301" s="13">
        <v>45684.0</v>
      </c>
      <c r="D301" s="27"/>
      <c r="E301" s="27" t="s">
        <v>18</v>
      </c>
      <c r="F301" s="27" t="s">
        <v>5887</v>
      </c>
      <c r="G301" s="27" t="s">
        <v>6477</v>
      </c>
      <c r="H301" s="11" t="s">
        <v>6478</v>
      </c>
      <c r="I301" s="30" t="s">
        <v>6479</v>
      </c>
      <c r="J301" s="11" t="s">
        <v>5301</v>
      </c>
      <c r="K301" s="9" t="str">
        <f t="shared" si="1"/>
        <v/>
      </c>
    </row>
    <row r="302" ht="61.5" customHeight="1">
      <c r="A302" s="27" t="s">
        <v>5876</v>
      </c>
      <c r="B302" s="11" t="s">
        <v>13</v>
      </c>
      <c r="C302" s="13">
        <v>45684.0</v>
      </c>
      <c r="D302" s="27" t="s">
        <v>6480</v>
      </c>
      <c r="E302" s="27" t="s">
        <v>18</v>
      </c>
      <c r="F302" s="27" t="s">
        <v>6140</v>
      </c>
      <c r="G302" s="27" t="s">
        <v>6481</v>
      </c>
      <c r="H302" s="11" t="s">
        <v>6482</v>
      </c>
      <c r="I302" s="30" t="s">
        <v>6483</v>
      </c>
      <c r="J302" s="11" t="s">
        <v>5301</v>
      </c>
      <c r="K302" s="9" t="str">
        <f t="shared" si="1"/>
        <v/>
      </c>
    </row>
    <row r="303" ht="61.5" customHeight="1">
      <c r="A303" s="27" t="s">
        <v>6484</v>
      </c>
      <c r="B303" s="11" t="s">
        <v>13</v>
      </c>
      <c r="C303" s="13">
        <v>45684.0</v>
      </c>
      <c r="D303" s="27"/>
      <c r="E303" s="27" t="s">
        <v>28</v>
      </c>
      <c r="F303" s="27" t="s">
        <v>1158</v>
      </c>
      <c r="G303" s="27" t="s">
        <v>6485</v>
      </c>
      <c r="H303" s="11" t="s">
        <v>6486</v>
      </c>
      <c r="I303" s="30" t="s">
        <v>6487</v>
      </c>
      <c r="J303" s="11" t="s">
        <v>5301</v>
      </c>
      <c r="K303" s="9" t="str">
        <f t="shared" si="1"/>
        <v/>
      </c>
    </row>
    <row r="304" ht="61.5" customHeight="1">
      <c r="A304" s="27" t="s">
        <v>6488</v>
      </c>
      <c r="B304" s="11" t="s">
        <v>13</v>
      </c>
      <c r="C304" s="13">
        <v>45684.0</v>
      </c>
      <c r="D304" s="27" t="s">
        <v>6489</v>
      </c>
      <c r="E304" s="27" t="s">
        <v>18</v>
      </c>
      <c r="F304" s="27" t="s">
        <v>6490</v>
      </c>
      <c r="G304" s="27" t="s">
        <v>6491</v>
      </c>
      <c r="H304" s="11" t="s">
        <v>6492</v>
      </c>
      <c r="I304" s="30" t="s">
        <v>6493</v>
      </c>
      <c r="J304" s="11" t="s">
        <v>5301</v>
      </c>
      <c r="K304" s="9" t="str">
        <f t="shared" si="1"/>
        <v/>
      </c>
    </row>
    <row r="305" ht="61.5" customHeight="1">
      <c r="A305" s="27" t="s">
        <v>6494</v>
      </c>
      <c r="B305" s="11" t="s">
        <v>13</v>
      </c>
      <c r="C305" s="13">
        <v>45684.0</v>
      </c>
      <c r="D305" s="27" t="s">
        <v>6495</v>
      </c>
      <c r="E305" s="27" t="s">
        <v>1235</v>
      </c>
      <c r="F305" s="27" t="s">
        <v>6496</v>
      </c>
      <c r="G305" s="27" t="s">
        <v>6497</v>
      </c>
      <c r="H305" s="11" t="s">
        <v>6498</v>
      </c>
      <c r="I305" s="30" t="s">
        <v>6499</v>
      </c>
      <c r="J305" s="11" t="s">
        <v>5301</v>
      </c>
      <c r="K305" s="9" t="str">
        <f t="shared" si="1"/>
        <v/>
      </c>
    </row>
    <row r="306" ht="61.5" customHeight="1">
      <c r="A306" s="27" t="s">
        <v>6500</v>
      </c>
      <c r="B306" s="11" t="s">
        <v>13</v>
      </c>
      <c r="C306" s="13">
        <v>45684.0</v>
      </c>
      <c r="D306" s="27"/>
      <c r="E306" s="27" t="s">
        <v>1235</v>
      </c>
      <c r="F306" s="27" t="s">
        <v>6501</v>
      </c>
      <c r="G306" s="27" t="s">
        <v>6502</v>
      </c>
      <c r="H306" s="11" t="s">
        <v>6503</v>
      </c>
      <c r="I306" s="30" t="s">
        <v>6504</v>
      </c>
      <c r="J306" s="11" t="s">
        <v>5301</v>
      </c>
      <c r="K306" s="9" t="str">
        <f t="shared" si="1"/>
        <v/>
      </c>
    </row>
    <row r="307" ht="61.5" customHeight="1">
      <c r="A307" s="27" t="s">
        <v>6505</v>
      </c>
      <c r="B307" s="11" t="s">
        <v>13</v>
      </c>
      <c r="C307" s="13">
        <v>45684.0</v>
      </c>
      <c r="D307" s="27" t="s">
        <v>1031</v>
      </c>
      <c r="E307" s="27" t="s">
        <v>18</v>
      </c>
      <c r="F307" s="27" t="s">
        <v>6506</v>
      </c>
      <c r="G307" s="27" t="s">
        <v>6507</v>
      </c>
      <c r="H307" s="11" t="s">
        <v>6508</v>
      </c>
      <c r="I307" s="30" t="s">
        <v>6509</v>
      </c>
      <c r="J307" s="11" t="s">
        <v>5301</v>
      </c>
      <c r="K307" s="9" t="str">
        <f t="shared" si="1"/>
        <v/>
      </c>
    </row>
    <row r="308" ht="61.5" customHeight="1">
      <c r="A308" s="27" t="s">
        <v>5507</v>
      </c>
      <c r="B308" s="11" t="s">
        <v>13</v>
      </c>
      <c r="C308" s="13">
        <v>45684.0</v>
      </c>
      <c r="D308" s="27"/>
      <c r="E308" s="27" t="s">
        <v>18</v>
      </c>
      <c r="F308" s="27" t="s">
        <v>6510</v>
      </c>
      <c r="G308" s="27" t="s">
        <v>6200</v>
      </c>
      <c r="H308" s="11" t="s">
        <v>6511</v>
      </c>
      <c r="I308" s="30" t="s">
        <v>6512</v>
      </c>
      <c r="J308" s="11" t="s">
        <v>5301</v>
      </c>
      <c r="K308" s="9" t="str">
        <f t="shared" si="1"/>
        <v/>
      </c>
    </row>
    <row r="309" ht="61.5" customHeight="1">
      <c r="A309" s="27" t="s">
        <v>6513</v>
      </c>
      <c r="B309" s="11" t="s">
        <v>13</v>
      </c>
      <c r="C309" s="13">
        <v>45684.0</v>
      </c>
      <c r="D309" s="27"/>
      <c r="E309" s="27" t="s">
        <v>1235</v>
      </c>
      <c r="F309" s="27" t="s">
        <v>5426</v>
      </c>
      <c r="G309" s="27" t="s">
        <v>5447</v>
      </c>
      <c r="H309" s="11" t="s">
        <v>6514</v>
      </c>
      <c r="I309" s="30" t="s">
        <v>6515</v>
      </c>
      <c r="J309" s="11" t="s">
        <v>5301</v>
      </c>
      <c r="K309" s="9" t="str">
        <f t="shared" si="1"/>
        <v/>
      </c>
    </row>
    <row r="310" ht="61.5" customHeight="1">
      <c r="A310" s="27" t="s">
        <v>6050</v>
      </c>
      <c r="B310" s="11" t="s">
        <v>13</v>
      </c>
      <c r="C310" s="13">
        <v>45684.0</v>
      </c>
      <c r="D310" s="27"/>
      <c r="E310" s="27" t="s">
        <v>18</v>
      </c>
      <c r="F310" s="27" t="s">
        <v>6051</v>
      </c>
      <c r="G310" s="27" t="s">
        <v>6516</v>
      </c>
      <c r="H310" s="11" t="s">
        <v>6053</v>
      </c>
      <c r="I310" s="30" t="s">
        <v>6517</v>
      </c>
      <c r="J310" s="11" t="s">
        <v>5301</v>
      </c>
      <c r="K310" s="9" t="str">
        <f t="shared" si="1"/>
        <v/>
      </c>
    </row>
    <row r="311" ht="61.5" customHeight="1">
      <c r="A311" s="27" t="s">
        <v>5424</v>
      </c>
      <c r="B311" s="11" t="s">
        <v>13</v>
      </c>
      <c r="C311" s="13">
        <v>45684.0</v>
      </c>
      <c r="D311" s="27" t="s">
        <v>5425</v>
      </c>
      <c r="E311" s="27" t="s">
        <v>1235</v>
      </c>
      <c r="F311" s="27" t="s">
        <v>5426</v>
      </c>
      <c r="G311" s="27" t="s">
        <v>5427</v>
      </c>
      <c r="H311" s="11" t="s">
        <v>6518</v>
      </c>
      <c r="I311" s="30" t="s">
        <v>6519</v>
      </c>
      <c r="J311" s="11" t="s">
        <v>5301</v>
      </c>
      <c r="K311" s="9" t="str">
        <f t="shared" si="1"/>
        <v/>
      </c>
    </row>
    <row r="312" ht="61.5" customHeight="1">
      <c r="A312" s="27" t="s">
        <v>6520</v>
      </c>
      <c r="B312" s="11" t="s">
        <v>13</v>
      </c>
      <c r="C312" s="13">
        <v>45684.0</v>
      </c>
      <c r="D312" s="27"/>
      <c r="E312" s="27" t="s">
        <v>1235</v>
      </c>
      <c r="F312" s="27" t="s">
        <v>6521</v>
      </c>
      <c r="G312" s="27" t="s">
        <v>6522</v>
      </c>
      <c r="H312" s="11" t="s">
        <v>6523</v>
      </c>
      <c r="I312" s="30" t="s">
        <v>6524</v>
      </c>
      <c r="J312" s="11" t="s">
        <v>5301</v>
      </c>
      <c r="K312" s="9" t="str">
        <f t="shared" si="1"/>
        <v/>
      </c>
    </row>
    <row r="313" ht="61.5" customHeight="1">
      <c r="A313" s="27" t="s">
        <v>6525</v>
      </c>
      <c r="B313" s="11" t="s">
        <v>13</v>
      </c>
      <c r="C313" s="13">
        <v>45684.0</v>
      </c>
      <c r="D313" s="27" t="s">
        <v>614</v>
      </c>
      <c r="E313" s="27" t="s">
        <v>1235</v>
      </c>
      <c r="F313" s="27" t="s">
        <v>5426</v>
      </c>
      <c r="G313" s="27" t="s">
        <v>5427</v>
      </c>
      <c r="H313" s="11" t="s">
        <v>6526</v>
      </c>
      <c r="I313" s="30" t="s">
        <v>6527</v>
      </c>
      <c r="J313" s="11" t="s">
        <v>5301</v>
      </c>
      <c r="K313" s="9" t="str">
        <f t="shared" si="1"/>
        <v/>
      </c>
    </row>
    <row r="314" ht="61.5" customHeight="1">
      <c r="A314" s="27" t="s">
        <v>6399</v>
      </c>
      <c r="B314" s="11" t="s">
        <v>13</v>
      </c>
      <c r="C314" s="13">
        <v>45684.0</v>
      </c>
      <c r="D314" s="27" t="s">
        <v>6528</v>
      </c>
      <c r="E314" s="27" t="s">
        <v>147</v>
      </c>
      <c r="F314" s="27" t="s">
        <v>6529</v>
      </c>
      <c r="G314" s="27" t="s">
        <v>6530</v>
      </c>
      <c r="H314" s="11" t="s">
        <v>6531</v>
      </c>
      <c r="I314" s="30" t="s">
        <v>6532</v>
      </c>
      <c r="J314" s="11" t="s">
        <v>5301</v>
      </c>
      <c r="K314" s="9" t="str">
        <f t="shared" si="1"/>
        <v/>
      </c>
    </row>
    <row r="315" ht="61.5" customHeight="1">
      <c r="A315" s="27" t="s">
        <v>6533</v>
      </c>
      <c r="B315" s="11" t="s">
        <v>13</v>
      </c>
      <c r="C315" s="13">
        <v>45684.0</v>
      </c>
      <c r="D315" s="27"/>
      <c r="E315" s="27" t="s">
        <v>18</v>
      </c>
      <c r="F315" s="27" t="s">
        <v>6534</v>
      </c>
      <c r="G315" s="27" t="s">
        <v>6535</v>
      </c>
      <c r="H315" s="11" t="s">
        <v>6536</v>
      </c>
      <c r="I315" s="30" t="s">
        <v>6537</v>
      </c>
      <c r="J315" s="11" t="s">
        <v>5301</v>
      </c>
      <c r="K315" s="9" t="str">
        <f t="shared" si="1"/>
        <v/>
      </c>
    </row>
    <row r="316" ht="61.5" customHeight="1">
      <c r="A316" s="27" t="s">
        <v>5665</v>
      </c>
      <c r="B316" s="11" t="s">
        <v>13</v>
      </c>
      <c r="C316" s="13">
        <v>45684.0</v>
      </c>
      <c r="D316" s="27" t="s">
        <v>614</v>
      </c>
      <c r="E316" s="27" t="s">
        <v>18</v>
      </c>
      <c r="F316" s="27" t="s">
        <v>5666</v>
      </c>
      <c r="G316" s="27" t="s">
        <v>5444</v>
      </c>
      <c r="H316" s="11" t="s">
        <v>5667</v>
      </c>
      <c r="I316" s="30" t="s">
        <v>6538</v>
      </c>
      <c r="J316" s="11" t="s">
        <v>5301</v>
      </c>
      <c r="K316" s="9" t="str">
        <f t="shared" si="1"/>
        <v/>
      </c>
    </row>
    <row r="317" ht="61.5" customHeight="1">
      <c r="A317" s="27" t="s">
        <v>5443</v>
      </c>
      <c r="B317" s="11" t="s">
        <v>13</v>
      </c>
      <c r="C317" s="13">
        <v>45684.0</v>
      </c>
      <c r="D317" s="27" t="s">
        <v>614</v>
      </c>
      <c r="E317" s="27" t="s">
        <v>1235</v>
      </c>
      <c r="F317" s="27" t="s">
        <v>5426</v>
      </c>
      <c r="G317" s="27" t="s">
        <v>5444</v>
      </c>
      <c r="H317" s="11" t="s">
        <v>6539</v>
      </c>
      <c r="I317" s="30" t="s">
        <v>6540</v>
      </c>
      <c r="J317" s="11" t="s">
        <v>5301</v>
      </c>
      <c r="K317" s="9" t="str">
        <f t="shared" si="1"/>
        <v/>
      </c>
    </row>
    <row r="318" ht="61.5" customHeight="1">
      <c r="A318" s="27" t="s">
        <v>6541</v>
      </c>
      <c r="B318" s="11" t="s">
        <v>13</v>
      </c>
      <c r="C318" s="13">
        <v>45684.0</v>
      </c>
      <c r="D318" s="27"/>
      <c r="E318" s="27" t="s">
        <v>18</v>
      </c>
      <c r="F318" s="27" t="s">
        <v>5703</v>
      </c>
      <c r="G318" s="27" t="s">
        <v>6542</v>
      </c>
      <c r="H318" s="11" t="s">
        <v>6543</v>
      </c>
      <c r="I318" s="30" t="s">
        <v>6544</v>
      </c>
      <c r="J318" s="11" t="s">
        <v>5301</v>
      </c>
      <c r="K318" s="9" t="str">
        <f t="shared" si="1"/>
        <v/>
      </c>
    </row>
    <row r="319" ht="61.5" customHeight="1">
      <c r="A319" s="27" t="s">
        <v>6545</v>
      </c>
      <c r="B319" s="11" t="s">
        <v>13</v>
      </c>
      <c r="C319" s="13">
        <v>45684.0</v>
      </c>
      <c r="D319" s="27" t="s">
        <v>614</v>
      </c>
      <c r="E319" s="27" t="s">
        <v>18</v>
      </c>
      <c r="F319" s="27" t="s">
        <v>6546</v>
      </c>
      <c r="G319" s="27" t="s">
        <v>5444</v>
      </c>
      <c r="H319" s="11" t="s">
        <v>6547</v>
      </c>
      <c r="I319" s="30" t="s">
        <v>6548</v>
      </c>
      <c r="J319" s="11" t="s">
        <v>5301</v>
      </c>
      <c r="K319" s="9" t="str">
        <f t="shared" si="1"/>
        <v/>
      </c>
    </row>
    <row r="320" ht="61.5" customHeight="1">
      <c r="A320" s="27" t="s">
        <v>6549</v>
      </c>
      <c r="B320" s="11" t="s">
        <v>13</v>
      </c>
      <c r="C320" s="13">
        <v>45684.0</v>
      </c>
      <c r="D320" s="27"/>
      <c r="E320" s="27" t="s">
        <v>18</v>
      </c>
      <c r="F320" s="27" t="s">
        <v>5396</v>
      </c>
      <c r="G320" s="27" t="s">
        <v>4347</v>
      </c>
      <c r="H320" s="11" t="s">
        <v>6550</v>
      </c>
      <c r="I320" s="30" t="s">
        <v>6551</v>
      </c>
      <c r="J320" s="11" t="s">
        <v>5301</v>
      </c>
      <c r="K320" s="9" t="str">
        <f t="shared" si="1"/>
        <v/>
      </c>
    </row>
    <row r="321" ht="61.5" customHeight="1">
      <c r="A321" s="27" t="s">
        <v>6552</v>
      </c>
      <c r="B321" s="11" t="s">
        <v>13</v>
      </c>
      <c r="C321" s="13">
        <v>45684.0</v>
      </c>
      <c r="D321" s="27"/>
      <c r="E321" s="27" t="s">
        <v>18</v>
      </c>
      <c r="F321" s="27" t="s">
        <v>5315</v>
      </c>
      <c r="G321" s="27" t="s">
        <v>1274</v>
      </c>
      <c r="H321" s="11" t="s">
        <v>6553</v>
      </c>
      <c r="I321" s="30" t="s">
        <v>6554</v>
      </c>
      <c r="J321" s="11" t="s">
        <v>5301</v>
      </c>
      <c r="K321" s="9" t="str">
        <f t="shared" si="1"/>
        <v/>
      </c>
    </row>
    <row r="322" ht="61.5" customHeight="1">
      <c r="A322" s="27" t="s">
        <v>6555</v>
      </c>
      <c r="B322" s="11" t="s">
        <v>13</v>
      </c>
      <c r="C322" s="13">
        <v>45684.0</v>
      </c>
      <c r="D322" s="27"/>
      <c r="E322" s="27" t="s">
        <v>18</v>
      </c>
      <c r="F322" s="27" t="s">
        <v>6556</v>
      </c>
      <c r="G322" s="27" t="s">
        <v>6557</v>
      </c>
      <c r="H322" s="11" t="s">
        <v>6558</v>
      </c>
      <c r="I322" s="30" t="s">
        <v>6559</v>
      </c>
      <c r="J322" s="11" t="s">
        <v>5301</v>
      </c>
      <c r="K322" s="9" t="str">
        <f t="shared" si="1"/>
        <v/>
      </c>
    </row>
    <row r="323" ht="61.5" customHeight="1">
      <c r="A323" s="27" t="s">
        <v>6560</v>
      </c>
      <c r="B323" s="11" t="s">
        <v>13</v>
      </c>
      <c r="C323" s="13">
        <v>45684.0</v>
      </c>
      <c r="D323" s="27"/>
      <c r="E323" s="27" t="s">
        <v>18</v>
      </c>
      <c r="F323" s="27" t="s">
        <v>6561</v>
      </c>
      <c r="G323" s="27" t="s">
        <v>6562</v>
      </c>
      <c r="H323" s="11" t="s">
        <v>6563</v>
      </c>
      <c r="I323" s="30" t="s">
        <v>6564</v>
      </c>
      <c r="J323" s="11" t="s">
        <v>5301</v>
      </c>
      <c r="K323" s="9" t="str">
        <f t="shared" si="1"/>
        <v/>
      </c>
    </row>
    <row r="324" ht="61.5" customHeight="1">
      <c r="A324" s="27" t="s">
        <v>6565</v>
      </c>
      <c r="B324" s="11" t="s">
        <v>13</v>
      </c>
      <c r="C324" s="13">
        <v>45684.0</v>
      </c>
      <c r="D324" s="27" t="s">
        <v>6566</v>
      </c>
      <c r="E324" s="27" t="s">
        <v>584</v>
      </c>
      <c r="F324" s="27" t="s">
        <v>6567</v>
      </c>
      <c r="G324" s="27" t="s">
        <v>6568</v>
      </c>
      <c r="H324" s="11" t="s">
        <v>6569</v>
      </c>
      <c r="I324" s="30" t="s">
        <v>6570</v>
      </c>
      <c r="J324" s="11" t="s">
        <v>5301</v>
      </c>
      <c r="K324" s="9" t="str">
        <f t="shared" si="1"/>
        <v/>
      </c>
    </row>
    <row r="325" ht="61.5" customHeight="1">
      <c r="A325" s="27" t="s">
        <v>6571</v>
      </c>
      <c r="B325" s="11" t="s">
        <v>13</v>
      </c>
      <c r="C325" s="13">
        <v>45684.0</v>
      </c>
      <c r="D325" s="27"/>
      <c r="E325" s="27" t="s">
        <v>18</v>
      </c>
      <c r="F325" s="27" t="s">
        <v>805</v>
      </c>
      <c r="G325" s="27" t="s">
        <v>6352</v>
      </c>
      <c r="H325" s="11" t="s">
        <v>6572</v>
      </c>
      <c r="I325" s="30" t="s">
        <v>6573</v>
      </c>
      <c r="J325" s="11" t="s">
        <v>5301</v>
      </c>
      <c r="K325" s="9" t="str">
        <f t="shared" si="1"/>
        <v/>
      </c>
    </row>
    <row r="326" ht="61.5" customHeight="1">
      <c r="A326" s="27" t="s">
        <v>6574</v>
      </c>
      <c r="B326" s="11" t="s">
        <v>13</v>
      </c>
      <c r="C326" s="13">
        <v>45684.0</v>
      </c>
      <c r="D326" s="27"/>
      <c r="E326" s="27" t="s">
        <v>18</v>
      </c>
      <c r="F326" s="27" t="s">
        <v>196</v>
      </c>
      <c r="G326" s="27" t="s">
        <v>6439</v>
      </c>
      <c r="H326" s="11" t="s">
        <v>6575</v>
      </c>
      <c r="I326" s="30" t="s">
        <v>6576</v>
      </c>
      <c r="J326" s="11" t="s">
        <v>5301</v>
      </c>
      <c r="K326" s="9" t="str">
        <f t="shared" si="1"/>
        <v/>
      </c>
    </row>
    <row r="327" ht="61.5" customHeight="1">
      <c r="A327" s="27" t="s">
        <v>6577</v>
      </c>
      <c r="B327" s="11" t="s">
        <v>13</v>
      </c>
      <c r="C327" s="13">
        <v>45684.0</v>
      </c>
      <c r="D327" s="27"/>
      <c r="E327" s="27" t="s">
        <v>18</v>
      </c>
      <c r="F327" s="27" t="s">
        <v>6578</v>
      </c>
      <c r="G327" s="27" t="s">
        <v>6579</v>
      </c>
      <c r="H327" s="11" t="s">
        <v>6580</v>
      </c>
      <c r="I327" s="30" t="s">
        <v>6581</v>
      </c>
      <c r="J327" s="11" t="s">
        <v>5301</v>
      </c>
      <c r="K327" s="9" t="str">
        <f t="shared" si="1"/>
        <v/>
      </c>
    </row>
    <row r="328" ht="61.5" customHeight="1">
      <c r="A328" s="27" t="s">
        <v>6582</v>
      </c>
      <c r="B328" s="11" t="s">
        <v>13</v>
      </c>
      <c r="C328" s="13">
        <v>45684.0</v>
      </c>
      <c r="D328" s="27"/>
      <c r="E328" s="27" t="s">
        <v>18</v>
      </c>
      <c r="F328" s="27" t="s">
        <v>6583</v>
      </c>
      <c r="G328" s="27" t="s">
        <v>40</v>
      </c>
      <c r="H328" s="11" t="s">
        <v>6584</v>
      </c>
      <c r="I328" s="30" t="s">
        <v>6585</v>
      </c>
      <c r="J328" s="11" t="s">
        <v>5301</v>
      </c>
      <c r="K328" s="9" t="str">
        <f t="shared" si="1"/>
        <v/>
      </c>
    </row>
    <row r="329" ht="61.5" customHeight="1">
      <c r="A329" s="27" t="s">
        <v>6586</v>
      </c>
      <c r="B329" s="11" t="s">
        <v>607</v>
      </c>
      <c r="C329" s="13">
        <v>45684.0</v>
      </c>
      <c r="D329" s="27"/>
      <c r="E329" s="27" t="s">
        <v>18</v>
      </c>
      <c r="F329" s="27" t="s">
        <v>5853</v>
      </c>
      <c r="G329" s="27" t="s">
        <v>6587</v>
      </c>
      <c r="H329" s="11" t="s">
        <v>6588</v>
      </c>
      <c r="I329" s="30" t="s">
        <v>6589</v>
      </c>
      <c r="J329" s="11" t="s">
        <v>5301</v>
      </c>
      <c r="K329" s="9" t="str">
        <f t="shared" si="1"/>
        <v/>
      </c>
    </row>
    <row r="330" ht="61.5" customHeight="1">
      <c r="A330" s="27" t="s">
        <v>5443</v>
      </c>
      <c r="B330" s="11" t="s">
        <v>13</v>
      </c>
      <c r="C330" s="13">
        <v>45684.0</v>
      </c>
      <c r="D330" s="27" t="s">
        <v>614</v>
      </c>
      <c r="E330" s="27" t="s">
        <v>18</v>
      </c>
      <c r="F330" s="27" t="s">
        <v>5426</v>
      </c>
      <c r="G330" s="27" t="s">
        <v>5447</v>
      </c>
      <c r="H330" s="11" t="s">
        <v>6590</v>
      </c>
      <c r="I330" s="30" t="s">
        <v>6591</v>
      </c>
      <c r="J330" s="11" t="s">
        <v>5301</v>
      </c>
      <c r="K330" s="9" t="str">
        <f t="shared" si="1"/>
        <v/>
      </c>
    </row>
    <row r="331" ht="61.5" customHeight="1">
      <c r="A331" s="27" t="s">
        <v>6592</v>
      </c>
      <c r="B331" s="11" t="s">
        <v>13</v>
      </c>
      <c r="C331" s="13">
        <v>45679.0</v>
      </c>
      <c r="D331" s="27"/>
      <c r="E331" s="27" t="s">
        <v>147</v>
      </c>
      <c r="F331" s="27" t="s">
        <v>6593</v>
      </c>
      <c r="G331" s="27" t="s">
        <v>6594</v>
      </c>
      <c r="H331" s="11" t="s">
        <v>6595</v>
      </c>
      <c r="I331" s="30" t="s">
        <v>6596</v>
      </c>
      <c r="J331" s="11" t="s">
        <v>5301</v>
      </c>
      <c r="K331" s="9" t="str">
        <f t="shared" si="1"/>
        <v/>
      </c>
    </row>
    <row r="332" ht="61.5" customHeight="1">
      <c r="A332" s="27" t="s">
        <v>6597</v>
      </c>
      <c r="B332" s="11" t="s">
        <v>13</v>
      </c>
      <c r="C332" s="13">
        <v>45679.0</v>
      </c>
      <c r="D332" s="27"/>
      <c r="E332" s="27" t="s">
        <v>18</v>
      </c>
      <c r="F332" s="27" t="s">
        <v>5315</v>
      </c>
      <c r="G332" s="27" t="s">
        <v>6465</v>
      </c>
      <c r="H332" s="11" t="s">
        <v>6598</v>
      </c>
      <c r="I332" s="30" t="s">
        <v>6599</v>
      </c>
      <c r="J332" s="11" t="s">
        <v>5301</v>
      </c>
      <c r="K332" s="9" t="str">
        <f t="shared" si="1"/>
        <v/>
      </c>
    </row>
    <row r="333" ht="61.5" customHeight="1">
      <c r="A333" s="27" t="s">
        <v>6600</v>
      </c>
      <c r="B333" s="11" t="s">
        <v>13</v>
      </c>
      <c r="C333" s="13">
        <v>45679.0</v>
      </c>
      <c r="D333" s="27"/>
      <c r="E333" s="27" t="s">
        <v>18</v>
      </c>
      <c r="F333" s="27" t="s">
        <v>6601</v>
      </c>
      <c r="G333" s="27" t="s">
        <v>6602</v>
      </c>
      <c r="H333" s="11" t="s">
        <v>6603</v>
      </c>
      <c r="I333" s="30" t="s">
        <v>6604</v>
      </c>
      <c r="J333" s="11" t="s">
        <v>5301</v>
      </c>
      <c r="K333" s="9" t="str">
        <f t="shared" si="1"/>
        <v/>
      </c>
    </row>
    <row r="334" ht="61.5" customHeight="1">
      <c r="A334" s="27" t="s">
        <v>6605</v>
      </c>
      <c r="B334" s="11" t="s">
        <v>13</v>
      </c>
      <c r="C334" s="13">
        <v>45679.0</v>
      </c>
      <c r="D334" s="27" t="s">
        <v>5790</v>
      </c>
      <c r="E334" s="27" t="s">
        <v>18</v>
      </c>
      <c r="F334" s="27" t="s">
        <v>5791</v>
      </c>
      <c r="G334" s="27" t="s">
        <v>5792</v>
      </c>
      <c r="H334" s="11" t="s">
        <v>6606</v>
      </c>
      <c r="I334" s="30" t="s">
        <v>6607</v>
      </c>
      <c r="J334" s="11" t="s">
        <v>5301</v>
      </c>
      <c r="K334" s="9" t="str">
        <f t="shared" si="1"/>
        <v/>
      </c>
    </row>
    <row r="335" ht="61.5" customHeight="1">
      <c r="A335" s="27" t="s">
        <v>6069</v>
      </c>
      <c r="B335" s="11" t="s">
        <v>13</v>
      </c>
      <c r="C335" s="13">
        <v>45679.0</v>
      </c>
      <c r="D335" s="27"/>
      <c r="E335" s="27" t="s">
        <v>18</v>
      </c>
      <c r="F335" s="27" t="s">
        <v>6070</v>
      </c>
      <c r="G335" s="27" t="s">
        <v>6071</v>
      </c>
      <c r="H335" s="11" t="s">
        <v>6072</v>
      </c>
      <c r="I335" s="30" t="s">
        <v>6608</v>
      </c>
      <c r="J335" s="11" t="s">
        <v>5301</v>
      </c>
      <c r="K335" s="9" t="str">
        <f t="shared" si="1"/>
        <v/>
      </c>
    </row>
    <row r="336" ht="61.5" customHeight="1">
      <c r="A336" s="27" t="s">
        <v>6609</v>
      </c>
      <c r="B336" s="11" t="s">
        <v>13</v>
      </c>
      <c r="C336" s="13">
        <v>45679.0</v>
      </c>
      <c r="D336" s="27"/>
      <c r="E336" s="27" t="s">
        <v>18</v>
      </c>
      <c r="F336" s="27" t="s">
        <v>5315</v>
      </c>
      <c r="G336" s="27" t="s">
        <v>1164</v>
      </c>
      <c r="H336" s="11" t="s">
        <v>6610</v>
      </c>
      <c r="I336" s="30" t="s">
        <v>6611</v>
      </c>
      <c r="J336" s="11" t="s">
        <v>5301</v>
      </c>
      <c r="K336" s="9" t="str">
        <f t="shared" si="1"/>
        <v/>
      </c>
    </row>
    <row r="337" ht="61.5" customHeight="1">
      <c r="A337" s="27" t="s">
        <v>6612</v>
      </c>
      <c r="B337" s="11" t="s">
        <v>13</v>
      </c>
      <c r="C337" s="13">
        <v>45679.0</v>
      </c>
      <c r="D337" s="27" t="s">
        <v>6613</v>
      </c>
      <c r="E337" s="27" t="s">
        <v>28</v>
      </c>
      <c r="F337" s="27" t="s">
        <v>5837</v>
      </c>
      <c r="G337" s="27" t="s">
        <v>6614</v>
      </c>
      <c r="H337" s="11" t="s">
        <v>6615</v>
      </c>
      <c r="I337" s="30" t="s">
        <v>6616</v>
      </c>
      <c r="J337" s="11" t="s">
        <v>5301</v>
      </c>
      <c r="K337" s="9" t="str">
        <f t="shared" si="1"/>
        <v/>
      </c>
    </row>
    <row r="338" ht="61.5" customHeight="1">
      <c r="A338" s="27" t="s">
        <v>6617</v>
      </c>
      <c r="B338" s="11" t="s">
        <v>13</v>
      </c>
      <c r="C338" s="13">
        <v>45679.0</v>
      </c>
      <c r="D338" s="27"/>
      <c r="E338" s="27" t="s">
        <v>410</v>
      </c>
      <c r="F338" s="27" t="s">
        <v>6216</v>
      </c>
      <c r="G338" s="27" t="s">
        <v>1764</v>
      </c>
      <c r="H338" s="11" t="s">
        <v>6618</v>
      </c>
      <c r="I338" s="30" t="s">
        <v>6619</v>
      </c>
      <c r="J338" s="11" t="s">
        <v>5301</v>
      </c>
      <c r="K338" s="9" t="str">
        <f t="shared" si="1"/>
        <v/>
      </c>
    </row>
    <row r="339" ht="61.5" customHeight="1">
      <c r="A339" s="27" t="s">
        <v>6620</v>
      </c>
      <c r="B339" s="11" t="s">
        <v>13</v>
      </c>
      <c r="C339" s="13">
        <v>45679.0</v>
      </c>
      <c r="D339" s="27" t="s">
        <v>6621</v>
      </c>
      <c r="E339" s="27" t="s">
        <v>18</v>
      </c>
      <c r="F339" s="27" t="s">
        <v>5527</v>
      </c>
      <c r="G339" s="27" t="s">
        <v>5528</v>
      </c>
      <c r="H339" s="11" t="s">
        <v>6622</v>
      </c>
      <c r="I339" s="30" t="s">
        <v>6623</v>
      </c>
      <c r="J339" s="11" t="s">
        <v>5301</v>
      </c>
      <c r="K339" s="9" t="str">
        <f t="shared" si="1"/>
        <v>Yes</v>
      </c>
    </row>
    <row r="340" ht="61.5" customHeight="1">
      <c r="A340" s="27" t="s">
        <v>6624</v>
      </c>
      <c r="B340" s="11" t="s">
        <v>13</v>
      </c>
      <c r="C340" s="13">
        <v>45679.0</v>
      </c>
      <c r="D340" s="27" t="s">
        <v>323</v>
      </c>
      <c r="E340" s="27" t="s">
        <v>28</v>
      </c>
      <c r="F340" s="27" t="s">
        <v>5837</v>
      </c>
      <c r="G340" s="27" t="s">
        <v>6625</v>
      </c>
      <c r="H340" s="11" t="s">
        <v>6626</v>
      </c>
      <c r="I340" s="30" t="s">
        <v>6627</v>
      </c>
      <c r="J340" s="11" t="s">
        <v>5301</v>
      </c>
      <c r="K340" s="9" t="str">
        <f t="shared" si="1"/>
        <v/>
      </c>
    </row>
    <row r="341" ht="61.5" customHeight="1">
      <c r="A341" s="27" t="s">
        <v>6628</v>
      </c>
      <c r="B341" s="11" t="s">
        <v>13</v>
      </c>
      <c r="C341" s="13">
        <v>45679.0</v>
      </c>
      <c r="D341" s="27"/>
      <c r="E341" s="27" t="s">
        <v>18</v>
      </c>
      <c r="F341" s="27" t="s">
        <v>5837</v>
      </c>
      <c r="G341" s="27" t="s">
        <v>6629</v>
      </c>
      <c r="H341" s="11" t="s">
        <v>6630</v>
      </c>
      <c r="I341" s="30" t="s">
        <v>6631</v>
      </c>
      <c r="J341" s="11" t="s">
        <v>5301</v>
      </c>
      <c r="K341" s="9" t="str">
        <f t="shared" si="1"/>
        <v/>
      </c>
    </row>
    <row r="342" ht="61.5" customHeight="1">
      <c r="A342" s="27" t="s">
        <v>6632</v>
      </c>
      <c r="B342" s="11" t="s">
        <v>13</v>
      </c>
      <c r="C342" s="13">
        <v>45679.0</v>
      </c>
      <c r="D342" s="27"/>
      <c r="E342" s="27" t="s">
        <v>18</v>
      </c>
      <c r="F342" s="27" t="s">
        <v>1362</v>
      </c>
      <c r="G342" s="27" t="s">
        <v>5764</v>
      </c>
      <c r="H342" s="11" t="s">
        <v>6633</v>
      </c>
      <c r="I342" s="30" t="s">
        <v>6634</v>
      </c>
      <c r="J342" s="11" t="s">
        <v>5301</v>
      </c>
      <c r="K342" s="9" t="str">
        <f t="shared" si="1"/>
        <v/>
      </c>
    </row>
    <row r="343" ht="61.5" customHeight="1">
      <c r="A343" s="27" t="s">
        <v>6635</v>
      </c>
      <c r="B343" s="11" t="s">
        <v>13</v>
      </c>
      <c r="C343" s="13">
        <v>45679.0</v>
      </c>
      <c r="D343" s="27"/>
      <c r="E343" s="27" t="s">
        <v>18</v>
      </c>
      <c r="F343" s="27" t="s">
        <v>6636</v>
      </c>
      <c r="G343" s="27" t="s">
        <v>6637</v>
      </c>
      <c r="H343" s="11" t="s">
        <v>6638</v>
      </c>
      <c r="I343" s="30" t="s">
        <v>6639</v>
      </c>
      <c r="J343" s="11" t="s">
        <v>5301</v>
      </c>
      <c r="K343" s="9" t="str">
        <f t="shared" si="1"/>
        <v/>
      </c>
    </row>
    <row r="344" ht="61.5" customHeight="1">
      <c r="A344" s="27" t="s">
        <v>6640</v>
      </c>
      <c r="B344" s="11" t="s">
        <v>13</v>
      </c>
      <c r="C344" s="13">
        <v>45679.0</v>
      </c>
      <c r="D344" s="27"/>
      <c r="E344" s="27" t="s">
        <v>18</v>
      </c>
      <c r="F344" s="27" t="s">
        <v>6641</v>
      </c>
      <c r="G344" s="27" t="s">
        <v>3400</v>
      </c>
      <c r="H344" s="11" t="s">
        <v>6642</v>
      </c>
      <c r="I344" s="30" t="s">
        <v>6643</v>
      </c>
      <c r="J344" s="11" t="s">
        <v>5301</v>
      </c>
      <c r="K344" s="9" t="str">
        <f t="shared" si="1"/>
        <v/>
      </c>
    </row>
    <row r="345" ht="61.5" customHeight="1">
      <c r="A345" s="27" t="s">
        <v>6644</v>
      </c>
      <c r="B345" s="11" t="s">
        <v>13</v>
      </c>
      <c r="C345" s="13">
        <v>45679.0</v>
      </c>
      <c r="D345" s="27"/>
      <c r="E345" s="27" t="s">
        <v>18</v>
      </c>
      <c r="F345" s="27" t="s">
        <v>6645</v>
      </c>
      <c r="G345" s="27" t="s">
        <v>6646</v>
      </c>
      <c r="H345" s="11" t="s">
        <v>6647</v>
      </c>
      <c r="I345" s="30" t="s">
        <v>6648</v>
      </c>
      <c r="J345" s="11" t="s">
        <v>5301</v>
      </c>
      <c r="K345" s="9" t="str">
        <f t="shared" si="1"/>
        <v>Yes</v>
      </c>
    </row>
    <row r="346" ht="61.5" customHeight="1">
      <c r="A346" s="27" t="s">
        <v>6649</v>
      </c>
      <c r="B346" s="11" t="s">
        <v>13</v>
      </c>
      <c r="C346" s="13">
        <v>45679.0</v>
      </c>
      <c r="D346" s="27"/>
      <c r="E346" s="27" t="s">
        <v>18</v>
      </c>
      <c r="F346" s="27" t="s">
        <v>5315</v>
      </c>
      <c r="G346" s="27" t="s">
        <v>6650</v>
      </c>
      <c r="H346" s="11" t="s">
        <v>6651</v>
      </c>
      <c r="I346" s="30" t="s">
        <v>6652</v>
      </c>
      <c r="J346" s="11" t="s">
        <v>5301</v>
      </c>
      <c r="K346" s="9" t="str">
        <f t="shared" si="1"/>
        <v/>
      </c>
    </row>
    <row r="347" ht="61.5" customHeight="1">
      <c r="A347" s="27" t="s">
        <v>6653</v>
      </c>
      <c r="B347" s="11" t="s">
        <v>13</v>
      </c>
      <c r="C347" s="13">
        <v>45679.0</v>
      </c>
      <c r="D347" s="27"/>
      <c r="E347" s="27"/>
      <c r="F347" s="27" t="s">
        <v>6654</v>
      </c>
      <c r="G347" s="27" t="s">
        <v>6655</v>
      </c>
      <c r="H347" s="11" t="s">
        <v>6656</v>
      </c>
      <c r="I347" s="30" t="s">
        <v>6657</v>
      </c>
      <c r="J347" s="11" t="s">
        <v>5301</v>
      </c>
      <c r="K347" s="9" t="str">
        <f t="shared" si="1"/>
        <v/>
      </c>
    </row>
    <row r="348" ht="61.5" customHeight="1">
      <c r="A348" s="27" t="s">
        <v>6658</v>
      </c>
      <c r="B348" s="11" t="s">
        <v>13</v>
      </c>
      <c r="C348" s="13">
        <v>45679.0</v>
      </c>
      <c r="D348" s="27" t="s">
        <v>6659</v>
      </c>
      <c r="E348" s="27" t="s">
        <v>18</v>
      </c>
      <c r="F348" s="27" t="s">
        <v>5315</v>
      </c>
      <c r="G348" s="27" t="s">
        <v>6660</v>
      </c>
      <c r="H348" s="11" t="s">
        <v>6661</v>
      </c>
      <c r="I348" s="30" t="s">
        <v>6662</v>
      </c>
      <c r="J348" s="11" t="s">
        <v>5301</v>
      </c>
      <c r="K348" s="9" t="str">
        <f t="shared" si="1"/>
        <v/>
      </c>
    </row>
    <row r="349" ht="61.5" customHeight="1">
      <c r="A349" s="27" t="s">
        <v>6663</v>
      </c>
      <c r="B349" s="11" t="s">
        <v>13</v>
      </c>
      <c r="C349" s="13">
        <v>45679.0</v>
      </c>
      <c r="D349" s="27"/>
      <c r="E349" s="27" t="s">
        <v>18</v>
      </c>
      <c r="F349" s="27" t="s">
        <v>5504</v>
      </c>
      <c r="G349" s="27" t="s">
        <v>719</v>
      </c>
      <c r="H349" s="11" t="s">
        <v>6664</v>
      </c>
      <c r="I349" s="30" t="s">
        <v>6665</v>
      </c>
      <c r="J349" s="11" t="s">
        <v>5301</v>
      </c>
      <c r="K349" s="9" t="str">
        <f t="shared" si="1"/>
        <v/>
      </c>
    </row>
    <row r="350" ht="61.5" customHeight="1">
      <c r="A350" s="27" t="s">
        <v>6666</v>
      </c>
      <c r="B350" s="11" t="s">
        <v>13</v>
      </c>
      <c r="C350" s="13">
        <v>45679.0</v>
      </c>
      <c r="D350" s="27"/>
      <c r="E350" s="27" t="s">
        <v>18</v>
      </c>
      <c r="F350" s="27" t="s">
        <v>5315</v>
      </c>
      <c r="G350" s="27" t="s">
        <v>394</v>
      </c>
      <c r="H350" s="11" t="s">
        <v>6667</v>
      </c>
      <c r="I350" s="30" t="s">
        <v>6668</v>
      </c>
      <c r="J350" s="11" t="s">
        <v>5301</v>
      </c>
      <c r="K350" s="9" t="str">
        <f t="shared" si="1"/>
        <v/>
      </c>
    </row>
    <row r="351" ht="61.5" customHeight="1">
      <c r="A351" s="27" t="s">
        <v>6669</v>
      </c>
      <c r="B351" s="11" t="s">
        <v>13</v>
      </c>
      <c r="C351" s="13">
        <v>45679.0</v>
      </c>
      <c r="D351" s="27"/>
      <c r="E351" s="27" t="s">
        <v>18</v>
      </c>
      <c r="F351" s="27" t="s">
        <v>5315</v>
      </c>
      <c r="G351" s="27" t="s">
        <v>2092</v>
      </c>
      <c r="H351" s="11" t="s">
        <v>6670</v>
      </c>
      <c r="I351" s="30" t="s">
        <v>6671</v>
      </c>
      <c r="J351" s="11" t="s">
        <v>5301</v>
      </c>
      <c r="K351" s="9" t="str">
        <f t="shared" si="1"/>
        <v/>
      </c>
    </row>
    <row r="352" ht="61.5" customHeight="1">
      <c r="A352" s="27" t="s">
        <v>6672</v>
      </c>
      <c r="B352" s="11" t="s">
        <v>13</v>
      </c>
      <c r="C352" s="13">
        <v>45679.0</v>
      </c>
      <c r="D352" s="27" t="s">
        <v>5011</v>
      </c>
      <c r="E352" s="27" t="s">
        <v>18</v>
      </c>
      <c r="F352" s="27" t="s">
        <v>6070</v>
      </c>
      <c r="G352" s="27" t="s">
        <v>5321</v>
      </c>
      <c r="H352" s="11" t="s">
        <v>6673</v>
      </c>
      <c r="I352" s="30" t="s">
        <v>6674</v>
      </c>
      <c r="J352" s="11" t="s">
        <v>5301</v>
      </c>
      <c r="K352" s="9" t="str">
        <f t="shared" si="1"/>
        <v/>
      </c>
    </row>
    <row r="353" ht="61.5" customHeight="1">
      <c r="A353" s="27" t="s">
        <v>6212</v>
      </c>
      <c r="B353" s="11" t="s">
        <v>13</v>
      </c>
      <c r="C353" s="13">
        <v>45679.0</v>
      </c>
      <c r="D353" s="27" t="s">
        <v>6675</v>
      </c>
      <c r="E353" s="27" t="s">
        <v>18</v>
      </c>
      <c r="F353" s="27" t="s">
        <v>6056</v>
      </c>
      <c r="G353" s="27" t="s">
        <v>6676</v>
      </c>
      <c r="H353" s="11" t="s">
        <v>6214</v>
      </c>
      <c r="I353" s="30" t="s">
        <v>6677</v>
      </c>
      <c r="J353" s="11" t="s">
        <v>5301</v>
      </c>
      <c r="K353" s="9" t="str">
        <f t="shared" si="1"/>
        <v/>
      </c>
    </row>
    <row r="354" ht="61.5" customHeight="1">
      <c r="A354" s="27" t="s">
        <v>6678</v>
      </c>
      <c r="B354" s="11" t="s">
        <v>13</v>
      </c>
      <c r="C354" s="13">
        <v>45679.0</v>
      </c>
      <c r="D354" s="27" t="s">
        <v>6679</v>
      </c>
      <c r="E354" s="27" t="s">
        <v>18</v>
      </c>
      <c r="F354" s="27" t="s">
        <v>6680</v>
      </c>
      <c r="G354" s="27" t="s">
        <v>6681</v>
      </c>
      <c r="H354" s="11" t="s">
        <v>6682</v>
      </c>
      <c r="I354" s="30" t="s">
        <v>6683</v>
      </c>
      <c r="J354" s="11" t="s">
        <v>5301</v>
      </c>
      <c r="K354" s="9" t="str">
        <f t="shared" si="1"/>
        <v/>
      </c>
    </row>
    <row r="355" ht="61.5" customHeight="1">
      <c r="A355" s="27" t="s">
        <v>6684</v>
      </c>
      <c r="B355" s="11" t="s">
        <v>13</v>
      </c>
      <c r="C355" s="13">
        <v>45679.0</v>
      </c>
      <c r="D355" s="27"/>
      <c r="E355" s="27" t="s">
        <v>18</v>
      </c>
      <c r="F355" s="27" t="s">
        <v>5315</v>
      </c>
      <c r="G355" s="27" t="s">
        <v>1733</v>
      </c>
      <c r="H355" s="11" t="s">
        <v>6685</v>
      </c>
      <c r="I355" s="30" t="s">
        <v>6686</v>
      </c>
      <c r="J355" s="11" t="s">
        <v>5301</v>
      </c>
      <c r="K355" s="9" t="str">
        <f t="shared" si="1"/>
        <v/>
      </c>
    </row>
    <row r="356" ht="61.5" customHeight="1">
      <c r="A356" s="27" t="s">
        <v>6687</v>
      </c>
      <c r="B356" s="11" t="s">
        <v>13</v>
      </c>
      <c r="C356" s="13">
        <v>45677.0</v>
      </c>
      <c r="D356" s="27" t="s">
        <v>6688</v>
      </c>
      <c r="E356" s="27" t="s">
        <v>18</v>
      </c>
      <c r="F356" s="27" t="s">
        <v>5315</v>
      </c>
      <c r="G356" s="27" t="s">
        <v>56</v>
      </c>
      <c r="H356" s="11" t="s">
        <v>6689</v>
      </c>
      <c r="I356" s="30" t="s">
        <v>6690</v>
      </c>
      <c r="J356" s="11" t="s">
        <v>5301</v>
      </c>
      <c r="K356" s="9" t="str">
        <f t="shared" si="1"/>
        <v>Yes</v>
      </c>
    </row>
    <row r="357" ht="61.5" customHeight="1">
      <c r="A357" s="27" t="s">
        <v>5876</v>
      </c>
      <c r="B357" s="11" t="s">
        <v>13</v>
      </c>
      <c r="C357" s="13">
        <v>45677.0</v>
      </c>
      <c r="D357" s="27"/>
      <c r="E357" s="27" t="s">
        <v>18</v>
      </c>
      <c r="F357" s="27" t="s">
        <v>6140</v>
      </c>
      <c r="G357" s="27" t="s">
        <v>6691</v>
      </c>
      <c r="H357" s="11" t="s">
        <v>6692</v>
      </c>
      <c r="I357" s="30" t="s">
        <v>6693</v>
      </c>
      <c r="J357" s="11" t="s">
        <v>5301</v>
      </c>
      <c r="K357" s="9" t="str">
        <f t="shared" si="1"/>
        <v/>
      </c>
    </row>
    <row r="358" ht="61.5" customHeight="1">
      <c r="A358" s="27" t="s">
        <v>6694</v>
      </c>
      <c r="B358" s="11" t="s">
        <v>13</v>
      </c>
      <c r="C358" s="13">
        <v>45677.0</v>
      </c>
      <c r="D358" s="27" t="s">
        <v>614</v>
      </c>
      <c r="E358" s="27" t="s">
        <v>18</v>
      </c>
      <c r="F358" s="27" t="s">
        <v>5666</v>
      </c>
      <c r="G358" s="27" t="s">
        <v>6695</v>
      </c>
      <c r="H358" s="11" t="s">
        <v>6696</v>
      </c>
      <c r="I358" s="30" t="s">
        <v>6697</v>
      </c>
      <c r="J358" s="11" t="s">
        <v>5301</v>
      </c>
      <c r="K358" s="9" t="str">
        <f t="shared" si="1"/>
        <v/>
      </c>
    </row>
    <row r="359" ht="61.5" customHeight="1">
      <c r="A359" s="27" t="s">
        <v>6698</v>
      </c>
      <c r="B359" s="11" t="s">
        <v>13</v>
      </c>
      <c r="C359" s="13">
        <v>45677.0</v>
      </c>
      <c r="D359" s="27" t="s">
        <v>6100</v>
      </c>
      <c r="E359" s="27" t="s">
        <v>18</v>
      </c>
      <c r="F359" s="27" t="s">
        <v>5315</v>
      </c>
      <c r="G359" s="27" t="s">
        <v>56</v>
      </c>
      <c r="H359" s="11" t="s">
        <v>6699</v>
      </c>
      <c r="I359" s="30" t="s">
        <v>6700</v>
      </c>
      <c r="J359" s="11" t="s">
        <v>5301</v>
      </c>
      <c r="K359" s="9" t="str">
        <f t="shared" si="1"/>
        <v/>
      </c>
    </row>
    <row r="360" ht="61.5" customHeight="1">
      <c r="A360" s="27" t="s">
        <v>6658</v>
      </c>
      <c r="B360" s="11" t="s">
        <v>13</v>
      </c>
      <c r="C360" s="13">
        <v>45677.0</v>
      </c>
      <c r="D360" s="27" t="s">
        <v>6701</v>
      </c>
      <c r="E360" s="27" t="s">
        <v>18</v>
      </c>
      <c r="F360" s="27" t="s">
        <v>5315</v>
      </c>
      <c r="G360" s="27" t="s">
        <v>6660</v>
      </c>
      <c r="H360" s="11" t="s">
        <v>6702</v>
      </c>
      <c r="I360" s="30" t="s">
        <v>6703</v>
      </c>
      <c r="J360" s="11" t="s">
        <v>5301</v>
      </c>
      <c r="K360" s="9" t="str">
        <f t="shared" si="1"/>
        <v/>
      </c>
    </row>
    <row r="361" ht="61.5" customHeight="1">
      <c r="A361" s="27" t="s">
        <v>6704</v>
      </c>
      <c r="B361" s="11" t="s">
        <v>13</v>
      </c>
      <c r="C361" s="13">
        <v>45677.0</v>
      </c>
      <c r="D361" s="27" t="s">
        <v>6705</v>
      </c>
      <c r="E361" s="27" t="s">
        <v>18</v>
      </c>
      <c r="F361" s="27" t="s">
        <v>6706</v>
      </c>
      <c r="G361" s="27" t="s">
        <v>6707</v>
      </c>
      <c r="H361" s="11" t="s">
        <v>6708</v>
      </c>
      <c r="I361" s="30" t="s">
        <v>6709</v>
      </c>
      <c r="J361" s="11" t="s">
        <v>5301</v>
      </c>
      <c r="K361" s="9" t="str">
        <f t="shared" si="1"/>
        <v/>
      </c>
    </row>
    <row r="362" ht="61.5" customHeight="1">
      <c r="A362" s="27" t="s">
        <v>6525</v>
      </c>
      <c r="B362" s="11" t="s">
        <v>13</v>
      </c>
      <c r="C362" s="13">
        <v>45677.0</v>
      </c>
      <c r="D362" s="27" t="s">
        <v>614</v>
      </c>
      <c r="E362" s="27" t="s">
        <v>1235</v>
      </c>
      <c r="F362" s="27" t="s">
        <v>5426</v>
      </c>
      <c r="G362" s="27" t="s">
        <v>5427</v>
      </c>
      <c r="H362" s="11" t="s">
        <v>6526</v>
      </c>
      <c r="I362" s="30" t="s">
        <v>6710</v>
      </c>
      <c r="J362" s="11" t="s">
        <v>5301</v>
      </c>
      <c r="K362" s="9" t="str">
        <f t="shared" si="1"/>
        <v/>
      </c>
    </row>
    <row r="363" ht="61.5" customHeight="1">
      <c r="A363" s="27" t="s">
        <v>6711</v>
      </c>
      <c r="B363" s="11" t="s">
        <v>13</v>
      </c>
      <c r="C363" s="13">
        <v>45677.0</v>
      </c>
      <c r="D363" s="27" t="s">
        <v>6712</v>
      </c>
      <c r="E363" s="27" t="s">
        <v>18</v>
      </c>
      <c r="F363" s="27" t="s">
        <v>6713</v>
      </c>
      <c r="G363" s="27" t="s">
        <v>6061</v>
      </c>
      <c r="H363" s="11" t="s">
        <v>6714</v>
      </c>
      <c r="I363" s="30" t="s">
        <v>6715</v>
      </c>
      <c r="J363" s="11" t="s">
        <v>5301</v>
      </c>
      <c r="K363" s="9" t="str">
        <f t="shared" si="1"/>
        <v/>
      </c>
    </row>
    <row r="364" ht="61.5" customHeight="1">
      <c r="A364" s="27" t="s">
        <v>5443</v>
      </c>
      <c r="B364" s="11" t="s">
        <v>13</v>
      </c>
      <c r="C364" s="13">
        <v>45677.0</v>
      </c>
      <c r="D364" s="27" t="s">
        <v>614</v>
      </c>
      <c r="E364" s="27" t="s">
        <v>18</v>
      </c>
      <c r="F364" s="27" t="s">
        <v>5426</v>
      </c>
      <c r="G364" s="27" t="s">
        <v>5447</v>
      </c>
      <c r="H364" s="11" t="s">
        <v>6590</v>
      </c>
      <c r="I364" s="30" t="s">
        <v>6716</v>
      </c>
      <c r="J364" s="11" t="s">
        <v>5301</v>
      </c>
      <c r="K364" s="9" t="str">
        <f t="shared" si="1"/>
        <v/>
      </c>
    </row>
    <row r="365" ht="61.5" customHeight="1">
      <c r="A365" s="27" t="s">
        <v>6717</v>
      </c>
      <c r="B365" s="11" t="s">
        <v>13</v>
      </c>
      <c r="C365" s="13">
        <v>45677.0</v>
      </c>
      <c r="D365" s="27"/>
      <c r="E365" s="27" t="s">
        <v>18</v>
      </c>
      <c r="F365" s="27" t="s">
        <v>6636</v>
      </c>
      <c r="G365" s="27" t="s">
        <v>6718</v>
      </c>
      <c r="H365" s="11" t="s">
        <v>6719</v>
      </c>
      <c r="I365" s="30" t="s">
        <v>6720</v>
      </c>
      <c r="J365" s="11" t="s">
        <v>5301</v>
      </c>
      <c r="K365" s="9" t="str">
        <f t="shared" si="1"/>
        <v/>
      </c>
    </row>
    <row r="366" ht="61.5" customHeight="1">
      <c r="A366" s="27" t="s">
        <v>6721</v>
      </c>
      <c r="B366" s="11" t="s">
        <v>13</v>
      </c>
      <c r="C366" s="13">
        <v>45677.0</v>
      </c>
      <c r="D366" s="27" t="s">
        <v>6722</v>
      </c>
      <c r="E366" s="27" t="s">
        <v>18</v>
      </c>
      <c r="F366" s="27" t="s">
        <v>5315</v>
      </c>
      <c r="G366" s="27" t="s">
        <v>5013</v>
      </c>
      <c r="H366" s="11" t="s">
        <v>6723</v>
      </c>
      <c r="I366" s="30" t="s">
        <v>6724</v>
      </c>
      <c r="J366" s="11" t="s">
        <v>5301</v>
      </c>
      <c r="K366" s="9" t="str">
        <f t="shared" si="1"/>
        <v/>
      </c>
    </row>
    <row r="367" ht="61.5" customHeight="1">
      <c r="A367" s="27" t="s">
        <v>6725</v>
      </c>
      <c r="B367" s="11" t="s">
        <v>13</v>
      </c>
      <c r="C367" s="13">
        <v>45677.0</v>
      </c>
      <c r="D367" s="27"/>
      <c r="E367" s="27" t="s">
        <v>18</v>
      </c>
      <c r="F367" s="27" t="s">
        <v>6636</v>
      </c>
      <c r="G367" s="27" t="s">
        <v>669</v>
      </c>
      <c r="H367" s="11" t="s">
        <v>6726</v>
      </c>
      <c r="I367" s="30" t="s">
        <v>6727</v>
      </c>
      <c r="J367" s="11" t="s">
        <v>5301</v>
      </c>
      <c r="K367" s="9" t="str">
        <f t="shared" si="1"/>
        <v/>
      </c>
    </row>
    <row r="368" ht="61.5" customHeight="1">
      <c r="A368" s="27" t="s">
        <v>6030</v>
      </c>
      <c r="B368" s="11" t="s">
        <v>13</v>
      </c>
      <c r="C368" s="13">
        <v>45677.0</v>
      </c>
      <c r="D368" s="27"/>
      <c r="E368" s="27" t="s">
        <v>18</v>
      </c>
      <c r="F368" s="27" t="s">
        <v>6636</v>
      </c>
      <c r="G368" s="27" t="s">
        <v>6728</v>
      </c>
      <c r="H368" s="11" t="s">
        <v>6033</v>
      </c>
      <c r="I368" s="30" t="s">
        <v>6729</v>
      </c>
      <c r="J368" s="11" t="s">
        <v>5301</v>
      </c>
      <c r="K368" s="9" t="str">
        <f t="shared" si="1"/>
        <v/>
      </c>
    </row>
    <row r="369" ht="61.5" customHeight="1">
      <c r="A369" s="27" t="s">
        <v>6730</v>
      </c>
      <c r="B369" s="11" t="s">
        <v>13</v>
      </c>
      <c r="C369" s="13">
        <v>45677.0</v>
      </c>
      <c r="D369" s="27" t="s">
        <v>6731</v>
      </c>
      <c r="E369" s="27" t="s">
        <v>18</v>
      </c>
      <c r="F369" s="27" t="s">
        <v>5315</v>
      </c>
      <c r="G369" s="27" t="s">
        <v>6732</v>
      </c>
      <c r="H369" s="11" t="s">
        <v>6733</v>
      </c>
      <c r="I369" s="30" t="s">
        <v>6734</v>
      </c>
      <c r="J369" s="11" t="s">
        <v>5301</v>
      </c>
      <c r="K369" s="9" t="str">
        <f t="shared" si="1"/>
        <v/>
      </c>
    </row>
    <row r="370" ht="61.5" customHeight="1">
      <c r="A370" s="27" t="s">
        <v>6735</v>
      </c>
      <c r="B370" s="11" t="s">
        <v>13</v>
      </c>
      <c r="C370" s="13">
        <v>45677.0</v>
      </c>
      <c r="D370" s="27" t="s">
        <v>6736</v>
      </c>
      <c r="E370" s="27" t="s">
        <v>18</v>
      </c>
      <c r="F370" s="27" t="s">
        <v>5315</v>
      </c>
      <c r="G370" s="27" t="s">
        <v>4931</v>
      </c>
      <c r="H370" s="11" t="s">
        <v>6737</v>
      </c>
      <c r="I370" s="30" t="s">
        <v>6738</v>
      </c>
      <c r="J370" s="11" t="s">
        <v>5301</v>
      </c>
      <c r="K370" s="9" t="str">
        <f t="shared" si="1"/>
        <v/>
      </c>
    </row>
    <row r="371" ht="61.5" customHeight="1">
      <c r="A371" s="27" t="s">
        <v>6739</v>
      </c>
      <c r="B371" s="11" t="s">
        <v>13</v>
      </c>
      <c r="C371" s="13">
        <v>45677.0</v>
      </c>
      <c r="D371" s="27" t="s">
        <v>6736</v>
      </c>
      <c r="E371" s="27" t="s">
        <v>18</v>
      </c>
      <c r="F371" s="27" t="s">
        <v>5315</v>
      </c>
      <c r="G371" s="27" t="s">
        <v>6740</v>
      </c>
      <c r="H371" s="11" t="s">
        <v>6741</v>
      </c>
      <c r="I371" s="30" t="s">
        <v>6742</v>
      </c>
      <c r="J371" s="11" t="s">
        <v>5301</v>
      </c>
      <c r="K371" s="9" t="str">
        <f t="shared" si="1"/>
        <v/>
      </c>
    </row>
    <row r="372" ht="61.5" customHeight="1">
      <c r="A372" s="27" t="s">
        <v>6743</v>
      </c>
      <c r="B372" s="11" t="s">
        <v>13</v>
      </c>
      <c r="C372" s="13">
        <v>45677.0</v>
      </c>
      <c r="D372" s="27" t="s">
        <v>6744</v>
      </c>
      <c r="E372" s="27" t="s">
        <v>6745</v>
      </c>
      <c r="F372" s="27" t="s">
        <v>6746</v>
      </c>
      <c r="G372" s="27" t="s">
        <v>6747</v>
      </c>
      <c r="H372" s="11" t="s">
        <v>6748</v>
      </c>
      <c r="I372" s="30" t="s">
        <v>6749</v>
      </c>
      <c r="J372" s="11" t="s">
        <v>5301</v>
      </c>
      <c r="K372" s="9" t="str">
        <f t="shared" si="1"/>
        <v/>
      </c>
    </row>
    <row r="373" ht="61.5" customHeight="1">
      <c r="A373" s="27" t="s">
        <v>6635</v>
      </c>
      <c r="B373" s="11" t="s">
        <v>13</v>
      </c>
      <c r="C373" s="13">
        <v>45677.0</v>
      </c>
      <c r="D373" s="27"/>
      <c r="E373" s="27" t="s">
        <v>18</v>
      </c>
      <c r="F373" s="27" t="s">
        <v>6636</v>
      </c>
      <c r="G373" s="27" t="s">
        <v>6750</v>
      </c>
      <c r="H373" s="11" t="s">
        <v>6638</v>
      </c>
      <c r="I373" s="30" t="s">
        <v>6751</v>
      </c>
      <c r="J373" s="11" t="s">
        <v>5301</v>
      </c>
      <c r="K373" s="9" t="str">
        <f t="shared" si="1"/>
        <v/>
      </c>
    </row>
    <row r="374" ht="61.5" customHeight="1">
      <c r="A374" s="27" t="s">
        <v>6752</v>
      </c>
      <c r="B374" s="11" t="s">
        <v>13</v>
      </c>
      <c r="C374" s="13">
        <v>45677.0</v>
      </c>
      <c r="D374" s="27" t="s">
        <v>3498</v>
      </c>
      <c r="E374" s="27"/>
      <c r="F374" s="27" t="s">
        <v>5477</v>
      </c>
      <c r="G374" s="27" t="s">
        <v>2771</v>
      </c>
      <c r="H374" s="11" t="s">
        <v>6753</v>
      </c>
      <c r="I374" s="30" t="s">
        <v>6754</v>
      </c>
      <c r="J374" s="11" t="s">
        <v>5301</v>
      </c>
      <c r="K374" s="9" t="str">
        <f t="shared" si="1"/>
        <v/>
      </c>
    </row>
    <row r="375" ht="61.5" customHeight="1">
      <c r="A375" s="27" t="s">
        <v>5341</v>
      </c>
      <c r="B375" s="11" t="s">
        <v>13</v>
      </c>
      <c r="C375" s="13">
        <v>45677.0</v>
      </c>
      <c r="D375" s="27" t="s">
        <v>5342</v>
      </c>
      <c r="E375" s="27" t="s">
        <v>18</v>
      </c>
      <c r="F375" s="27" t="s">
        <v>5343</v>
      </c>
      <c r="G375" s="27" t="s">
        <v>5344</v>
      </c>
      <c r="H375" s="11" t="s">
        <v>5345</v>
      </c>
      <c r="I375" s="30" t="s">
        <v>6755</v>
      </c>
      <c r="J375" s="11" t="s">
        <v>5301</v>
      </c>
      <c r="K375" s="9" t="str">
        <f t="shared" si="1"/>
        <v/>
      </c>
    </row>
    <row r="376" ht="61.5" customHeight="1">
      <c r="A376" s="27" t="s">
        <v>6545</v>
      </c>
      <c r="B376" s="11" t="s">
        <v>13</v>
      </c>
      <c r="C376" s="13">
        <v>45677.0</v>
      </c>
      <c r="D376" s="27" t="s">
        <v>614</v>
      </c>
      <c r="E376" s="27" t="s">
        <v>18</v>
      </c>
      <c r="F376" s="27" t="s">
        <v>6546</v>
      </c>
      <c r="G376" s="27" t="s">
        <v>5444</v>
      </c>
      <c r="H376" s="11" t="s">
        <v>6547</v>
      </c>
      <c r="I376" s="30" t="s">
        <v>6756</v>
      </c>
      <c r="J376" s="11" t="s">
        <v>5301</v>
      </c>
      <c r="K376" s="9" t="str">
        <f t="shared" si="1"/>
        <v/>
      </c>
    </row>
    <row r="377" ht="61.5" customHeight="1">
      <c r="A377" s="27" t="s">
        <v>6757</v>
      </c>
      <c r="B377" s="11" t="s">
        <v>13</v>
      </c>
      <c r="C377" s="13">
        <v>45677.0</v>
      </c>
      <c r="D377" s="27" t="s">
        <v>6758</v>
      </c>
      <c r="E377" s="27" t="s">
        <v>18</v>
      </c>
      <c r="F377" s="27" t="s">
        <v>6759</v>
      </c>
      <c r="G377" s="27" t="s">
        <v>6760</v>
      </c>
      <c r="H377" s="11" t="s">
        <v>6761</v>
      </c>
      <c r="I377" s="30" t="s">
        <v>6762</v>
      </c>
      <c r="J377" s="11" t="s">
        <v>5301</v>
      </c>
      <c r="K377" s="9" t="str">
        <f t="shared" si="1"/>
        <v/>
      </c>
    </row>
    <row r="378" ht="61.5" customHeight="1">
      <c r="A378" s="27" t="s">
        <v>6763</v>
      </c>
      <c r="B378" s="11" t="s">
        <v>13</v>
      </c>
      <c r="C378" s="13">
        <v>45677.0</v>
      </c>
      <c r="D378" s="27" t="s">
        <v>6764</v>
      </c>
      <c r="E378" s="27" t="s">
        <v>18</v>
      </c>
      <c r="F378" s="27" t="s">
        <v>6765</v>
      </c>
      <c r="G378" s="27" t="s">
        <v>6695</v>
      </c>
      <c r="H378" s="11" t="s">
        <v>6766</v>
      </c>
      <c r="I378" s="30" t="s">
        <v>6767</v>
      </c>
      <c r="J378" s="11" t="s">
        <v>5301</v>
      </c>
      <c r="K378" s="9" t="str">
        <f t="shared" si="1"/>
        <v/>
      </c>
    </row>
    <row r="379" ht="61.5" customHeight="1">
      <c r="A379" s="27" t="s">
        <v>6768</v>
      </c>
      <c r="B379" s="11" t="s">
        <v>13</v>
      </c>
      <c r="C379" s="13">
        <v>45677.0</v>
      </c>
      <c r="D379" s="27"/>
      <c r="E379" s="27" t="s">
        <v>18</v>
      </c>
      <c r="F379" s="27" t="s">
        <v>6636</v>
      </c>
      <c r="G379" s="27" t="s">
        <v>669</v>
      </c>
      <c r="H379" s="11" t="s">
        <v>6769</v>
      </c>
      <c r="I379" s="30" t="s">
        <v>6770</v>
      </c>
      <c r="J379" s="11" t="s">
        <v>5301</v>
      </c>
      <c r="K379" s="9" t="str">
        <f t="shared" si="1"/>
        <v/>
      </c>
    </row>
    <row r="380" ht="61.5" customHeight="1">
      <c r="A380" s="27" t="s">
        <v>6771</v>
      </c>
      <c r="B380" s="11" t="s">
        <v>316</v>
      </c>
      <c r="C380" s="13">
        <v>45677.0</v>
      </c>
      <c r="D380" s="27"/>
      <c r="E380" s="27" t="s">
        <v>18</v>
      </c>
      <c r="F380" s="27" t="s">
        <v>6772</v>
      </c>
      <c r="G380" s="27" t="s">
        <v>6773</v>
      </c>
      <c r="H380" s="11" t="s">
        <v>6774</v>
      </c>
      <c r="I380" s="30" t="s">
        <v>6775</v>
      </c>
      <c r="J380" s="11" t="s">
        <v>5301</v>
      </c>
      <c r="K380" s="9" t="str">
        <f t="shared" si="1"/>
        <v>Yes</v>
      </c>
    </row>
    <row r="381" ht="61.5" customHeight="1"/>
    <row r="382" ht="61.5" customHeight="1"/>
    <row r="383" ht="61.5" customHeight="1"/>
    <row r="384" ht="61.5" customHeight="1"/>
    <row r="385" ht="61.5" customHeight="1"/>
    <row r="386" ht="61.5" customHeight="1"/>
    <row r="387" ht="61.5" customHeight="1"/>
    <row r="388" ht="61.5" customHeight="1"/>
    <row r="389" ht="61.5" customHeight="1"/>
    <row r="390" ht="61.5" customHeight="1"/>
    <row r="391" ht="61.5" customHeight="1"/>
    <row r="392" ht="61.5" customHeight="1"/>
    <row r="393" ht="61.5" customHeight="1"/>
    <row r="394" ht="61.5" customHeight="1"/>
    <row r="395" ht="61.5" customHeight="1"/>
    <row r="396" ht="61.5" customHeight="1"/>
    <row r="397" ht="61.5" customHeight="1"/>
    <row r="398" ht="61.5" customHeight="1"/>
    <row r="399" ht="61.5" customHeight="1"/>
    <row r="400" ht="61.5" customHeight="1"/>
    <row r="401" ht="61.5" customHeight="1"/>
    <row r="402" ht="61.5" customHeight="1"/>
    <row r="403" ht="61.5" customHeight="1"/>
    <row r="404" ht="61.5" customHeight="1"/>
    <row r="405" ht="61.5" customHeight="1"/>
    <row r="406" ht="61.5" customHeight="1"/>
    <row r="407" ht="61.5" customHeight="1"/>
    <row r="408" ht="61.5" customHeight="1"/>
    <row r="409" ht="61.5" customHeight="1"/>
    <row r="410" ht="61.5" customHeight="1"/>
    <row r="411" ht="61.5" customHeight="1"/>
    <row r="412" ht="61.5" customHeight="1"/>
    <row r="413" ht="61.5" customHeight="1"/>
    <row r="414" ht="61.5" customHeight="1"/>
    <row r="415" ht="61.5" customHeight="1"/>
    <row r="416" ht="61.5" customHeight="1"/>
    <row r="417" ht="61.5" customHeight="1"/>
    <row r="418" ht="61.5" customHeight="1"/>
    <row r="419" ht="61.5" customHeight="1"/>
    <row r="420" ht="61.5" customHeight="1"/>
    <row r="421" ht="61.5" customHeight="1"/>
    <row r="422" ht="61.5" customHeight="1"/>
    <row r="423" ht="61.5" customHeight="1"/>
    <row r="424" ht="61.5" customHeight="1"/>
    <row r="425" ht="61.5" customHeight="1"/>
    <row r="426" ht="61.5" customHeight="1"/>
    <row r="427" ht="61.5" customHeight="1"/>
    <row r="428" ht="61.5" customHeight="1"/>
    <row r="429" ht="61.5" customHeight="1"/>
    <row r="430" ht="61.5" customHeight="1"/>
    <row r="431" ht="61.5" customHeight="1"/>
    <row r="432" ht="61.5" customHeight="1"/>
    <row r="433" ht="61.5" customHeight="1"/>
    <row r="434" ht="61.5" customHeight="1"/>
    <row r="435" ht="61.5" customHeight="1"/>
    <row r="436" ht="61.5" customHeight="1"/>
    <row r="437" ht="61.5" customHeight="1"/>
    <row r="438" ht="61.5" customHeight="1"/>
    <row r="439" ht="61.5" customHeight="1"/>
    <row r="440" ht="61.5" customHeight="1"/>
    <row r="441" ht="61.5" customHeight="1"/>
    <row r="442" ht="61.5" customHeight="1"/>
    <row r="443" ht="61.5" customHeight="1"/>
    <row r="444" ht="61.5" customHeight="1"/>
    <row r="445" ht="61.5" customHeight="1"/>
    <row r="446" ht="61.5" customHeight="1"/>
    <row r="447" ht="61.5" customHeight="1"/>
    <row r="448" ht="61.5" customHeight="1"/>
    <row r="449" ht="61.5" customHeight="1"/>
    <row r="450" ht="61.5" customHeight="1"/>
    <row r="451" ht="61.5" customHeight="1"/>
    <row r="452" ht="61.5" customHeight="1"/>
    <row r="453" ht="61.5" customHeight="1"/>
    <row r="454" ht="61.5" customHeight="1"/>
    <row r="455" ht="61.5" customHeight="1"/>
    <row r="456" ht="61.5" customHeight="1"/>
    <row r="457" ht="61.5" customHeight="1"/>
    <row r="458" ht="61.5" customHeight="1"/>
    <row r="459" ht="61.5" customHeight="1"/>
    <row r="460" ht="61.5" customHeight="1"/>
    <row r="461" ht="61.5" customHeight="1"/>
    <row r="462" ht="61.5" customHeight="1"/>
    <row r="463" ht="61.5" customHeight="1"/>
    <row r="464" ht="61.5" customHeight="1"/>
    <row r="465" ht="61.5" customHeight="1"/>
    <row r="466" ht="61.5" customHeight="1"/>
    <row r="467" ht="61.5" customHeight="1"/>
    <row r="468" ht="61.5" customHeight="1"/>
    <row r="469" ht="61.5" customHeight="1"/>
    <row r="470" ht="61.5" customHeight="1"/>
    <row r="471" ht="61.5" customHeight="1"/>
    <row r="472" ht="61.5" customHeight="1"/>
    <row r="473" ht="61.5" customHeight="1"/>
    <row r="474" ht="61.5" customHeight="1"/>
    <row r="475" ht="61.5" customHeight="1"/>
    <row r="476" ht="61.5" customHeight="1"/>
    <row r="477" ht="61.5" customHeight="1"/>
    <row r="478" ht="61.5" customHeight="1"/>
    <row r="479" ht="61.5" customHeight="1"/>
    <row r="480" ht="61.5" customHeight="1"/>
    <row r="481" ht="61.5" customHeight="1"/>
    <row r="482" ht="61.5" customHeight="1"/>
    <row r="483" ht="61.5" customHeight="1"/>
    <row r="484" ht="61.5" customHeight="1"/>
    <row r="485" ht="61.5" customHeight="1"/>
    <row r="486" ht="61.5" customHeight="1"/>
    <row r="487" ht="61.5" customHeight="1"/>
    <row r="488" ht="61.5" customHeight="1"/>
    <row r="489" ht="61.5" customHeight="1"/>
    <row r="490" ht="61.5" customHeight="1"/>
    <row r="491" ht="61.5" customHeight="1"/>
    <row r="492" ht="61.5" customHeight="1"/>
    <row r="493" ht="61.5" customHeight="1"/>
    <row r="494" ht="61.5" customHeight="1"/>
    <row r="495" ht="61.5" customHeight="1"/>
    <row r="496" ht="61.5" customHeight="1"/>
    <row r="497" ht="61.5" customHeight="1"/>
    <row r="498" ht="61.5" customHeight="1"/>
    <row r="499" ht="61.5" customHeight="1"/>
    <row r="500" ht="61.5" customHeight="1"/>
    <row r="501" ht="61.5" customHeight="1"/>
    <row r="502" ht="61.5" customHeight="1"/>
    <row r="503" ht="61.5" customHeight="1"/>
    <row r="504" ht="61.5" customHeight="1"/>
    <row r="505" ht="61.5" customHeight="1"/>
    <row r="506" ht="61.5" customHeight="1"/>
    <row r="507" ht="61.5" customHeight="1"/>
    <row r="508" ht="61.5" customHeight="1"/>
    <row r="509" ht="61.5" customHeight="1"/>
    <row r="510" ht="61.5" customHeight="1"/>
    <row r="511" ht="61.5" customHeight="1"/>
    <row r="512" ht="61.5" customHeight="1"/>
    <row r="513" ht="61.5" customHeight="1"/>
    <row r="514" ht="61.5" customHeight="1"/>
    <row r="515" ht="61.5" customHeight="1"/>
    <row r="516" ht="61.5" customHeight="1"/>
    <row r="517" ht="61.5" customHeight="1"/>
    <row r="518" ht="61.5" customHeight="1"/>
    <row r="519" ht="61.5" customHeight="1"/>
    <row r="520" ht="61.5" customHeight="1"/>
    <row r="521" ht="61.5" customHeight="1"/>
    <row r="522" ht="61.5" customHeight="1"/>
    <row r="523" ht="61.5" customHeight="1"/>
    <row r="524" ht="61.5" customHeight="1"/>
    <row r="525" ht="61.5" customHeight="1"/>
    <row r="526" ht="61.5" customHeight="1"/>
    <row r="527" ht="61.5" customHeight="1"/>
    <row r="528" ht="61.5" customHeight="1"/>
    <row r="529" ht="61.5" customHeight="1"/>
    <row r="530" ht="61.5" customHeight="1"/>
    <row r="531" ht="61.5" customHeight="1"/>
    <row r="532" ht="61.5" customHeight="1"/>
    <row r="533" ht="61.5" customHeight="1"/>
    <row r="534" ht="61.5" customHeight="1"/>
    <row r="535" ht="61.5" customHeight="1"/>
    <row r="536" ht="61.5" customHeight="1"/>
    <row r="537" ht="61.5" customHeight="1"/>
    <row r="538" ht="61.5" customHeight="1"/>
    <row r="539" ht="61.5" customHeight="1"/>
    <row r="540" ht="61.5" customHeight="1"/>
    <row r="541" ht="61.5" customHeight="1"/>
    <row r="542" ht="61.5" customHeight="1"/>
    <row r="543" ht="61.5" customHeight="1"/>
    <row r="544" ht="61.5" customHeight="1"/>
    <row r="545" ht="61.5" customHeight="1"/>
    <row r="546" ht="61.5" customHeight="1"/>
    <row r="547" ht="61.5" customHeight="1"/>
    <row r="548" ht="61.5" customHeight="1"/>
    <row r="549" ht="61.5" customHeight="1"/>
    <row r="550" ht="61.5" customHeight="1"/>
    <row r="551" ht="61.5" customHeight="1"/>
    <row r="552" ht="61.5" customHeight="1"/>
    <row r="553" ht="61.5" customHeight="1"/>
    <row r="554" ht="61.5" customHeight="1"/>
    <row r="555" ht="61.5" customHeight="1"/>
    <row r="556" ht="61.5" customHeight="1"/>
    <row r="557" ht="61.5" customHeight="1"/>
    <row r="558" ht="61.5" customHeight="1"/>
    <row r="559" ht="61.5" customHeight="1"/>
    <row r="560" ht="61.5" customHeight="1"/>
    <row r="561" ht="61.5" customHeight="1"/>
    <row r="562" ht="61.5" customHeight="1"/>
    <row r="563" ht="61.5" customHeight="1"/>
    <row r="564" ht="61.5" customHeight="1"/>
    <row r="565" ht="61.5" customHeight="1"/>
    <row r="566" ht="61.5" customHeight="1"/>
    <row r="567" ht="61.5" customHeight="1"/>
    <row r="568" ht="61.5" customHeight="1"/>
    <row r="569" ht="61.5" customHeight="1"/>
    <row r="570" ht="61.5" customHeight="1"/>
    <row r="571" ht="61.5" customHeight="1"/>
    <row r="572" ht="61.5" customHeight="1"/>
    <row r="573" ht="61.5" customHeight="1"/>
    <row r="574" ht="61.5" customHeight="1"/>
    <row r="575" ht="61.5" customHeight="1"/>
    <row r="576" ht="61.5" customHeight="1"/>
    <row r="577" ht="61.5" customHeight="1"/>
    <row r="578" ht="61.5" customHeight="1"/>
    <row r="579" ht="61.5" customHeight="1"/>
    <row r="580" ht="61.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455">
    <sortState ref="A1:K455">
      <sortCondition descending="1" ref="C1:C455"/>
    </sortState>
  </autoFilter>
  <conditionalFormatting sqref="C182:C455">
    <cfRule type="timePeriod" dxfId="0" priority="1" timePeriod="today"/>
  </conditionalFormatting>
  <conditionalFormatting sqref="C182:C455">
    <cfRule type="timePeriod" dxfId="0" priority="2" timePeriod="tomorrow"/>
  </conditionalFormatting>
  <conditionalFormatting sqref="K1:K1000">
    <cfRule type="cellIs" dxfId="1" priority="3" operator="equal">
      <formula>"Yes"</formula>
    </cfRule>
  </conditionalFormatting>
  <conditionalFormatting sqref="C1:C181 C456:C1000">
    <cfRule type="timePeriod" dxfId="0" priority="4" timePeriod="tomorrow"/>
  </conditionalFormatting>
  <conditionalFormatting sqref="C1:C181 C456:C1000">
    <cfRule type="timePeriod" dxfId="0" priority="5" timePeriod="today"/>
  </conditionalFormatting>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I191"/>
    <hyperlink r:id="rId191" ref="I192"/>
    <hyperlink r:id="rId192" ref="I193"/>
    <hyperlink r:id="rId193" ref="I194"/>
    <hyperlink r:id="rId194" ref="I195"/>
    <hyperlink r:id="rId195" ref="I196"/>
    <hyperlink r:id="rId196" ref="I197"/>
    <hyperlink r:id="rId197" ref="I198"/>
    <hyperlink r:id="rId198" ref="I199"/>
    <hyperlink r:id="rId199" ref="I200"/>
    <hyperlink r:id="rId200" ref="I201"/>
    <hyperlink r:id="rId201" ref="I202"/>
    <hyperlink r:id="rId202" ref="I203"/>
    <hyperlink r:id="rId203" ref="I204"/>
    <hyperlink r:id="rId204" ref="I205"/>
    <hyperlink r:id="rId205" ref="I206"/>
    <hyperlink r:id="rId206" ref="I207"/>
    <hyperlink r:id="rId207" ref="I208"/>
    <hyperlink r:id="rId208" ref="I209"/>
    <hyperlink r:id="rId209" ref="I210"/>
    <hyperlink r:id="rId210" ref="I211"/>
    <hyperlink r:id="rId211" ref="I212"/>
    <hyperlink r:id="rId212" ref="I213"/>
    <hyperlink r:id="rId213" ref="I214"/>
    <hyperlink r:id="rId214" ref="I215"/>
    <hyperlink r:id="rId215" ref="I216"/>
    <hyperlink r:id="rId216" ref="I217"/>
    <hyperlink r:id="rId217" ref="I218"/>
    <hyperlink r:id="rId218" ref="I219"/>
    <hyperlink r:id="rId219" ref="I220"/>
    <hyperlink r:id="rId220" ref="I221"/>
    <hyperlink r:id="rId221" ref="I222"/>
    <hyperlink r:id="rId222" ref="I223"/>
    <hyperlink r:id="rId223" ref="I224"/>
    <hyperlink r:id="rId224" ref="I225"/>
    <hyperlink r:id="rId225" ref="I226"/>
    <hyperlink r:id="rId226" ref="I227"/>
    <hyperlink r:id="rId227" ref="I228"/>
    <hyperlink r:id="rId228" ref="I229"/>
    <hyperlink r:id="rId229" ref="I230"/>
    <hyperlink r:id="rId230" ref="I231"/>
    <hyperlink r:id="rId231" ref="I232"/>
    <hyperlink r:id="rId232" ref="I233"/>
    <hyperlink r:id="rId233" ref="I234"/>
    <hyperlink r:id="rId234" ref="I235"/>
    <hyperlink r:id="rId235" ref="I236"/>
    <hyperlink r:id="rId236" ref="I237"/>
    <hyperlink r:id="rId237" ref="I238"/>
    <hyperlink r:id="rId238" ref="I239"/>
    <hyperlink r:id="rId239" ref="I240"/>
    <hyperlink r:id="rId240" ref="I241"/>
    <hyperlink r:id="rId241" ref="I242"/>
    <hyperlink r:id="rId242" ref="I243"/>
    <hyperlink r:id="rId243" ref="I244"/>
    <hyperlink r:id="rId244" ref="I245"/>
    <hyperlink r:id="rId245" ref="I246"/>
    <hyperlink r:id="rId246" ref="I247"/>
    <hyperlink r:id="rId247" ref="I248"/>
    <hyperlink r:id="rId248" ref="I249"/>
    <hyperlink r:id="rId249" ref="I250"/>
    <hyperlink r:id="rId250" ref="I251"/>
    <hyperlink r:id="rId251" ref="I252"/>
    <hyperlink r:id="rId252" ref="I253"/>
    <hyperlink r:id="rId253" ref="I254"/>
    <hyperlink r:id="rId254" ref="I255"/>
    <hyperlink r:id="rId255" ref="I256"/>
    <hyperlink r:id="rId256" ref="I257"/>
    <hyperlink r:id="rId257" ref="I258"/>
    <hyperlink r:id="rId258" ref="I259"/>
    <hyperlink r:id="rId259" ref="I260"/>
    <hyperlink r:id="rId260" ref="I261"/>
    <hyperlink r:id="rId261" ref="I262"/>
    <hyperlink r:id="rId262" ref="I263"/>
    <hyperlink r:id="rId263" ref="I264"/>
    <hyperlink r:id="rId264" ref="I265"/>
    <hyperlink r:id="rId265" ref="I266"/>
    <hyperlink r:id="rId266" ref="I267"/>
    <hyperlink r:id="rId267" ref="I268"/>
    <hyperlink r:id="rId268" ref="I269"/>
    <hyperlink r:id="rId269" ref="I270"/>
    <hyperlink r:id="rId270" ref="I271"/>
    <hyperlink r:id="rId271" ref="I272"/>
    <hyperlink r:id="rId272" ref="I273"/>
    <hyperlink r:id="rId273" ref="I274"/>
    <hyperlink r:id="rId274" ref="I275"/>
    <hyperlink r:id="rId275" ref="I276"/>
    <hyperlink r:id="rId276" ref="I277"/>
    <hyperlink r:id="rId277" ref="I278"/>
    <hyperlink r:id="rId278" ref="I279"/>
    <hyperlink r:id="rId279" ref="I280"/>
    <hyperlink r:id="rId280" ref="I281"/>
    <hyperlink r:id="rId281" ref="I282"/>
    <hyperlink r:id="rId282" ref="I283"/>
    <hyperlink r:id="rId283" ref="I284"/>
    <hyperlink r:id="rId284" ref="I285"/>
    <hyperlink r:id="rId285" ref="I286"/>
    <hyperlink r:id="rId286" ref="I287"/>
    <hyperlink r:id="rId287" ref="I288"/>
    <hyperlink r:id="rId288" ref="I289"/>
    <hyperlink r:id="rId289" ref="I290"/>
    <hyperlink r:id="rId290" ref="I291"/>
    <hyperlink r:id="rId291" ref="I292"/>
    <hyperlink r:id="rId292" ref="I293"/>
    <hyperlink r:id="rId293" ref="I294"/>
    <hyperlink r:id="rId294" ref="I295"/>
    <hyperlink r:id="rId295" ref="I296"/>
    <hyperlink r:id="rId296" ref="I297"/>
    <hyperlink r:id="rId297" ref="I298"/>
    <hyperlink r:id="rId298" ref="I299"/>
    <hyperlink r:id="rId299" ref="I300"/>
    <hyperlink r:id="rId300" ref="I301"/>
    <hyperlink r:id="rId301" ref="I302"/>
    <hyperlink r:id="rId302" ref="I303"/>
    <hyperlink r:id="rId303" ref="I304"/>
    <hyperlink r:id="rId304" ref="I305"/>
    <hyperlink r:id="rId305" ref="I306"/>
    <hyperlink r:id="rId306" ref="I307"/>
    <hyperlink r:id="rId307" ref="I308"/>
    <hyperlink r:id="rId308" ref="I309"/>
    <hyperlink r:id="rId309" ref="I310"/>
    <hyperlink r:id="rId310" ref="I311"/>
    <hyperlink r:id="rId311" ref="I312"/>
    <hyperlink r:id="rId312" ref="I313"/>
    <hyperlink r:id="rId313" ref="I314"/>
    <hyperlink r:id="rId314" ref="I315"/>
    <hyperlink r:id="rId315" ref="I316"/>
    <hyperlink r:id="rId316" ref="I317"/>
    <hyperlink r:id="rId317" ref="I318"/>
    <hyperlink r:id="rId318" ref="I319"/>
    <hyperlink r:id="rId319" ref="I320"/>
    <hyperlink r:id="rId320" ref="I321"/>
    <hyperlink r:id="rId321" ref="I322"/>
    <hyperlink r:id="rId322" ref="I323"/>
    <hyperlink r:id="rId323" ref="I324"/>
    <hyperlink r:id="rId324" ref="I325"/>
    <hyperlink r:id="rId325" ref="I326"/>
    <hyperlink r:id="rId326" ref="I327"/>
    <hyperlink r:id="rId327" ref="I328"/>
    <hyperlink r:id="rId328" ref="I329"/>
    <hyperlink r:id="rId329" ref="I330"/>
    <hyperlink r:id="rId330" ref="I331"/>
    <hyperlink r:id="rId331" ref="I332"/>
    <hyperlink r:id="rId332" ref="I333"/>
    <hyperlink r:id="rId333" ref="I334"/>
    <hyperlink r:id="rId334" ref="I335"/>
    <hyperlink r:id="rId335" ref="I336"/>
    <hyperlink r:id="rId336" ref="I337"/>
    <hyperlink r:id="rId337" ref="I338"/>
    <hyperlink r:id="rId338" ref="I339"/>
    <hyperlink r:id="rId339" ref="I340"/>
    <hyperlink r:id="rId340" ref="I341"/>
    <hyperlink r:id="rId341" ref="I342"/>
    <hyperlink r:id="rId342" ref="I343"/>
    <hyperlink r:id="rId343" ref="I344"/>
    <hyperlink r:id="rId344" ref="I345"/>
    <hyperlink r:id="rId345" ref="I346"/>
    <hyperlink r:id="rId346" ref="I347"/>
    <hyperlink r:id="rId347" ref="I348"/>
    <hyperlink r:id="rId348" ref="I349"/>
    <hyperlink r:id="rId349" ref="I350"/>
    <hyperlink r:id="rId350" ref="I351"/>
    <hyperlink r:id="rId351" ref="I352"/>
    <hyperlink r:id="rId352" ref="I353"/>
    <hyperlink r:id="rId353" ref="I354"/>
    <hyperlink r:id="rId354" ref="I355"/>
    <hyperlink r:id="rId355" ref="I356"/>
    <hyperlink r:id="rId356" ref="I357"/>
    <hyperlink r:id="rId357" ref="I358"/>
    <hyperlink r:id="rId358" ref="I359"/>
    <hyperlink r:id="rId359" ref="I360"/>
    <hyperlink r:id="rId360" ref="I361"/>
    <hyperlink r:id="rId361" ref="I362"/>
    <hyperlink r:id="rId362" ref="I363"/>
    <hyperlink r:id="rId363" ref="I364"/>
    <hyperlink r:id="rId364" ref="I365"/>
    <hyperlink r:id="rId365" ref="I366"/>
    <hyperlink r:id="rId366" ref="I367"/>
    <hyperlink r:id="rId367" ref="I368"/>
    <hyperlink r:id="rId368" ref="I369"/>
    <hyperlink r:id="rId369" ref="I370"/>
    <hyperlink r:id="rId370" ref="I371"/>
    <hyperlink r:id="rId371" ref="I372"/>
    <hyperlink r:id="rId372" ref="I373"/>
    <hyperlink r:id="rId373" ref="I374"/>
    <hyperlink r:id="rId374" ref="I375"/>
    <hyperlink r:id="rId375" ref="I376"/>
    <hyperlink r:id="rId376" ref="I377"/>
    <hyperlink r:id="rId377" ref="I378"/>
    <hyperlink r:id="rId378" ref="I379"/>
    <hyperlink r:id="rId379" ref="I380"/>
  </hyperlinks>
  <drawing r:id="rId38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1.25"/>
    <col customWidth="1" min="2" max="7" width="22.38"/>
    <col customWidth="1" min="8" max="8" width="46.75"/>
    <col customWidth="1" min="9" max="26" width="22.38"/>
  </cols>
  <sheetData>
    <row r="1" ht="72.0" customHeight="1">
      <c r="A1" s="31" t="s">
        <v>0</v>
      </c>
      <c r="B1" s="32" t="s">
        <v>1</v>
      </c>
      <c r="C1" s="33" t="s">
        <v>2</v>
      </c>
      <c r="D1" s="32" t="s">
        <v>3</v>
      </c>
      <c r="E1" s="32" t="s">
        <v>4</v>
      </c>
      <c r="F1" s="32" t="s">
        <v>5</v>
      </c>
      <c r="G1" s="32" t="s">
        <v>6</v>
      </c>
      <c r="H1" s="32" t="s">
        <v>7</v>
      </c>
      <c r="I1" s="32" t="s">
        <v>8</v>
      </c>
      <c r="J1" s="32" t="s">
        <v>9</v>
      </c>
      <c r="K1" s="34" t="s">
        <v>10</v>
      </c>
      <c r="L1" s="35" t="s">
        <v>6776</v>
      </c>
      <c r="M1" s="36"/>
      <c r="N1" s="36"/>
      <c r="O1" s="36"/>
      <c r="P1" s="36"/>
      <c r="Q1" s="36"/>
      <c r="R1" s="36"/>
      <c r="S1" s="36"/>
      <c r="T1" s="36"/>
      <c r="U1" s="36"/>
      <c r="V1" s="36"/>
      <c r="W1" s="36"/>
      <c r="X1" s="36"/>
      <c r="Y1" s="36"/>
      <c r="Z1" s="36"/>
    </row>
    <row r="2" ht="72.0" customHeight="1">
      <c r="A2" s="37" t="s">
        <v>288</v>
      </c>
      <c r="B2" s="38" t="s">
        <v>13</v>
      </c>
      <c r="C2" s="39">
        <v>45692.0</v>
      </c>
      <c r="D2" s="38"/>
      <c r="E2" s="38" t="s">
        <v>18</v>
      </c>
      <c r="F2" s="38" t="s">
        <v>289</v>
      </c>
      <c r="G2" s="38" t="s">
        <v>290</v>
      </c>
      <c r="H2" s="38" t="s">
        <v>291</v>
      </c>
      <c r="I2" s="40" t="s">
        <v>292</v>
      </c>
      <c r="J2" s="38" t="s">
        <v>287</v>
      </c>
      <c r="K2" s="41" t="str">
        <f t="shared" ref="K2:K177" si="1">IFERROR(IF(search("remote",H2),"Remote","No"),)</f>
        <v/>
      </c>
      <c r="L2" s="41" t="str">
        <f t="shared" ref="L2:L177" si="2">IFERROR(IF(search("Portuguese",H2),"Portuguese","No"),)</f>
        <v>Portuguese</v>
      </c>
      <c r="M2" s="42"/>
      <c r="N2" s="42"/>
      <c r="O2" s="42"/>
      <c r="P2" s="42"/>
      <c r="Q2" s="42"/>
      <c r="R2" s="42"/>
      <c r="S2" s="42"/>
      <c r="T2" s="42"/>
      <c r="U2" s="42"/>
      <c r="V2" s="42"/>
      <c r="W2" s="42"/>
      <c r="X2" s="42"/>
      <c r="Y2" s="42"/>
      <c r="Z2" s="42"/>
    </row>
    <row r="3" ht="72.0" customHeight="1">
      <c r="A3" s="37" t="s">
        <v>298</v>
      </c>
      <c r="B3" s="38" t="s">
        <v>13</v>
      </c>
      <c r="C3" s="39">
        <v>45692.0</v>
      </c>
      <c r="D3" s="38" t="s">
        <v>299</v>
      </c>
      <c r="E3" s="38" t="s">
        <v>28</v>
      </c>
      <c r="F3" s="38" t="s">
        <v>300</v>
      </c>
      <c r="G3" s="38" t="s">
        <v>301</v>
      </c>
      <c r="H3" s="38" t="s">
        <v>302</v>
      </c>
      <c r="I3" s="40" t="s">
        <v>303</v>
      </c>
      <c r="J3" s="38" t="s">
        <v>287</v>
      </c>
      <c r="K3" s="41" t="str">
        <f t="shared" si="1"/>
        <v/>
      </c>
      <c r="L3" s="41" t="str">
        <f t="shared" si="2"/>
        <v>Portuguese</v>
      </c>
      <c r="M3" s="42"/>
      <c r="N3" s="42"/>
      <c r="O3" s="42"/>
      <c r="P3" s="42"/>
      <c r="Q3" s="42"/>
      <c r="R3" s="42"/>
      <c r="S3" s="42"/>
      <c r="T3" s="42"/>
      <c r="U3" s="42"/>
      <c r="V3" s="42"/>
      <c r="W3" s="42"/>
      <c r="X3" s="42"/>
      <c r="Y3" s="42"/>
      <c r="Z3" s="42"/>
    </row>
    <row r="4" ht="72.0" customHeight="1">
      <c r="A4" s="37" t="s">
        <v>304</v>
      </c>
      <c r="B4" s="38" t="s">
        <v>13</v>
      </c>
      <c r="C4" s="39">
        <v>45692.0</v>
      </c>
      <c r="D4" s="38"/>
      <c r="E4" s="38" t="s">
        <v>18</v>
      </c>
      <c r="F4" s="38" t="s">
        <v>305</v>
      </c>
      <c r="G4" s="38" t="s">
        <v>306</v>
      </c>
      <c r="H4" s="38" t="s">
        <v>307</v>
      </c>
      <c r="I4" s="40" t="s">
        <v>308</v>
      </c>
      <c r="J4" s="38" t="s">
        <v>287</v>
      </c>
      <c r="K4" s="41" t="str">
        <f t="shared" si="1"/>
        <v/>
      </c>
      <c r="L4" s="41" t="str">
        <f t="shared" si="2"/>
        <v>Portuguese</v>
      </c>
      <c r="M4" s="42"/>
      <c r="N4" s="42"/>
      <c r="O4" s="42"/>
      <c r="P4" s="42"/>
      <c r="Q4" s="42"/>
      <c r="R4" s="42"/>
      <c r="S4" s="42"/>
      <c r="T4" s="42"/>
      <c r="U4" s="42"/>
      <c r="V4" s="42"/>
      <c r="W4" s="42"/>
      <c r="X4" s="42"/>
      <c r="Y4" s="42"/>
      <c r="Z4" s="42"/>
    </row>
    <row r="5" ht="72.0" customHeight="1">
      <c r="A5" s="37" t="s">
        <v>315</v>
      </c>
      <c r="B5" s="38" t="s">
        <v>316</v>
      </c>
      <c r="C5" s="39">
        <v>45692.0</v>
      </c>
      <c r="D5" s="38" t="s">
        <v>317</v>
      </c>
      <c r="E5" s="38" t="s">
        <v>18</v>
      </c>
      <c r="F5" s="38" t="s">
        <v>318</v>
      </c>
      <c r="G5" s="38" t="s">
        <v>319</v>
      </c>
      <c r="H5" s="38" t="s">
        <v>320</v>
      </c>
      <c r="I5" s="40" t="s">
        <v>321</v>
      </c>
      <c r="J5" s="38" t="s">
        <v>287</v>
      </c>
      <c r="K5" s="41" t="str">
        <f t="shared" si="1"/>
        <v/>
      </c>
      <c r="L5" s="41" t="str">
        <f t="shared" si="2"/>
        <v>Portuguese</v>
      </c>
      <c r="M5" s="42"/>
      <c r="N5" s="42"/>
      <c r="O5" s="42"/>
      <c r="P5" s="42"/>
      <c r="Q5" s="42"/>
      <c r="R5" s="42"/>
      <c r="S5" s="42"/>
      <c r="T5" s="42"/>
      <c r="U5" s="42"/>
      <c r="V5" s="42"/>
      <c r="W5" s="42"/>
      <c r="X5" s="42"/>
      <c r="Y5" s="42"/>
      <c r="Z5" s="42"/>
    </row>
    <row r="6" ht="72.0" customHeight="1">
      <c r="A6" s="37" t="s">
        <v>322</v>
      </c>
      <c r="B6" s="38" t="s">
        <v>13</v>
      </c>
      <c r="C6" s="39">
        <v>45692.0</v>
      </c>
      <c r="D6" s="38" t="s">
        <v>323</v>
      </c>
      <c r="E6" s="38" t="s">
        <v>18</v>
      </c>
      <c r="F6" s="38" t="s">
        <v>324</v>
      </c>
      <c r="G6" s="38" t="s">
        <v>325</v>
      </c>
      <c r="H6" s="38" t="s">
        <v>326</v>
      </c>
      <c r="I6" s="40" t="s">
        <v>327</v>
      </c>
      <c r="J6" s="38" t="s">
        <v>287</v>
      </c>
      <c r="K6" s="41" t="str">
        <f t="shared" si="1"/>
        <v/>
      </c>
      <c r="L6" s="41" t="str">
        <f t="shared" si="2"/>
        <v>Portuguese</v>
      </c>
      <c r="M6" s="42"/>
      <c r="N6" s="42"/>
      <c r="O6" s="42"/>
      <c r="P6" s="42"/>
      <c r="Q6" s="42"/>
      <c r="R6" s="42"/>
      <c r="S6" s="42"/>
      <c r="T6" s="42"/>
      <c r="U6" s="42"/>
      <c r="V6" s="42"/>
      <c r="W6" s="42"/>
      <c r="X6" s="42"/>
      <c r="Y6" s="42"/>
      <c r="Z6" s="42"/>
    </row>
    <row r="7" ht="72.0" customHeight="1">
      <c r="A7" s="37" t="s">
        <v>334</v>
      </c>
      <c r="B7" s="38" t="s">
        <v>13</v>
      </c>
      <c r="C7" s="39">
        <v>45692.0</v>
      </c>
      <c r="D7" s="38"/>
      <c r="E7" s="38" t="s">
        <v>18</v>
      </c>
      <c r="F7" s="38" t="s">
        <v>335</v>
      </c>
      <c r="G7" s="38" t="s">
        <v>336</v>
      </c>
      <c r="H7" s="38" t="s">
        <v>337</v>
      </c>
      <c r="I7" s="40" t="s">
        <v>338</v>
      </c>
      <c r="J7" s="38" t="s">
        <v>287</v>
      </c>
      <c r="K7" s="41" t="str">
        <f t="shared" si="1"/>
        <v/>
      </c>
      <c r="L7" s="41" t="str">
        <f t="shared" si="2"/>
        <v>Portuguese</v>
      </c>
      <c r="M7" s="42"/>
      <c r="N7" s="42"/>
      <c r="O7" s="42"/>
      <c r="P7" s="42"/>
      <c r="Q7" s="42"/>
      <c r="R7" s="42"/>
      <c r="S7" s="42"/>
      <c r="T7" s="42"/>
      <c r="U7" s="42"/>
      <c r="V7" s="42"/>
      <c r="W7" s="42"/>
      <c r="X7" s="42"/>
      <c r="Y7" s="42"/>
      <c r="Z7" s="42"/>
    </row>
    <row r="8" ht="72.0" customHeight="1">
      <c r="A8" s="37" t="s">
        <v>345</v>
      </c>
      <c r="B8" s="38" t="s">
        <v>13</v>
      </c>
      <c r="C8" s="39">
        <v>45692.0</v>
      </c>
      <c r="D8" s="38"/>
      <c r="E8" s="38" t="s">
        <v>18</v>
      </c>
      <c r="F8" s="38" t="s">
        <v>346</v>
      </c>
      <c r="G8" s="38" t="s">
        <v>347</v>
      </c>
      <c r="H8" s="38" t="s">
        <v>348</v>
      </c>
      <c r="I8" s="40" t="s">
        <v>349</v>
      </c>
      <c r="J8" s="38" t="s">
        <v>287</v>
      </c>
      <c r="K8" s="41" t="str">
        <f t="shared" si="1"/>
        <v>Remote</v>
      </c>
      <c r="L8" s="41" t="str">
        <f t="shared" si="2"/>
        <v>Portuguese</v>
      </c>
      <c r="M8" s="42"/>
      <c r="N8" s="42"/>
      <c r="O8" s="42"/>
      <c r="P8" s="42"/>
      <c r="Q8" s="42"/>
      <c r="R8" s="42"/>
      <c r="S8" s="42"/>
      <c r="T8" s="42"/>
      <c r="U8" s="42"/>
      <c r="V8" s="42"/>
      <c r="W8" s="42"/>
      <c r="X8" s="42"/>
      <c r="Y8" s="42"/>
      <c r="Z8" s="42"/>
    </row>
    <row r="9" ht="72.0" customHeight="1">
      <c r="A9" s="37" t="s">
        <v>350</v>
      </c>
      <c r="B9" s="38" t="s">
        <v>13</v>
      </c>
      <c r="C9" s="39">
        <v>45692.0</v>
      </c>
      <c r="D9" s="38"/>
      <c r="E9" s="38" t="s">
        <v>18</v>
      </c>
      <c r="F9" s="38" t="s">
        <v>351</v>
      </c>
      <c r="G9" s="38" t="s">
        <v>352</v>
      </c>
      <c r="H9" s="38" t="s">
        <v>353</v>
      </c>
      <c r="I9" s="40" t="s">
        <v>354</v>
      </c>
      <c r="J9" s="38" t="s">
        <v>287</v>
      </c>
      <c r="K9" s="41" t="str">
        <f t="shared" si="1"/>
        <v/>
      </c>
      <c r="L9" s="41" t="str">
        <f t="shared" si="2"/>
        <v>Portuguese</v>
      </c>
      <c r="M9" s="42"/>
      <c r="N9" s="42"/>
      <c r="O9" s="42"/>
      <c r="P9" s="42"/>
      <c r="Q9" s="42"/>
      <c r="R9" s="42"/>
      <c r="S9" s="42"/>
      <c r="T9" s="42"/>
      <c r="U9" s="42"/>
      <c r="V9" s="42"/>
      <c r="W9" s="42"/>
      <c r="X9" s="42"/>
      <c r="Y9" s="42"/>
      <c r="Z9" s="42"/>
    </row>
    <row r="10" ht="72.0" customHeight="1">
      <c r="A10" s="37" t="s">
        <v>377</v>
      </c>
      <c r="B10" s="38" t="s">
        <v>13</v>
      </c>
      <c r="C10" s="39">
        <v>45692.0</v>
      </c>
      <c r="D10" s="38" t="s">
        <v>378</v>
      </c>
      <c r="E10" s="38" t="s">
        <v>18</v>
      </c>
      <c r="F10" s="38" t="s">
        <v>379</v>
      </c>
      <c r="G10" s="38" t="s">
        <v>380</v>
      </c>
      <c r="H10" s="38" t="s">
        <v>381</v>
      </c>
      <c r="I10" s="40" t="s">
        <v>382</v>
      </c>
      <c r="J10" s="38" t="s">
        <v>287</v>
      </c>
      <c r="K10" s="41" t="str">
        <f t="shared" si="1"/>
        <v>Remote</v>
      </c>
      <c r="L10" s="41" t="str">
        <f t="shared" si="2"/>
        <v>Portuguese</v>
      </c>
      <c r="M10" s="42"/>
      <c r="N10" s="42"/>
      <c r="O10" s="42"/>
      <c r="P10" s="42"/>
      <c r="Q10" s="42"/>
      <c r="R10" s="42"/>
      <c r="S10" s="42"/>
      <c r="T10" s="42"/>
      <c r="U10" s="42"/>
      <c r="V10" s="42"/>
      <c r="W10" s="42"/>
      <c r="X10" s="42"/>
      <c r="Y10" s="42"/>
      <c r="Z10" s="42"/>
    </row>
    <row r="11" ht="72.0" customHeight="1">
      <c r="A11" s="37" t="s">
        <v>388</v>
      </c>
      <c r="B11" s="38" t="s">
        <v>13</v>
      </c>
      <c r="C11" s="39">
        <v>45692.0</v>
      </c>
      <c r="D11" s="38"/>
      <c r="E11" s="38" t="s">
        <v>18</v>
      </c>
      <c r="F11" s="38" t="s">
        <v>389</v>
      </c>
      <c r="G11" s="38" t="s">
        <v>45</v>
      </c>
      <c r="H11" s="38" t="s">
        <v>390</v>
      </c>
      <c r="I11" s="40" t="s">
        <v>391</v>
      </c>
      <c r="J11" s="38" t="s">
        <v>287</v>
      </c>
      <c r="K11" s="41" t="str">
        <f t="shared" si="1"/>
        <v/>
      </c>
      <c r="L11" s="41" t="str">
        <f t="shared" si="2"/>
        <v>Portuguese</v>
      </c>
      <c r="M11" s="42"/>
      <c r="N11" s="42"/>
      <c r="O11" s="42"/>
      <c r="P11" s="42"/>
      <c r="Q11" s="42"/>
      <c r="R11" s="42"/>
      <c r="S11" s="42"/>
      <c r="T11" s="42"/>
      <c r="U11" s="42"/>
      <c r="V11" s="42"/>
      <c r="W11" s="42"/>
      <c r="X11" s="42"/>
      <c r="Y11" s="42"/>
      <c r="Z11" s="42"/>
    </row>
    <row r="12" ht="72.0" customHeight="1">
      <c r="A12" s="37" t="s">
        <v>6777</v>
      </c>
      <c r="B12" s="38" t="s">
        <v>13</v>
      </c>
      <c r="C12" s="39">
        <v>45692.0</v>
      </c>
      <c r="D12" s="38" t="s">
        <v>6778</v>
      </c>
      <c r="E12" s="38" t="s">
        <v>1235</v>
      </c>
      <c r="F12" s="38" t="s">
        <v>6779</v>
      </c>
      <c r="G12" s="38" t="s">
        <v>6780</v>
      </c>
      <c r="H12" s="38" t="s">
        <v>6781</v>
      </c>
      <c r="I12" s="40" t="s">
        <v>6782</v>
      </c>
      <c r="J12" s="38" t="s">
        <v>6783</v>
      </c>
      <c r="K12" s="41" t="str">
        <f t="shared" si="1"/>
        <v/>
      </c>
      <c r="L12" s="41" t="str">
        <f t="shared" si="2"/>
        <v>Portuguese</v>
      </c>
      <c r="M12" s="42"/>
      <c r="N12" s="42"/>
      <c r="O12" s="42"/>
      <c r="P12" s="42"/>
      <c r="Q12" s="42"/>
      <c r="R12" s="42"/>
      <c r="S12" s="42"/>
      <c r="T12" s="42"/>
      <c r="U12" s="42"/>
      <c r="V12" s="42"/>
      <c r="W12" s="42"/>
      <c r="X12" s="42"/>
      <c r="Y12" s="42"/>
      <c r="Z12" s="42"/>
    </row>
    <row r="13" ht="72.0" customHeight="1">
      <c r="A13" s="37" t="s">
        <v>6784</v>
      </c>
      <c r="B13" s="38" t="s">
        <v>13</v>
      </c>
      <c r="C13" s="39">
        <v>45692.0</v>
      </c>
      <c r="D13" s="38" t="s">
        <v>6785</v>
      </c>
      <c r="E13" s="38" t="s">
        <v>18</v>
      </c>
      <c r="F13" s="38" t="s">
        <v>6786</v>
      </c>
      <c r="G13" s="38" t="s">
        <v>6787</v>
      </c>
      <c r="H13" s="38" t="s">
        <v>6788</v>
      </c>
      <c r="I13" s="40" t="s">
        <v>6789</v>
      </c>
      <c r="J13" s="38" t="s">
        <v>6790</v>
      </c>
      <c r="K13" s="41" t="str">
        <f t="shared" si="1"/>
        <v/>
      </c>
      <c r="L13" s="41" t="str">
        <f t="shared" si="2"/>
        <v>Portuguese</v>
      </c>
      <c r="M13" s="42"/>
      <c r="N13" s="42"/>
      <c r="O13" s="42"/>
      <c r="P13" s="42"/>
      <c r="Q13" s="42"/>
      <c r="R13" s="42"/>
      <c r="S13" s="42"/>
      <c r="T13" s="42"/>
      <c r="U13" s="42"/>
      <c r="V13" s="42"/>
      <c r="W13" s="42"/>
      <c r="X13" s="42"/>
      <c r="Y13" s="42"/>
      <c r="Z13" s="42"/>
    </row>
    <row r="14" ht="72.0" customHeight="1">
      <c r="A14" s="37" t="s">
        <v>6791</v>
      </c>
      <c r="B14" s="38" t="s">
        <v>13</v>
      </c>
      <c r="C14" s="39">
        <v>45692.0</v>
      </c>
      <c r="D14" s="38" t="s">
        <v>6792</v>
      </c>
      <c r="E14" s="38" t="s">
        <v>18</v>
      </c>
      <c r="F14" s="38" t="s">
        <v>1304</v>
      </c>
      <c r="G14" s="38" t="s">
        <v>6793</v>
      </c>
      <c r="H14" s="38" t="s">
        <v>6794</v>
      </c>
      <c r="I14" s="40" t="s">
        <v>6795</v>
      </c>
      <c r="J14" s="38" t="s">
        <v>6790</v>
      </c>
      <c r="K14" s="41" t="str">
        <f t="shared" si="1"/>
        <v/>
      </c>
      <c r="L14" s="41" t="str">
        <f t="shared" si="2"/>
        <v>Portuguese</v>
      </c>
      <c r="M14" s="42"/>
      <c r="N14" s="42"/>
      <c r="O14" s="42"/>
      <c r="P14" s="42"/>
      <c r="Q14" s="42"/>
      <c r="R14" s="42"/>
      <c r="S14" s="42"/>
      <c r="T14" s="42"/>
      <c r="U14" s="42"/>
      <c r="V14" s="42"/>
      <c r="W14" s="42"/>
      <c r="X14" s="42"/>
      <c r="Y14" s="42"/>
      <c r="Z14" s="42"/>
    </row>
    <row r="15" ht="72.0" customHeight="1">
      <c r="A15" s="37" t="s">
        <v>6796</v>
      </c>
      <c r="B15" s="38" t="s">
        <v>13</v>
      </c>
      <c r="C15" s="39">
        <v>45692.0</v>
      </c>
      <c r="D15" s="38"/>
      <c r="E15" s="38" t="s">
        <v>18</v>
      </c>
      <c r="F15" s="38" t="s">
        <v>6797</v>
      </c>
      <c r="G15" s="38" t="s">
        <v>6798</v>
      </c>
      <c r="H15" s="38" t="s">
        <v>6799</v>
      </c>
      <c r="I15" s="40" t="s">
        <v>6800</v>
      </c>
      <c r="J15" s="38" t="s">
        <v>6790</v>
      </c>
      <c r="K15" s="41" t="str">
        <f t="shared" si="1"/>
        <v/>
      </c>
      <c r="L15" s="41" t="str">
        <f t="shared" si="2"/>
        <v>Portuguese</v>
      </c>
      <c r="M15" s="42"/>
      <c r="N15" s="42"/>
      <c r="O15" s="42"/>
      <c r="P15" s="42"/>
      <c r="Q15" s="42"/>
      <c r="R15" s="42"/>
      <c r="S15" s="42"/>
      <c r="T15" s="42"/>
      <c r="U15" s="42"/>
      <c r="V15" s="42"/>
      <c r="W15" s="42"/>
      <c r="X15" s="42"/>
      <c r="Y15" s="42"/>
      <c r="Z15" s="42"/>
    </row>
    <row r="16" ht="72.0" customHeight="1">
      <c r="A16" s="37" t="s">
        <v>6801</v>
      </c>
      <c r="B16" s="38" t="s">
        <v>13</v>
      </c>
      <c r="C16" s="39">
        <v>45692.0</v>
      </c>
      <c r="D16" s="38" t="s">
        <v>6802</v>
      </c>
      <c r="E16" s="38" t="s">
        <v>18</v>
      </c>
      <c r="F16" s="38" t="s">
        <v>6803</v>
      </c>
      <c r="G16" s="38" t="s">
        <v>6804</v>
      </c>
      <c r="H16" s="38" t="s">
        <v>6805</v>
      </c>
      <c r="I16" s="40" t="s">
        <v>6806</v>
      </c>
      <c r="J16" s="38" t="s">
        <v>6790</v>
      </c>
      <c r="K16" s="41" t="str">
        <f t="shared" si="1"/>
        <v/>
      </c>
      <c r="L16" s="41" t="str">
        <f t="shared" si="2"/>
        <v>Portuguese</v>
      </c>
      <c r="M16" s="42"/>
      <c r="N16" s="42"/>
      <c r="O16" s="42"/>
      <c r="P16" s="42"/>
      <c r="Q16" s="42"/>
      <c r="R16" s="42"/>
      <c r="S16" s="42"/>
      <c r="T16" s="42"/>
      <c r="U16" s="42"/>
      <c r="V16" s="42"/>
      <c r="W16" s="42"/>
      <c r="X16" s="42"/>
      <c r="Y16" s="42"/>
      <c r="Z16" s="42"/>
    </row>
    <row r="17" ht="72.0" customHeight="1">
      <c r="A17" s="37" t="s">
        <v>6807</v>
      </c>
      <c r="B17" s="38" t="s">
        <v>13</v>
      </c>
      <c r="C17" s="39">
        <v>45692.0</v>
      </c>
      <c r="D17" s="38"/>
      <c r="E17" s="38" t="s">
        <v>18</v>
      </c>
      <c r="F17" s="38" t="s">
        <v>6808</v>
      </c>
      <c r="G17" s="38" t="s">
        <v>6809</v>
      </c>
      <c r="H17" s="38" t="s">
        <v>6810</v>
      </c>
      <c r="I17" s="40" t="s">
        <v>6811</v>
      </c>
      <c r="J17" s="38" t="s">
        <v>6790</v>
      </c>
      <c r="K17" s="41" t="str">
        <f t="shared" si="1"/>
        <v/>
      </c>
      <c r="L17" s="41" t="str">
        <f t="shared" si="2"/>
        <v>Portuguese</v>
      </c>
      <c r="M17" s="42"/>
      <c r="N17" s="42"/>
      <c r="O17" s="42"/>
      <c r="P17" s="42"/>
      <c r="Q17" s="42"/>
      <c r="R17" s="42"/>
      <c r="S17" s="42"/>
      <c r="T17" s="42"/>
      <c r="U17" s="42"/>
      <c r="V17" s="42"/>
      <c r="W17" s="42"/>
      <c r="X17" s="42"/>
      <c r="Y17" s="42"/>
      <c r="Z17" s="42"/>
    </row>
    <row r="18" ht="72.0" customHeight="1">
      <c r="A18" s="37" t="s">
        <v>6812</v>
      </c>
      <c r="B18" s="38" t="s">
        <v>13</v>
      </c>
      <c r="C18" s="39">
        <v>45692.0</v>
      </c>
      <c r="D18" s="38" t="s">
        <v>6813</v>
      </c>
      <c r="E18" s="38" t="s">
        <v>1235</v>
      </c>
      <c r="F18" s="38" t="s">
        <v>6814</v>
      </c>
      <c r="G18" s="38" t="s">
        <v>6815</v>
      </c>
      <c r="H18" s="38" t="s">
        <v>6816</v>
      </c>
      <c r="I18" s="40" t="s">
        <v>6817</v>
      </c>
      <c r="J18" s="38" t="s">
        <v>6790</v>
      </c>
      <c r="K18" s="41" t="str">
        <f t="shared" si="1"/>
        <v/>
      </c>
      <c r="L18" s="41" t="str">
        <f t="shared" si="2"/>
        <v>Portuguese</v>
      </c>
      <c r="M18" s="42"/>
      <c r="N18" s="42"/>
      <c r="O18" s="42"/>
      <c r="P18" s="42"/>
      <c r="Q18" s="42"/>
      <c r="R18" s="42"/>
      <c r="S18" s="42"/>
      <c r="T18" s="42"/>
      <c r="U18" s="42"/>
      <c r="V18" s="42"/>
      <c r="W18" s="42"/>
      <c r="X18" s="42"/>
      <c r="Y18" s="42"/>
      <c r="Z18" s="42"/>
    </row>
    <row r="19" ht="72.0" customHeight="1">
      <c r="A19" s="37" t="s">
        <v>6818</v>
      </c>
      <c r="B19" s="38" t="s">
        <v>13</v>
      </c>
      <c r="C19" s="39">
        <v>45692.0</v>
      </c>
      <c r="D19" s="38"/>
      <c r="E19" s="38" t="s">
        <v>18</v>
      </c>
      <c r="F19" s="38" t="s">
        <v>6808</v>
      </c>
      <c r="G19" s="38" t="s">
        <v>6819</v>
      </c>
      <c r="H19" s="38" t="s">
        <v>6820</v>
      </c>
      <c r="I19" s="40" t="s">
        <v>6821</v>
      </c>
      <c r="J19" s="38" t="s">
        <v>6790</v>
      </c>
      <c r="K19" s="41" t="str">
        <f t="shared" si="1"/>
        <v/>
      </c>
      <c r="L19" s="41" t="str">
        <f t="shared" si="2"/>
        <v>Portuguese</v>
      </c>
      <c r="M19" s="42"/>
      <c r="N19" s="42"/>
      <c r="O19" s="42"/>
      <c r="P19" s="42"/>
      <c r="Q19" s="42"/>
      <c r="R19" s="42"/>
      <c r="S19" s="42"/>
      <c r="T19" s="42"/>
      <c r="U19" s="42"/>
      <c r="V19" s="42"/>
      <c r="W19" s="42"/>
      <c r="X19" s="42"/>
      <c r="Y19" s="42"/>
      <c r="Z19" s="42"/>
    </row>
    <row r="20" ht="72.0" customHeight="1">
      <c r="A20" s="37" t="s">
        <v>6822</v>
      </c>
      <c r="B20" s="38" t="s">
        <v>13</v>
      </c>
      <c r="C20" s="39">
        <v>45692.0</v>
      </c>
      <c r="D20" s="38" t="s">
        <v>6823</v>
      </c>
      <c r="E20" s="38" t="s">
        <v>18</v>
      </c>
      <c r="F20" s="38" t="s">
        <v>6824</v>
      </c>
      <c r="G20" s="38" t="s">
        <v>6825</v>
      </c>
      <c r="H20" s="38" t="s">
        <v>6826</v>
      </c>
      <c r="I20" s="40" t="s">
        <v>6827</v>
      </c>
      <c r="J20" s="38" t="s">
        <v>6790</v>
      </c>
      <c r="K20" s="41" t="str">
        <f t="shared" si="1"/>
        <v/>
      </c>
      <c r="L20" s="41" t="str">
        <f t="shared" si="2"/>
        <v>Portuguese</v>
      </c>
      <c r="M20" s="42"/>
      <c r="N20" s="42"/>
      <c r="O20" s="42"/>
      <c r="P20" s="42"/>
      <c r="Q20" s="42"/>
      <c r="R20" s="42"/>
      <c r="S20" s="42"/>
      <c r="T20" s="42"/>
      <c r="U20" s="42"/>
      <c r="V20" s="42"/>
      <c r="W20" s="42"/>
      <c r="X20" s="42"/>
      <c r="Y20" s="42"/>
      <c r="Z20" s="42"/>
    </row>
    <row r="21" ht="72.0" customHeight="1">
      <c r="A21" s="37" t="s">
        <v>6828</v>
      </c>
      <c r="B21" s="38" t="s">
        <v>13</v>
      </c>
      <c r="C21" s="39">
        <v>45692.0</v>
      </c>
      <c r="D21" s="38" t="s">
        <v>6829</v>
      </c>
      <c r="E21" s="38" t="s">
        <v>1235</v>
      </c>
      <c r="F21" s="38" t="s">
        <v>6830</v>
      </c>
      <c r="G21" s="38" t="s">
        <v>6831</v>
      </c>
      <c r="H21" s="38" t="s">
        <v>6832</v>
      </c>
      <c r="I21" s="40" t="s">
        <v>6833</v>
      </c>
      <c r="J21" s="38" t="s">
        <v>6790</v>
      </c>
      <c r="K21" s="41" t="str">
        <f t="shared" si="1"/>
        <v/>
      </c>
      <c r="L21" s="41" t="str">
        <f t="shared" si="2"/>
        <v>Portuguese</v>
      </c>
      <c r="M21" s="42"/>
      <c r="N21" s="42"/>
      <c r="O21" s="42"/>
      <c r="P21" s="42"/>
      <c r="Q21" s="42"/>
      <c r="R21" s="42"/>
      <c r="S21" s="42"/>
      <c r="T21" s="42"/>
      <c r="U21" s="42"/>
      <c r="V21" s="42"/>
      <c r="W21" s="42"/>
      <c r="X21" s="42"/>
      <c r="Y21" s="42"/>
      <c r="Z21" s="42"/>
    </row>
    <row r="22" ht="72.0" customHeight="1">
      <c r="A22" s="37" t="s">
        <v>6834</v>
      </c>
      <c r="B22" s="38" t="s">
        <v>13</v>
      </c>
      <c r="C22" s="39">
        <v>45692.0</v>
      </c>
      <c r="D22" s="38" t="s">
        <v>6835</v>
      </c>
      <c r="E22" s="38" t="s">
        <v>1235</v>
      </c>
      <c r="F22" s="38" t="s">
        <v>6836</v>
      </c>
      <c r="G22" s="38" t="s">
        <v>6837</v>
      </c>
      <c r="H22" s="38" t="s">
        <v>6838</v>
      </c>
      <c r="I22" s="40" t="s">
        <v>6839</v>
      </c>
      <c r="J22" s="38" t="s">
        <v>6790</v>
      </c>
      <c r="K22" s="41" t="str">
        <f t="shared" si="1"/>
        <v/>
      </c>
      <c r="L22" s="41" t="str">
        <f t="shared" si="2"/>
        <v/>
      </c>
      <c r="M22" s="42"/>
      <c r="N22" s="42"/>
      <c r="O22" s="42"/>
      <c r="P22" s="42"/>
      <c r="Q22" s="42"/>
      <c r="R22" s="42"/>
      <c r="S22" s="42"/>
      <c r="T22" s="42"/>
      <c r="U22" s="42"/>
      <c r="V22" s="42"/>
      <c r="W22" s="42"/>
      <c r="X22" s="42"/>
      <c r="Y22" s="42"/>
      <c r="Z22" s="42"/>
    </row>
    <row r="23" ht="72.0" customHeight="1">
      <c r="A23" s="37" t="s">
        <v>6840</v>
      </c>
      <c r="B23" s="38" t="s">
        <v>13</v>
      </c>
      <c r="C23" s="39">
        <v>45692.0</v>
      </c>
      <c r="D23" s="38"/>
      <c r="E23" s="38" t="s">
        <v>18</v>
      </c>
      <c r="F23" s="38" t="s">
        <v>6841</v>
      </c>
      <c r="G23" s="38" t="s">
        <v>6842</v>
      </c>
      <c r="H23" s="38" t="s">
        <v>6843</v>
      </c>
      <c r="I23" s="40" t="s">
        <v>6844</v>
      </c>
      <c r="J23" s="38" t="s">
        <v>6790</v>
      </c>
      <c r="K23" s="41" t="str">
        <f t="shared" si="1"/>
        <v/>
      </c>
      <c r="L23" s="41" t="str">
        <f t="shared" si="2"/>
        <v>Portuguese</v>
      </c>
      <c r="M23" s="42"/>
      <c r="N23" s="42"/>
      <c r="O23" s="42"/>
      <c r="P23" s="42"/>
      <c r="Q23" s="42"/>
      <c r="R23" s="42"/>
      <c r="S23" s="42"/>
      <c r="T23" s="42"/>
      <c r="U23" s="42"/>
      <c r="V23" s="42"/>
      <c r="W23" s="42"/>
      <c r="X23" s="42"/>
      <c r="Y23" s="42"/>
      <c r="Z23" s="42"/>
    </row>
    <row r="24" ht="72.0" customHeight="1">
      <c r="A24" s="37" t="s">
        <v>6845</v>
      </c>
      <c r="B24" s="38" t="s">
        <v>13</v>
      </c>
      <c r="C24" s="39">
        <v>45692.0</v>
      </c>
      <c r="D24" s="38"/>
      <c r="E24" s="38" t="s">
        <v>18</v>
      </c>
      <c r="F24" s="38" t="s">
        <v>6841</v>
      </c>
      <c r="G24" s="38" t="s">
        <v>6842</v>
      </c>
      <c r="H24" s="38" t="s">
        <v>6846</v>
      </c>
      <c r="I24" s="40" t="s">
        <v>6847</v>
      </c>
      <c r="J24" s="38" t="s">
        <v>6790</v>
      </c>
      <c r="K24" s="41" t="str">
        <f t="shared" si="1"/>
        <v/>
      </c>
      <c r="L24" s="41" t="str">
        <f t="shared" si="2"/>
        <v>Portuguese</v>
      </c>
      <c r="M24" s="42"/>
      <c r="N24" s="42"/>
      <c r="O24" s="42"/>
      <c r="P24" s="42"/>
      <c r="Q24" s="42"/>
      <c r="R24" s="42"/>
      <c r="S24" s="42"/>
      <c r="T24" s="42"/>
      <c r="U24" s="42"/>
      <c r="V24" s="42"/>
      <c r="W24" s="42"/>
      <c r="X24" s="42"/>
      <c r="Y24" s="42"/>
      <c r="Z24" s="42"/>
    </row>
    <row r="25" ht="72.0" customHeight="1">
      <c r="A25" s="37" t="s">
        <v>6777</v>
      </c>
      <c r="B25" s="38" t="s">
        <v>13</v>
      </c>
      <c r="C25" s="39">
        <v>45692.0</v>
      </c>
      <c r="D25" s="38" t="s">
        <v>6778</v>
      </c>
      <c r="E25" s="38" t="s">
        <v>1235</v>
      </c>
      <c r="F25" s="38" t="s">
        <v>6779</v>
      </c>
      <c r="G25" s="38" t="s">
        <v>6780</v>
      </c>
      <c r="H25" s="38" t="s">
        <v>6781</v>
      </c>
      <c r="I25" s="40" t="s">
        <v>6782</v>
      </c>
      <c r="J25" s="38" t="s">
        <v>6790</v>
      </c>
      <c r="K25" s="41" t="str">
        <f t="shared" si="1"/>
        <v/>
      </c>
      <c r="L25" s="41" t="str">
        <f t="shared" si="2"/>
        <v>Portuguese</v>
      </c>
      <c r="M25" s="42"/>
      <c r="N25" s="42"/>
      <c r="O25" s="42"/>
      <c r="P25" s="42"/>
      <c r="Q25" s="42"/>
      <c r="R25" s="42"/>
      <c r="S25" s="42"/>
      <c r="T25" s="42"/>
      <c r="U25" s="42"/>
      <c r="V25" s="42"/>
      <c r="W25" s="42"/>
      <c r="X25" s="42"/>
      <c r="Y25" s="42"/>
      <c r="Z25" s="42"/>
    </row>
    <row r="26" ht="72.0" customHeight="1">
      <c r="A26" s="37" t="s">
        <v>6848</v>
      </c>
      <c r="B26" s="38" t="s">
        <v>13</v>
      </c>
      <c r="C26" s="39">
        <v>45692.0</v>
      </c>
      <c r="D26" s="38"/>
      <c r="E26" s="38" t="s">
        <v>18</v>
      </c>
      <c r="F26" s="38" t="s">
        <v>6849</v>
      </c>
      <c r="G26" s="38" t="s">
        <v>2278</v>
      </c>
      <c r="H26" s="38" t="s">
        <v>6850</v>
      </c>
      <c r="I26" s="40" t="s">
        <v>6851</v>
      </c>
      <c r="J26" s="38" t="s">
        <v>6790</v>
      </c>
      <c r="K26" s="41" t="str">
        <f t="shared" si="1"/>
        <v/>
      </c>
      <c r="L26" s="41" t="str">
        <f t="shared" si="2"/>
        <v>Portuguese</v>
      </c>
      <c r="M26" s="42"/>
      <c r="N26" s="42"/>
      <c r="O26" s="42"/>
      <c r="P26" s="42"/>
      <c r="Q26" s="42"/>
      <c r="R26" s="42"/>
      <c r="S26" s="42"/>
      <c r="T26" s="42"/>
      <c r="U26" s="42"/>
      <c r="V26" s="42"/>
      <c r="W26" s="42"/>
      <c r="X26" s="42"/>
      <c r="Y26" s="42"/>
      <c r="Z26" s="42"/>
    </row>
    <row r="27" ht="72.0" customHeight="1">
      <c r="A27" s="37" t="s">
        <v>6852</v>
      </c>
      <c r="B27" s="38" t="s">
        <v>13</v>
      </c>
      <c r="C27" s="39">
        <v>45692.0</v>
      </c>
      <c r="D27" s="38" t="s">
        <v>6853</v>
      </c>
      <c r="E27" s="38"/>
      <c r="F27" s="38" t="s">
        <v>6854</v>
      </c>
      <c r="G27" s="38" t="s">
        <v>6855</v>
      </c>
      <c r="H27" s="38" t="s">
        <v>6856</v>
      </c>
      <c r="I27" s="40" t="s">
        <v>6857</v>
      </c>
      <c r="J27" s="38" t="s">
        <v>6790</v>
      </c>
      <c r="K27" s="41" t="str">
        <f t="shared" si="1"/>
        <v/>
      </c>
      <c r="L27" s="41" t="str">
        <f t="shared" si="2"/>
        <v>Portuguese</v>
      </c>
      <c r="M27" s="42"/>
      <c r="N27" s="42"/>
      <c r="O27" s="42"/>
      <c r="P27" s="42"/>
      <c r="Q27" s="42"/>
      <c r="R27" s="42"/>
      <c r="S27" s="42"/>
      <c r="T27" s="42"/>
      <c r="U27" s="42"/>
      <c r="V27" s="42"/>
      <c r="W27" s="42"/>
      <c r="X27" s="42"/>
      <c r="Y27" s="42"/>
      <c r="Z27" s="42"/>
    </row>
    <row r="28" ht="72.0" customHeight="1">
      <c r="A28" s="37" t="s">
        <v>2911</v>
      </c>
      <c r="B28" s="38" t="s">
        <v>13</v>
      </c>
      <c r="C28" s="39">
        <v>45692.0</v>
      </c>
      <c r="D28" s="38" t="s">
        <v>6858</v>
      </c>
      <c r="E28" s="38" t="s">
        <v>18</v>
      </c>
      <c r="F28" s="38" t="s">
        <v>6859</v>
      </c>
      <c r="G28" s="38" t="s">
        <v>6860</v>
      </c>
      <c r="H28" s="38" t="s">
        <v>6861</v>
      </c>
      <c r="I28" s="40" t="s">
        <v>6862</v>
      </c>
      <c r="J28" s="38" t="s">
        <v>6790</v>
      </c>
      <c r="K28" s="41" t="str">
        <f t="shared" si="1"/>
        <v/>
      </c>
      <c r="L28" s="41" t="str">
        <f t="shared" si="2"/>
        <v>Portuguese</v>
      </c>
      <c r="M28" s="42"/>
      <c r="N28" s="42"/>
      <c r="O28" s="42"/>
      <c r="P28" s="42"/>
      <c r="Q28" s="42"/>
      <c r="R28" s="42"/>
      <c r="S28" s="42"/>
      <c r="T28" s="42"/>
      <c r="U28" s="42"/>
      <c r="V28" s="42"/>
      <c r="W28" s="42"/>
      <c r="X28" s="42"/>
      <c r="Y28" s="42"/>
      <c r="Z28" s="42"/>
    </row>
    <row r="29" ht="72.0" customHeight="1">
      <c r="A29" s="37" t="s">
        <v>2911</v>
      </c>
      <c r="B29" s="38" t="s">
        <v>13</v>
      </c>
      <c r="C29" s="39">
        <v>45692.0</v>
      </c>
      <c r="D29" s="38" t="s">
        <v>6863</v>
      </c>
      <c r="E29" s="38" t="s">
        <v>18</v>
      </c>
      <c r="F29" s="38" t="s">
        <v>6864</v>
      </c>
      <c r="G29" s="38" t="s">
        <v>6865</v>
      </c>
      <c r="H29" s="38" t="s">
        <v>6866</v>
      </c>
      <c r="I29" s="40" t="s">
        <v>6867</v>
      </c>
      <c r="J29" s="38" t="s">
        <v>6790</v>
      </c>
      <c r="K29" s="41" t="str">
        <f t="shared" si="1"/>
        <v/>
      </c>
      <c r="L29" s="41" t="str">
        <f t="shared" si="2"/>
        <v>Portuguese</v>
      </c>
      <c r="M29" s="42"/>
      <c r="N29" s="42"/>
      <c r="O29" s="42"/>
      <c r="P29" s="42"/>
      <c r="Q29" s="42"/>
      <c r="R29" s="42"/>
      <c r="S29" s="42"/>
      <c r="T29" s="42"/>
      <c r="U29" s="42"/>
      <c r="V29" s="42"/>
      <c r="W29" s="42"/>
      <c r="X29" s="42"/>
      <c r="Y29" s="42"/>
      <c r="Z29" s="42"/>
    </row>
    <row r="30" ht="72.0" customHeight="1">
      <c r="A30" s="37" t="s">
        <v>6868</v>
      </c>
      <c r="B30" s="38" t="s">
        <v>13</v>
      </c>
      <c r="C30" s="39">
        <v>45692.0</v>
      </c>
      <c r="D30" s="38" t="s">
        <v>6869</v>
      </c>
      <c r="E30" s="38"/>
      <c r="F30" s="38" t="s">
        <v>6870</v>
      </c>
      <c r="G30" s="38" t="s">
        <v>719</v>
      </c>
      <c r="H30" s="38" t="s">
        <v>6871</v>
      </c>
      <c r="I30" s="40" t="s">
        <v>6872</v>
      </c>
      <c r="J30" s="38" t="s">
        <v>6790</v>
      </c>
      <c r="K30" s="41" t="str">
        <f t="shared" si="1"/>
        <v/>
      </c>
      <c r="L30" s="41" t="str">
        <f t="shared" si="2"/>
        <v>Portuguese</v>
      </c>
      <c r="M30" s="42"/>
      <c r="N30" s="42"/>
      <c r="O30" s="42"/>
      <c r="P30" s="42"/>
      <c r="Q30" s="42"/>
      <c r="R30" s="42"/>
      <c r="S30" s="42"/>
      <c r="T30" s="42"/>
      <c r="U30" s="42"/>
      <c r="V30" s="42"/>
      <c r="W30" s="42"/>
      <c r="X30" s="42"/>
      <c r="Y30" s="42"/>
      <c r="Z30" s="42"/>
    </row>
    <row r="31" ht="72.0" customHeight="1">
      <c r="A31" s="37" t="s">
        <v>6873</v>
      </c>
      <c r="B31" s="38" t="s">
        <v>13</v>
      </c>
      <c r="C31" s="39">
        <v>45692.0</v>
      </c>
      <c r="D31" s="38"/>
      <c r="E31" s="38" t="s">
        <v>18</v>
      </c>
      <c r="F31" s="38" t="s">
        <v>6874</v>
      </c>
      <c r="G31" s="38" t="s">
        <v>6875</v>
      </c>
      <c r="H31" s="38" t="s">
        <v>6876</v>
      </c>
      <c r="I31" s="40" t="s">
        <v>6877</v>
      </c>
      <c r="J31" s="38" t="s">
        <v>6790</v>
      </c>
      <c r="K31" s="41" t="str">
        <f t="shared" si="1"/>
        <v/>
      </c>
      <c r="L31" s="41" t="str">
        <f t="shared" si="2"/>
        <v>Portuguese</v>
      </c>
      <c r="M31" s="42"/>
      <c r="N31" s="42"/>
      <c r="O31" s="42"/>
      <c r="P31" s="42"/>
      <c r="Q31" s="42"/>
      <c r="R31" s="42"/>
      <c r="S31" s="42"/>
      <c r="T31" s="42"/>
      <c r="U31" s="42"/>
      <c r="V31" s="42"/>
      <c r="W31" s="42"/>
      <c r="X31" s="42"/>
      <c r="Y31" s="42"/>
      <c r="Z31" s="42"/>
    </row>
    <row r="32" ht="72.0" customHeight="1">
      <c r="A32" s="37" t="s">
        <v>6878</v>
      </c>
      <c r="B32" s="38" t="s">
        <v>13</v>
      </c>
      <c r="C32" s="39">
        <v>45692.0</v>
      </c>
      <c r="D32" s="38" t="s">
        <v>6879</v>
      </c>
      <c r="E32" s="38"/>
      <c r="F32" s="38" t="s">
        <v>6880</v>
      </c>
      <c r="G32" s="38" t="s">
        <v>6881</v>
      </c>
      <c r="H32" s="38" t="s">
        <v>6882</v>
      </c>
      <c r="I32" s="40" t="s">
        <v>6883</v>
      </c>
      <c r="J32" s="38" t="s">
        <v>6790</v>
      </c>
      <c r="K32" s="41" t="str">
        <f t="shared" si="1"/>
        <v/>
      </c>
      <c r="L32" s="41" t="str">
        <f t="shared" si="2"/>
        <v>Portuguese</v>
      </c>
      <c r="M32" s="42"/>
      <c r="N32" s="42"/>
      <c r="O32" s="42"/>
      <c r="P32" s="42"/>
      <c r="Q32" s="42"/>
      <c r="R32" s="42"/>
      <c r="S32" s="42"/>
      <c r="T32" s="42"/>
      <c r="U32" s="42"/>
      <c r="V32" s="42"/>
      <c r="W32" s="42"/>
      <c r="X32" s="42"/>
      <c r="Y32" s="42"/>
      <c r="Z32" s="42"/>
    </row>
    <row r="33" ht="72.0" customHeight="1">
      <c r="A33" s="37" t="s">
        <v>6884</v>
      </c>
      <c r="B33" s="38" t="s">
        <v>13</v>
      </c>
      <c r="C33" s="39">
        <v>45692.0</v>
      </c>
      <c r="D33" s="38"/>
      <c r="E33" s="38"/>
      <c r="F33" s="38" t="s">
        <v>6885</v>
      </c>
      <c r="G33" s="38" t="s">
        <v>45</v>
      </c>
      <c r="H33" s="38" t="s">
        <v>6886</v>
      </c>
      <c r="I33" s="40" t="s">
        <v>6887</v>
      </c>
      <c r="J33" s="38" t="s">
        <v>6790</v>
      </c>
      <c r="K33" s="41" t="str">
        <f t="shared" si="1"/>
        <v/>
      </c>
      <c r="L33" s="41" t="str">
        <f t="shared" si="2"/>
        <v>Portuguese</v>
      </c>
      <c r="M33" s="42"/>
      <c r="N33" s="42"/>
      <c r="O33" s="42"/>
      <c r="P33" s="42"/>
      <c r="Q33" s="42"/>
      <c r="R33" s="42"/>
      <c r="S33" s="42"/>
      <c r="T33" s="42"/>
      <c r="U33" s="42"/>
      <c r="V33" s="42"/>
      <c r="W33" s="42"/>
      <c r="X33" s="42"/>
      <c r="Y33" s="42"/>
      <c r="Z33" s="42"/>
    </row>
    <row r="34" ht="72.0" customHeight="1">
      <c r="A34" s="37" t="s">
        <v>6888</v>
      </c>
      <c r="B34" s="38" t="s">
        <v>13</v>
      </c>
      <c r="C34" s="39">
        <v>45692.0</v>
      </c>
      <c r="D34" s="38" t="s">
        <v>6889</v>
      </c>
      <c r="E34" s="38" t="s">
        <v>18</v>
      </c>
      <c r="F34" s="38" t="s">
        <v>6890</v>
      </c>
      <c r="G34" s="38" t="s">
        <v>6891</v>
      </c>
      <c r="H34" s="38" t="s">
        <v>6892</v>
      </c>
      <c r="I34" s="40" t="s">
        <v>6893</v>
      </c>
      <c r="J34" s="38" t="s">
        <v>6790</v>
      </c>
      <c r="K34" s="41" t="str">
        <f t="shared" si="1"/>
        <v/>
      </c>
      <c r="L34" s="41" t="str">
        <f t="shared" si="2"/>
        <v>Portuguese</v>
      </c>
      <c r="M34" s="42"/>
      <c r="N34" s="42"/>
      <c r="O34" s="42"/>
      <c r="P34" s="42"/>
      <c r="Q34" s="42"/>
      <c r="R34" s="42"/>
      <c r="S34" s="42"/>
      <c r="T34" s="42"/>
      <c r="U34" s="42"/>
      <c r="V34" s="42"/>
      <c r="W34" s="42"/>
      <c r="X34" s="42"/>
      <c r="Y34" s="42"/>
      <c r="Z34" s="42"/>
    </row>
    <row r="35" ht="72.0" customHeight="1">
      <c r="A35" s="37" t="s">
        <v>6894</v>
      </c>
      <c r="B35" s="38" t="s">
        <v>13</v>
      </c>
      <c r="C35" s="39">
        <v>45692.0</v>
      </c>
      <c r="D35" s="38" t="s">
        <v>6858</v>
      </c>
      <c r="E35" s="38" t="s">
        <v>28</v>
      </c>
      <c r="F35" s="38" t="s">
        <v>6895</v>
      </c>
      <c r="G35" s="38" t="s">
        <v>5407</v>
      </c>
      <c r="H35" s="38" t="s">
        <v>6896</v>
      </c>
      <c r="I35" s="40" t="s">
        <v>6897</v>
      </c>
      <c r="J35" s="38" t="s">
        <v>6790</v>
      </c>
      <c r="K35" s="41" t="str">
        <f t="shared" si="1"/>
        <v/>
      </c>
      <c r="L35" s="41" t="str">
        <f t="shared" si="2"/>
        <v/>
      </c>
      <c r="M35" s="42"/>
      <c r="N35" s="42"/>
      <c r="O35" s="42"/>
      <c r="P35" s="42"/>
      <c r="Q35" s="42"/>
      <c r="R35" s="42"/>
      <c r="S35" s="42"/>
      <c r="T35" s="42"/>
      <c r="U35" s="42"/>
      <c r="V35" s="42"/>
      <c r="W35" s="42"/>
      <c r="X35" s="42"/>
      <c r="Y35" s="42"/>
      <c r="Z35" s="42"/>
    </row>
    <row r="36" ht="72.0" customHeight="1">
      <c r="A36" s="37" t="s">
        <v>6898</v>
      </c>
      <c r="B36" s="38" t="s">
        <v>13</v>
      </c>
      <c r="C36" s="39">
        <v>45692.0</v>
      </c>
      <c r="D36" s="38" t="s">
        <v>5576</v>
      </c>
      <c r="E36" s="38" t="s">
        <v>18</v>
      </c>
      <c r="F36" s="38" t="s">
        <v>6899</v>
      </c>
      <c r="G36" s="38" t="s">
        <v>6900</v>
      </c>
      <c r="H36" s="38" t="s">
        <v>6901</v>
      </c>
      <c r="I36" s="40" t="s">
        <v>6902</v>
      </c>
      <c r="J36" s="38" t="s">
        <v>6790</v>
      </c>
      <c r="K36" s="41" t="str">
        <f t="shared" si="1"/>
        <v/>
      </c>
      <c r="L36" s="41" t="str">
        <f t="shared" si="2"/>
        <v>Portuguese</v>
      </c>
      <c r="M36" s="42"/>
      <c r="N36" s="42"/>
      <c r="O36" s="42"/>
      <c r="P36" s="42"/>
      <c r="Q36" s="42"/>
      <c r="R36" s="42"/>
      <c r="S36" s="42"/>
      <c r="T36" s="42"/>
      <c r="U36" s="42"/>
      <c r="V36" s="42"/>
      <c r="W36" s="42"/>
      <c r="X36" s="42"/>
      <c r="Y36" s="42"/>
      <c r="Z36" s="42"/>
    </row>
    <row r="37" ht="72.0" customHeight="1">
      <c r="A37" s="37" t="s">
        <v>6903</v>
      </c>
      <c r="B37" s="38" t="s">
        <v>13</v>
      </c>
      <c r="C37" s="39">
        <v>45692.0</v>
      </c>
      <c r="D37" s="38" t="s">
        <v>2739</v>
      </c>
      <c r="E37" s="38" t="s">
        <v>18</v>
      </c>
      <c r="F37" s="38" t="s">
        <v>6904</v>
      </c>
      <c r="G37" s="38" t="s">
        <v>6905</v>
      </c>
      <c r="H37" s="38" t="s">
        <v>6906</v>
      </c>
      <c r="I37" s="40" t="s">
        <v>6907</v>
      </c>
      <c r="J37" s="38" t="s">
        <v>6790</v>
      </c>
      <c r="K37" s="41" t="str">
        <f t="shared" si="1"/>
        <v/>
      </c>
      <c r="L37" s="41" t="str">
        <f t="shared" si="2"/>
        <v>Portuguese</v>
      </c>
      <c r="M37" s="42"/>
      <c r="N37" s="42"/>
      <c r="O37" s="42"/>
      <c r="P37" s="42"/>
      <c r="Q37" s="42"/>
      <c r="R37" s="42"/>
      <c r="S37" s="42"/>
      <c r="T37" s="42"/>
      <c r="U37" s="42"/>
      <c r="V37" s="42"/>
      <c r="W37" s="42"/>
      <c r="X37" s="42"/>
      <c r="Y37" s="42"/>
      <c r="Z37" s="42"/>
    </row>
    <row r="38" ht="72.0" customHeight="1">
      <c r="A38" s="37" t="s">
        <v>6908</v>
      </c>
      <c r="B38" s="38" t="s">
        <v>13</v>
      </c>
      <c r="C38" s="39">
        <v>45692.0</v>
      </c>
      <c r="D38" s="38" t="s">
        <v>6909</v>
      </c>
      <c r="E38" s="38" t="s">
        <v>18</v>
      </c>
      <c r="F38" s="38" t="s">
        <v>1401</v>
      </c>
      <c r="G38" s="38" t="s">
        <v>1402</v>
      </c>
      <c r="H38" s="38" t="s">
        <v>6910</v>
      </c>
      <c r="I38" s="40" t="s">
        <v>6911</v>
      </c>
      <c r="J38" s="38" t="s">
        <v>6790</v>
      </c>
      <c r="K38" s="41" t="str">
        <f t="shared" si="1"/>
        <v/>
      </c>
      <c r="L38" s="41" t="str">
        <f t="shared" si="2"/>
        <v/>
      </c>
      <c r="M38" s="42"/>
      <c r="N38" s="42"/>
      <c r="O38" s="42"/>
      <c r="P38" s="42"/>
      <c r="Q38" s="42"/>
      <c r="R38" s="42"/>
      <c r="S38" s="42"/>
      <c r="T38" s="42"/>
      <c r="U38" s="42"/>
      <c r="V38" s="42"/>
      <c r="W38" s="42"/>
      <c r="X38" s="42"/>
      <c r="Y38" s="42"/>
      <c r="Z38" s="42"/>
    </row>
    <row r="39" ht="72.0" customHeight="1">
      <c r="A39" s="37" t="s">
        <v>345</v>
      </c>
      <c r="B39" s="38" t="s">
        <v>13</v>
      </c>
      <c r="C39" s="39">
        <v>45692.0</v>
      </c>
      <c r="D39" s="38"/>
      <c r="E39" s="38" t="s">
        <v>18</v>
      </c>
      <c r="F39" s="38" t="s">
        <v>346</v>
      </c>
      <c r="G39" s="38" t="s">
        <v>347</v>
      </c>
      <c r="H39" s="38" t="s">
        <v>348</v>
      </c>
      <c r="I39" s="40" t="s">
        <v>349</v>
      </c>
      <c r="J39" s="38" t="s">
        <v>6790</v>
      </c>
      <c r="K39" s="41" t="str">
        <f t="shared" si="1"/>
        <v>Remote</v>
      </c>
      <c r="L39" s="41" t="str">
        <f t="shared" si="2"/>
        <v>Portuguese</v>
      </c>
      <c r="M39" s="42"/>
      <c r="N39" s="42"/>
      <c r="O39" s="42"/>
      <c r="P39" s="42"/>
      <c r="Q39" s="42"/>
      <c r="R39" s="42"/>
      <c r="S39" s="42"/>
      <c r="T39" s="42"/>
      <c r="U39" s="42"/>
      <c r="V39" s="42"/>
      <c r="W39" s="42"/>
      <c r="X39" s="42"/>
      <c r="Y39" s="42"/>
      <c r="Z39" s="42"/>
    </row>
    <row r="40" ht="72.0" customHeight="1">
      <c r="A40" s="37" t="s">
        <v>334</v>
      </c>
      <c r="B40" s="38" t="s">
        <v>13</v>
      </c>
      <c r="C40" s="39">
        <v>45692.0</v>
      </c>
      <c r="D40" s="38"/>
      <c r="E40" s="38" t="s">
        <v>18</v>
      </c>
      <c r="F40" s="38" t="s">
        <v>335</v>
      </c>
      <c r="G40" s="38" t="s">
        <v>336</v>
      </c>
      <c r="H40" s="38" t="s">
        <v>337</v>
      </c>
      <c r="I40" s="40" t="s">
        <v>338</v>
      </c>
      <c r="J40" s="38" t="s">
        <v>6790</v>
      </c>
      <c r="K40" s="41" t="str">
        <f t="shared" si="1"/>
        <v/>
      </c>
      <c r="L40" s="41" t="str">
        <f t="shared" si="2"/>
        <v>Portuguese</v>
      </c>
      <c r="M40" s="42"/>
      <c r="N40" s="42"/>
      <c r="O40" s="42"/>
      <c r="P40" s="42"/>
      <c r="Q40" s="42"/>
      <c r="R40" s="42"/>
      <c r="S40" s="42"/>
      <c r="T40" s="42"/>
      <c r="U40" s="42"/>
      <c r="V40" s="42"/>
      <c r="W40" s="42"/>
      <c r="X40" s="42"/>
      <c r="Y40" s="42"/>
      <c r="Z40" s="42"/>
    </row>
    <row r="41" ht="72.0" customHeight="1">
      <c r="A41" s="37" t="s">
        <v>6912</v>
      </c>
      <c r="B41" s="38" t="s">
        <v>13</v>
      </c>
      <c r="C41" s="39">
        <v>45692.0</v>
      </c>
      <c r="D41" s="38" t="s">
        <v>5799</v>
      </c>
      <c r="E41" s="38"/>
      <c r="F41" s="38" t="s">
        <v>6913</v>
      </c>
      <c r="G41" s="38" t="s">
        <v>6914</v>
      </c>
      <c r="H41" s="38" t="s">
        <v>6915</v>
      </c>
      <c r="I41" s="40" t="s">
        <v>6916</v>
      </c>
      <c r="J41" s="38" t="s">
        <v>6790</v>
      </c>
      <c r="K41" s="41" t="str">
        <f t="shared" si="1"/>
        <v>Remote</v>
      </c>
      <c r="L41" s="41" t="str">
        <f t="shared" si="2"/>
        <v>Portuguese</v>
      </c>
      <c r="M41" s="42"/>
      <c r="N41" s="42"/>
      <c r="O41" s="42"/>
      <c r="P41" s="42"/>
      <c r="Q41" s="42"/>
      <c r="R41" s="42"/>
      <c r="S41" s="42"/>
      <c r="T41" s="42"/>
      <c r="U41" s="42"/>
      <c r="V41" s="42"/>
      <c r="W41" s="42"/>
      <c r="X41" s="42"/>
      <c r="Y41" s="42"/>
      <c r="Z41" s="42"/>
    </row>
    <row r="42" ht="72.0" customHeight="1">
      <c r="A42" s="37" t="s">
        <v>6917</v>
      </c>
      <c r="B42" s="38" t="s">
        <v>13</v>
      </c>
      <c r="C42" s="39">
        <v>45692.0</v>
      </c>
      <c r="D42" s="38" t="s">
        <v>6918</v>
      </c>
      <c r="E42" s="38"/>
      <c r="F42" s="38" t="s">
        <v>6919</v>
      </c>
      <c r="G42" s="38" t="s">
        <v>2841</v>
      </c>
      <c r="H42" s="38" t="s">
        <v>6920</v>
      </c>
      <c r="I42" s="40" t="s">
        <v>6921</v>
      </c>
      <c r="J42" s="38" t="s">
        <v>6790</v>
      </c>
      <c r="K42" s="41" t="str">
        <f t="shared" si="1"/>
        <v/>
      </c>
      <c r="L42" s="41" t="str">
        <f t="shared" si="2"/>
        <v>Portuguese</v>
      </c>
      <c r="M42" s="42"/>
      <c r="N42" s="42"/>
      <c r="O42" s="42"/>
      <c r="P42" s="42"/>
      <c r="Q42" s="42"/>
      <c r="R42" s="42"/>
      <c r="S42" s="42"/>
      <c r="T42" s="42"/>
      <c r="U42" s="42"/>
      <c r="V42" s="42"/>
      <c r="W42" s="42"/>
      <c r="X42" s="42"/>
      <c r="Y42" s="42"/>
      <c r="Z42" s="42"/>
    </row>
    <row r="43" ht="72.0" customHeight="1">
      <c r="A43" s="37" t="s">
        <v>6922</v>
      </c>
      <c r="B43" s="38" t="s">
        <v>13</v>
      </c>
      <c r="C43" s="39">
        <v>45692.0</v>
      </c>
      <c r="D43" s="38" t="s">
        <v>6923</v>
      </c>
      <c r="E43" s="38" t="s">
        <v>18</v>
      </c>
      <c r="F43" s="38" t="s">
        <v>6924</v>
      </c>
      <c r="G43" s="38" t="s">
        <v>10</v>
      </c>
      <c r="H43" s="38" t="s">
        <v>6925</v>
      </c>
      <c r="I43" s="40" t="s">
        <v>6926</v>
      </c>
      <c r="J43" s="38" t="s">
        <v>6790</v>
      </c>
      <c r="K43" s="41" t="str">
        <f t="shared" si="1"/>
        <v>Remote</v>
      </c>
      <c r="L43" s="41" t="str">
        <f t="shared" si="2"/>
        <v>Portuguese</v>
      </c>
      <c r="M43" s="42"/>
      <c r="N43" s="42"/>
      <c r="O43" s="42"/>
      <c r="P43" s="42"/>
      <c r="Q43" s="42"/>
      <c r="R43" s="42"/>
      <c r="S43" s="42"/>
      <c r="T43" s="42"/>
      <c r="U43" s="42"/>
      <c r="V43" s="42"/>
      <c r="W43" s="42"/>
      <c r="X43" s="42"/>
      <c r="Y43" s="42"/>
      <c r="Z43" s="42"/>
    </row>
    <row r="44" ht="72.0" customHeight="1">
      <c r="A44" s="37" t="s">
        <v>350</v>
      </c>
      <c r="B44" s="38" t="s">
        <v>13</v>
      </c>
      <c r="C44" s="39">
        <v>45692.0</v>
      </c>
      <c r="D44" s="38"/>
      <c r="E44" s="38" t="s">
        <v>18</v>
      </c>
      <c r="F44" s="38" t="s">
        <v>351</v>
      </c>
      <c r="G44" s="38" t="s">
        <v>352</v>
      </c>
      <c r="H44" s="38" t="s">
        <v>353</v>
      </c>
      <c r="I44" s="40" t="s">
        <v>354</v>
      </c>
      <c r="J44" s="38" t="s">
        <v>6790</v>
      </c>
      <c r="K44" s="41" t="str">
        <f t="shared" si="1"/>
        <v/>
      </c>
      <c r="L44" s="41" t="str">
        <f t="shared" si="2"/>
        <v>Portuguese</v>
      </c>
      <c r="M44" s="42"/>
      <c r="N44" s="42"/>
      <c r="O44" s="42"/>
      <c r="P44" s="42"/>
      <c r="Q44" s="42"/>
      <c r="R44" s="42"/>
      <c r="S44" s="42"/>
      <c r="T44" s="42"/>
      <c r="U44" s="42"/>
      <c r="V44" s="42"/>
      <c r="W44" s="42"/>
      <c r="X44" s="42"/>
      <c r="Y44" s="42"/>
      <c r="Z44" s="42"/>
    </row>
    <row r="45" ht="72.0" customHeight="1">
      <c r="A45" s="37" t="s">
        <v>6927</v>
      </c>
      <c r="B45" s="38" t="s">
        <v>13</v>
      </c>
      <c r="C45" s="39">
        <v>45692.0</v>
      </c>
      <c r="D45" s="38" t="s">
        <v>6928</v>
      </c>
      <c r="E45" s="38" t="s">
        <v>147</v>
      </c>
      <c r="F45" s="38" t="s">
        <v>6929</v>
      </c>
      <c r="G45" s="38" t="s">
        <v>1042</v>
      </c>
      <c r="H45" s="38" t="s">
        <v>6930</v>
      </c>
      <c r="I45" s="40" t="s">
        <v>6931</v>
      </c>
      <c r="J45" s="38" t="s">
        <v>6790</v>
      </c>
      <c r="K45" s="41" t="str">
        <f t="shared" si="1"/>
        <v/>
      </c>
      <c r="L45" s="41" t="str">
        <f t="shared" si="2"/>
        <v>Portuguese</v>
      </c>
      <c r="M45" s="42"/>
      <c r="N45" s="42"/>
      <c r="O45" s="42"/>
      <c r="P45" s="42"/>
      <c r="Q45" s="42"/>
      <c r="R45" s="42"/>
      <c r="S45" s="42"/>
      <c r="T45" s="42"/>
      <c r="U45" s="42"/>
      <c r="V45" s="42"/>
      <c r="W45" s="42"/>
      <c r="X45" s="42"/>
      <c r="Y45" s="42"/>
      <c r="Z45" s="42"/>
    </row>
    <row r="46" ht="72.0" customHeight="1">
      <c r="A46" s="37" t="s">
        <v>322</v>
      </c>
      <c r="B46" s="38" t="s">
        <v>13</v>
      </c>
      <c r="C46" s="39">
        <v>45692.0</v>
      </c>
      <c r="D46" s="38" t="s">
        <v>323</v>
      </c>
      <c r="E46" s="38" t="s">
        <v>18</v>
      </c>
      <c r="F46" s="38" t="s">
        <v>324</v>
      </c>
      <c r="G46" s="38" t="s">
        <v>325</v>
      </c>
      <c r="H46" s="38" t="s">
        <v>326</v>
      </c>
      <c r="I46" s="40" t="s">
        <v>327</v>
      </c>
      <c r="J46" s="38" t="s">
        <v>6790</v>
      </c>
      <c r="K46" s="41" t="str">
        <f t="shared" si="1"/>
        <v/>
      </c>
      <c r="L46" s="41" t="str">
        <f t="shared" si="2"/>
        <v>Portuguese</v>
      </c>
      <c r="M46" s="42"/>
      <c r="N46" s="42"/>
      <c r="O46" s="42"/>
      <c r="P46" s="42"/>
      <c r="Q46" s="42"/>
      <c r="R46" s="42"/>
      <c r="S46" s="42"/>
      <c r="T46" s="42"/>
      <c r="U46" s="42"/>
      <c r="V46" s="42"/>
      <c r="W46" s="42"/>
      <c r="X46" s="42"/>
      <c r="Y46" s="42"/>
      <c r="Z46" s="42"/>
    </row>
    <row r="47" ht="72.0" customHeight="1">
      <c r="A47" s="37" t="s">
        <v>6932</v>
      </c>
      <c r="B47" s="38" t="s">
        <v>13</v>
      </c>
      <c r="C47" s="39">
        <v>45692.0</v>
      </c>
      <c r="D47" s="38"/>
      <c r="E47" s="38" t="s">
        <v>18</v>
      </c>
      <c r="F47" s="38" t="s">
        <v>6933</v>
      </c>
      <c r="G47" s="38" t="s">
        <v>6934</v>
      </c>
      <c r="H47" s="38" t="s">
        <v>6935</v>
      </c>
      <c r="I47" s="40" t="s">
        <v>6936</v>
      </c>
      <c r="J47" s="38" t="s">
        <v>6790</v>
      </c>
      <c r="K47" s="41" t="str">
        <f t="shared" si="1"/>
        <v/>
      </c>
      <c r="L47" s="41" t="str">
        <f t="shared" si="2"/>
        <v>Portuguese</v>
      </c>
      <c r="M47" s="42"/>
      <c r="N47" s="42"/>
      <c r="O47" s="42"/>
      <c r="P47" s="42"/>
      <c r="Q47" s="42"/>
      <c r="R47" s="42"/>
      <c r="S47" s="42"/>
      <c r="T47" s="42"/>
      <c r="U47" s="42"/>
      <c r="V47" s="42"/>
      <c r="W47" s="42"/>
      <c r="X47" s="42"/>
      <c r="Y47" s="42"/>
      <c r="Z47" s="42"/>
    </row>
    <row r="48" ht="72.0" customHeight="1">
      <c r="A48" s="37" t="s">
        <v>5611</v>
      </c>
      <c r="B48" s="38" t="s">
        <v>13</v>
      </c>
      <c r="C48" s="39">
        <v>45692.0</v>
      </c>
      <c r="D48" s="38" t="s">
        <v>1772</v>
      </c>
      <c r="E48" s="38" t="s">
        <v>18</v>
      </c>
      <c r="F48" s="38" t="s">
        <v>6937</v>
      </c>
      <c r="G48" s="38" t="s">
        <v>6938</v>
      </c>
      <c r="H48" s="38" t="s">
        <v>6939</v>
      </c>
      <c r="I48" s="40" t="s">
        <v>6940</v>
      </c>
      <c r="J48" s="38" t="s">
        <v>6790</v>
      </c>
      <c r="K48" s="41" t="str">
        <f t="shared" si="1"/>
        <v>Remote</v>
      </c>
      <c r="L48" s="41" t="str">
        <f t="shared" si="2"/>
        <v>Portuguese</v>
      </c>
      <c r="M48" s="42"/>
      <c r="N48" s="42"/>
      <c r="O48" s="42"/>
      <c r="P48" s="42"/>
      <c r="Q48" s="42"/>
      <c r="R48" s="42"/>
      <c r="S48" s="42"/>
      <c r="T48" s="42"/>
      <c r="U48" s="42"/>
      <c r="V48" s="42"/>
      <c r="W48" s="42"/>
      <c r="X48" s="42"/>
      <c r="Y48" s="42"/>
      <c r="Z48" s="42"/>
    </row>
    <row r="49" ht="72.0" customHeight="1">
      <c r="A49" s="37" t="s">
        <v>6941</v>
      </c>
      <c r="B49" s="38" t="s">
        <v>13</v>
      </c>
      <c r="C49" s="39">
        <v>45692.0</v>
      </c>
      <c r="D49" s="38"/>
      <c r="E49" s="38" t="s">
        <v>18</v>
      </c>
      <c r="F49" s="38" t="s">
        <v>3089</v>
      </c>
      <c r="G49" s="38" t="s">
        <v>1164</v>
      </c>
      <c r="H49" s="38" t="s">
        <v>6942</v>
      </c>
      <c r="I49" s="40" t="s">
        <v>6943</v>
      </c>
      <c r="J49" s="38" t="s">
        <v>6790</v>
      </c>
      <c r="K49" s="41" t="str">
        <f t="shared" si="1"/>
        <v/>
      </c>
      <c r="L49" s="41" t="str">
        <f t="shared" si="2"/>
        <v>Portuguese</v>
      </c>
      <c r="M49" s="42"/>
      <c r="N49" s="42"/>
      <c r="O49" s="42"/>
      <c r="P49" s="42"/>
      <c r="Q49" s="42"/>
      <c r="R49" s="42"/>
      <c r="S49" s="42"/>
      <c r="T49" s="42"/>
      <c r="U49" s="42"/>
      <c r="V49" s="42"/>
      <c r="W49" s="42"/>
      <c r="X49" s="42"/>
      <c r="Y49" s="42"/>
      <c r="Z49" s="42"/>
    </row>
    <row r="50" ht="72.0" customHeight="1">
      <c r="A50" s="37" t="s">
        <v>6944</v>
      </c>
      <c r="B50" s="38" t="s">
        <v>13</v>
      </c>
      <c r="C50" s="39">
        <v>45692.0</v>
      </c>
      <c r="D50" s="38" t="s">
        <v>6945</v>
      </c>
      <c r="E50" s="38" t="s">
        <v>18</v>
      </c>
      <c r="F50" s="38" t="s">
        <v>6946</v>
      </c>
      <c r="G50" s="38" t="s">
        <v>301</v>
      </c>
      <c r="H50" s="38" t="s">
        <v>6947</v>
      </c>
      <c r="I50" s="40" t="s">
        <v>6948</v>
      </c>
      <c r="J50" s="38" t="s">
        <v>6790</v>
      </c>
      <c r="K50" s="41" t="str">
        <f t="shared" si="1"/>
        <v/>
      </c>
      <c r="L50" s="41" t="str">
        <f t="shared" si="2"/>
        <v>Portuguese</v>
      </c>
      <c r="M50" s="42"/>
      <c r="N50" s="42"/>
      <c r="O50" s="42"/>
      <c r="P50" s="42"/>
      <c r="Q50" s="42"/>
      <c r="R50" s="42"/>
      <c r="S50" s="42"/>
      <c r="T50" s="42"/>
      <c r="U50" s="42"/>
      <c r="V50" s="42"/>
      <c r="W50" s="42"/>
      <c r="X50" s="42"/>
      <c r="Y50" s="42"/>
      <c r="Z50" s="42"/>
    </row>
    <row r="51" ht="72.0" customHeight="1">
      <c r="A51" s="37" t="s">
        <v>6949</v>
      </c>
      <c r="B51" s="38" t="s">
        <v>13</v>
      </c>
      <c r="C51" s="39">
        <v>45692.0</v>
      </c>
      <c r="D51" s="38"/>
      <c r="E51" s="38"/>
      <c r="F51" s="38" t="s">
        <v>6950</v>
      </c>
      <c r="G51" s="38" t="s">
        <v>6951</v>
      </c>
      <c r="H51" s="38" t="s">
        <v>6952</v>
      </c>
      <c r="I51" s="40" t="s">
        <v>6953</v>
      </c>
      <c r="J51" s="38" t="s">
        <v>6790</v>
      </c>
      <c r="K51" s="41" t="str">
        <f t="shared" si="1"/>
        <v/>
      </c>
      <c r="L51" s="41" t="str">
        <f t="shared" si="2"/>
        <v>Portuguese</v>
      </c>
      <c r="M51" s="42"/>
      <c r="N51" s="42"/>
      <c r="O51" s="42"/>
      <c r="P51" s="42"/>
      <c r="Q51" s="42"/>
      <c r="R51" s="42"/>
      <c r="S51" s="42"/>
      <c r="T51" s="42"/>
      <c r="U51" s="42"/>
      <c r="V51" s="42"/>
      <c r="W51" s="42"/>
      <c r="X51" s="42"/>
      <c r="Y51" s="42"/>
      <c r="Z51" s="42"/>
    </row>
    <row r="52" ht="72.0" customHeight="1">
      <c r="A52" s="37" t="s">
        <v>328</v>
      </c>
      <c r="B52" s="38" t="s">
        <v>13</v>
      </c>
      <c r="C52" s="39">
        <v>45692.0</v>
      </c>
      <c r="D52" s="38" t="s">
        <v>329</v>
      </c>
      <c r="E52" s="38" t="s">
        <v>147</v>
      </c>
      <c r="F52" s="38" t="s">
        <v>330</v>
      </c>
      <c r="G52" s="38" t="s">
        <v>331</v>
      </c>
      <c r="H52" s="38" t="s">
        <v>332</v>
      </c>
      <c r="I52" s="40" t="s">
        <v>333</v>
      </c>
      <c r="J52" s="38" t="s">
        <v>6790</v>
      </c>
      <c r="K52" s="41" t="str">
        <f t="shared" si="1"/>
        <v>Remote</v>
      </c>
      <c r="L52" s="41" t="str">
        <f t="shared" si="2"/>
        <v/>
      </c>
      <c r="M52" s="42"/>
      <c r="N52" s="42"/>
      <c r="O52" s="42"/>
      <c r="P52" s="42"/>
      <c r="Q52" s="42"/>
      <c r="R52" s="42"/>
      <c r="S52" s="42"/>
      <c r="T52" s="42"/>
      <c r="U52" s="42"/>
      <c r="V52" s="42"/>
      <c r="W52" s="42"/>
      <c r="X52" s="42"/>
      <c r="Y52" s="42"/>
      <c r="Z52" s="42"/>
    </row>
    <row r="53" ht="72.0" customHeight="1">
      <c r="A53" s="37" t="s">
        <v>6954</v>
      </c>
      <c r="B53" s="38" t="s">
        <v>13</v>
      </c>
      <c r="C53" s="39">
        <v>45692.0</v>
      </c>
      <c r="D53" s="38"/>
      <c r="E53" s="38" t="s">
        <v>6955</v>
      </c>
      <c r="F53" s="38" t="s">
        <v>6956</v>
      </c>
      <c r="G53" s="38" t="s">
        <v>6957</v>
      </c>
      <c r="H53" s="38" t="s">
        <v>6958</v>
      </c>
      <c r="I53" s="40" t="s">
        <v>6959</v>
      </c>
      <c r="J53" s="38" t="s">
        <v>6790</v>
      </c>
      <c r="K53" s="41" t="str">
        <f t="shared" si="1"/>
        <v/>
      </c>
      <c r="L53" s="41" t="str">
        <f t="shared" si="2"/>
        <v>Portuguese</v>
      </c>
      <c r="M53" s="42"/>
      <c r="N53" s="42"/>
      <c r="O53" s="42"/>
      <c r="P53" s="42"/>
      <c r="Q53" s="42"/>
      <c r="R53" s="42"/>
      <c r="S53" s="42"/>
      <c r="T53" s="42"/>
      <c r="U53" s="42"/>
      <c r="V53" s="42"/>
      <c r="W53" s="42"/>
      <c r="X53" s="42"/>
      <c r="Y53" s="42"/>
      <c r="Z53" s="42"/>
    </row>
    <row r="54" ht="72.0" customHeight="1">
      <c r="A54" s="37" t="s">
        <v>6960</v>
      </c>
      <c r="B54" s="38" t="s">
        <v>13</v>
      </c>
      <c r="C54" s="39">
        <v>45692.0</v>
      </c>
      <c r="D54" s="38" t="s">
        <v>6961</v>
      </c>
      <c r="E54" s="38" t="s">
        <v>18</v>
      </c>
      <c r="F54" s="38" t="s">
        <v>6962</v>
      </c>
      <c r="G54" s="38" t="s">
        <v>10</v>
      </c>
      <c r="H54" s="38" t="s">
        <v>6963</v>
      </c>
      <c r="I54" s="40" t="s">
        <v>6964</v>
      </c>
      <c r="J54" s="38" t="s">
        <v>6790</v>
      </c>
      <c r="K54" s="41" t="str">
        <f t="shared" si="1"/>
        <v>Remote</v>
      </c>
      <c r="L54" s="41" t="str">
        <f t="shared" si="2"/>
        <v>Portuguese</v>
      </c>
      <c r="M54" s="42"/>
      <c r="N54" s="42"/>
      <c r="O54" s="42"/>
      <c r="P54" s="42"/>
      <c r="Q54" s="42"/>
      <c r="R54" s="42"/>
      <c r="S54" s="42"/>
      <c r="T54" s="42"/>
      <c r="U54" s="42"/>
      <c r="V54" s="42"/>
      <c r="W54" s="42"/>
      <c r="X54" s="42"/>
      <c r="Y54" s="42"/>
      <c r="Z54" s="42"/>
    </row>
    <row r="55" ht="72.0" customHeight="1">
      <c r="A55" s="37" t="s">
        <v>6965</v>
      </c>
      <c r="B55" s="38" t="s">
        <v>13</v>
      </c>
      <c r="C55" s="39">
        <v>45692.0</v>
      </c>
      <c r="D55" s="38" t="s">
        <v>6966</v>
      </c>
      <c r="E55" s="38" t="s">
        <v>1235</v>
      </c>
      <c r="F55" s="38" t="s">
        <v>6967</v>
      </c>
      <c r="G55" s="38" t="s">
        <v>6465</v>
      </c>
      <c r="H55" s="38" t="s">
        <v>6968</v>
      </c>
      <c r="I55" s="40" t="s">
        <v>6969</v>
      </c>
      <c r="J55" s="38" t="s">
        <v>6790</v>
      </c>
      <c r="K55" s="41" t="str">
        <f t="shared" si="1"/>
        <v/>
      </c>
      <c r="L55" s="41" t="str">
        <f t="shared" si="2"/>
        <v>Portuguese</v>
      </c>
      <c r="M55" s="42"/>
      <c r="N55" s="42"/>
      <c r="O55" s="42"/>
      <c r="P55" s="42"/>
      <c r="Q55" s="42"/>
      <c r="R55" s="42"/>
      <c r="S55" s="42"/>
      <c r="T55" s="42"/>
      <c r="U55" s="42"/>
      <c r="V55" s="42"/>
      <c r="W55" s="42"/>
      <c r="X55" s="42"/>
      <c r="Y55" s="42"/>
      <c r="Z55" s="42"/>
    </row>
    <row r="56" ht="72.0" customHeight="1">
      <c r="A56" s="37" t="s">
        <v>6970</v>
      </c>
      <c r="B56" s="38" t="s">
        <v>13</v>
      </c>
      <c r="C56" s="39">
        <v>45692.0</v>
      </c>
      <c r="D56" s="38" t="s">
        <v>6971</v>
      </c>
      <c r="E56" s="38"/>
      <c r="F56" s="38" t="s">
        <v>6972</v>
      </c>
      <c r="G56" s="38" t="s">
        <v>6881</v>
      </c>
      <c r="H56" s="38" t="s">
        <v>6973</v>
      </c>
      <c r="I56" s="40" t="s">
        <v>6974</v>
      </c>
      <c r="J56" s="38" t="s">
        <v>6790</v>
      </c>
      <c r="K56" s="41" t="str">
        <f t="shared" si="1"/>
        <v/>
      </c>
      <c r="L56" s="41" t="str">
        <f t="shared" si="2"/>
        <v>Portuguese</v>
      </c>
      <c r="M56" s="42"/>
      <c r="N56" s="42"/>
      <c r="O56" s="42"/>
      <c r="P56" s="42"/>
      <c r="Q56" s="42"/>
      <c r="R56" s="42"/>
      <c r="S56" s="42"/>
      <c r="T56" s="42"/>
      <c r="U56" s="42"/>
      <c r="V56" s="42"/>
      <c r="W56" s="42"/>
      <c r="X56" s="42"/>
      <c r="Y56" s="42"/>
      <c r="Z56" s="42"/>
    </row>
    <row r="57" ht="72.0" customHeight="1">
      <c r="A57" s="37" t="s">
        <v>6975</v>
      </c>
      <c r="B57" s="38" t="s">
        <v>13</v>
      </c>
      <c r="C57" s="39">
        <v>45692.0</v>
      </c>
      <c r="D57" s="38"/>
      <c r="E57" s="38" t="s">
        <v>18</v>
      </c>
      <c r="F57" s="38" t="s">
        <v>6976</v>
      </c>
      <c r="G57" s="38" t="s">
        <v>6977</v>
      </c>
      <c r="H57" s="38" t="s">
        <v>6978</v>
      </c>
      <c r="I57" s="40" t="s">
        <v>6979</v>
      </c>
      <c r="J57" s="38" t="s">
        <v>6790</v>
      </c>
      <c r="K57" s="41" t="str">
        <f t="shared" si="1"/>
        <v/>
      </c>
      <c r="L57" s="41" t="str">
        <f t="shared" si="2"/>
        <v>Portuguese</v>
      </c>
      <c r="M57" s="42"/>
      <c r="N57" s="42"/>
      <c r="O57" s="42"/>
      <c r="P57" s="42"/>
      <c r="Q57" s="42"/>
      <c r="R57" s="42"/>
      <c r="S57" s="42"/>
      <c r="T57" s="42"/>
      <c r="U57" s="42"/>
      <c r="V57" s="42"/>
      <c r="W57" s="42"/>
      <c r="X57" s="42"/>
      <c r="Y57" s="42"/>
      <c r="Z57" s="42"/>
    </row>
    <row r="58" ht="72.0" customHeight="1">
      <c r="A58" s="37" t="s">
        <v>6980</v>
      </c>
      <c r="B58" s="38" t="s">
        <v>13</v>
      </c>
      <c r="C58" s="39">
        <v>45692.0</v>
      </c>
      <c r="D58" s="38"/>
      <c r="E58" s="38" t="s">
        <v>18</v>
      </c>
      <c r="F58" s="38" t="s">
        <v>6981</v>
      </c>
      <c r="G58" s="38" t="s">
        <v>6819</v>
      </c>
      <c r="H58" s="38" t="s">
        <v>6982</v>
      </c>
      <c r="I58" s="40" t="s">
        <v>6983</v>
      </c>
      <c r="J58" s="38" t="s">
        <v>6790</v>
      </c>
      <c r="K58" s="41" t="str">
        <f t="shared" si="1"/>
        <v/>
      </c>
      <c r="L58" s="41" t="str">
        <f t="shared" si="2"/>
        <v>Portuguese</v>
      </c>
      <c r="M58" s="42"/>
      <c r="N58" s="42"/>
      <c r="O58" s="42"/>
      <c r="P58" s="42"/>
      <c r="Q58" s="42"/>
      <c r="R58" s="42"/>
      <c r="S58" s="42"/>
      <c r="T58" s="42"/>
      <c r="U58" s="42"/>
      <c r="V58" s="42"/>
      <c r="W58" s="42"/>
      <c r="X58" s="42"/>
      <c r="Y58" s="42"/>
      <c r="Z58" s="42"/>
    </row>
    <row r="59" ht="72.0" customHeight="1">
      <c r="A59" s="37" t="s">
        <v>6984</v>
      </c>
      <c r="B59" s="38" t="s">
        <v>13</v>
      </c>
      <c r="C59" s="39">
        <v>45692.0</v>
      </c>
      <c r="D59" s="38" t="s">
        <v>6985</v>
      </c>
      <c r="E59" s="38" t="s">
        <v>18</v>
      </c>
      <c r="F59" s="38" t="s">
        <v>6986</v>
      </c>
      <c r="G59" s="38" t="s">
        <v>5407</v>
      </c>
      <c r="H59" s="38" t="s">
        <v>6987</v>
      </c>
      <c r="I59" s="40" t="s">
        <v>6988</v>
      </c>
      <c r="J59" s="38" t="s">
        <v>6790</v>
      </c>
      <c r="K59" s="41" t="str">
        <f t="shared" si="1"/>
        <v/>
      </c>
      <c r="L59" s="41" t="str">
        <f t="shared" si="2"/>
        <v>Portuguese</v>
      </c>
      <c r="M59" s="42"/>
      <c r="N59" s="42"/>
      <c r="O59" s="42"/>
      <c r="P59" s="42"/>
      <c r="Q59" s="42"/>
      <c r="R59" s="42"/>
      <c r="S59" s="42"/>
      <c r="T59" s="42"/>
      <c r="U59" s="42"/>
      <c r="V59" s="42"/>
      <c r="W59" s="42"/>
      <c r="X59" s="42"/>
      <c r="Y59" s="42"/>
      <c r="Z59" s="42"/>
    </row>
    <row r="60" ht="72.0" customHeight="1">
      <c r="A60" s="37" t="s">
        <v>6989</v>
      </c>
      <c r="B60" s="38" t="s">
        <v>13</v>
      </c>
      <c r="C60" s="39">
        <v>45692.0</v>
      </c>
      <c r="D60" s="38" t="s">
        <v>6990</v>
      </c>
      <c r="E60" s="38" t="s">
        <v>18</v>
      </c>
      <c r="F60" s="38" t="s">
        <v>889</v>
      </c>
      <c r="G60" s="38" t="s">
        <v>10</v>
      </c>
      <c r="H60" s="38" t="s">
        <v>6991</v>
      </c>
      <c r="I60" s="40" t="s">
        <v>6992</v>
      </c>
      <c r="J60" s="38" t="s">
        <v>6790</v>
      </c>
      <c r="K60" s="41" t="str">
        <f t="shared" si="1"/>
        <v/>
      </c>
      <c r="L60" s="41" t="str">
        <f t="shared" si="2"/>
        <v>Portuguese</v>
      </c>
      <c r="M60" s="42"/>
      <c r="N60" s="42"/>
      <c r="O60" s="42"/>
      <c r="P60" s="42"/>
      <c r="Q60" s="42"/>
      <c r="R60" s="42"/>
      <c r="S60" s="42"/>
      <c r="T60" s="42"/>
      <c r="U60" s="42"/>
      <c r="V60" s="42"/>
      <c r="W60" s="42"/>
      <c r="X60" s="42"/>
      <c r="Y60" s="42"/>
      <c r="Z60" s="42"/>
    </row>
    <row r="61" ht="72.0" customHeight="1">
      <c r="A61" s="37" t="s">
        <v>377</v>
      </c>
      <c r="B61" s="38" t="s">
        <v>13</v>
      </c>
      <c r="C61" s="39">
        <v>45692.0</v>
      </c>
      <c r="D61" s="38" t="s">
        <v>378</v>
      </c>
      <c r="E61" s="38" t="s">
        <v>18</v>
      </c>
      <c r="F61" s="38" t="s">
        <v>379</v>
      </c>
      <c r="G61" s="38" t="s">
        <v>380</v>
      </c>
      <c r="H61" s="38" t="s">
        <v>381</v>
      </c>
      <c r="I61" s="40" t="s">
        <v>382</v>
      </c>
      <c r="J61" s="38" t="s">
        <v>6790</v>
      </c>
      <c r="K61" s="41" t="str">
        <f t="shared" si="1"/>
        <v>Remote</v>
      </c>
      <c r="L61" s="41" t="str">
        <f t="shared" si="2"/>
        <v>Portuguese</v>
      </c>
      <c r="M61" s="42"/>
      <c r="N61" s="42"/>
      <c r="O61" s="42"/>
      <c r="P61" s="42"/>
      <c r="Q61" s="42"/>
      <c r="R61" s="42"/>
      <c r="S61" s="42"/>
      <c r="T61" s="42"/>
      <c r="U61" s="42"/>
      <c r="V61" s="42"/>
      <c r="W61" s="42"/>
      <c r="X61" s="42"/>
      <c r="Y61" s="42"/>
      <c r="Z61" s="42"/>
    </row>
    <row r="62" ht="72.0" customHeight="1">
      <c r="A62" s="37" t="s">
        <v>6993</v>
      </c>
      <c r="B62" s="38" t="s">
        <v>13</v>
      </c>
      <c r="C62" s="39">
        <v>45692.0</v>
      </c>
      <c r="D62" s="38" t="s">
        <v>6994</v>
      </c>
      <c r="E62" s="38"/>
      <c r="F62" s="38" t="s">
        <v>6995</v>
      </c>
      <c r="G62" s="38" t="s">
        <v>6996</v>
      </c>
      <c r="H62" s="38" t="s">
        <v>6997</v>
      </c>
      <c r="I62" s="40" t="s">
        <v>6998</v>
      </c>
      <c r="J62" s="38" t="s">
        <v>6790</v>
      </c>
      <c r="K62" s="41" t="str">
        <f t="shared" si="1"/>
        <v/>
      </c>
      <c r="L62" s="41" t="str">
        <f t="shared" si="2"/>
        <v>Portuguese</v>
      </c>
      <c r="M62" s="42"/>
      <c r="N62" s="42"/>
      <c r="O62" s="42"/>
      <c r="P62" s="42"/>
      <c r="Q62" s="42"/>
      <c r="R62" s="42"/>
      <c r="S62" s="42"/>
      <c r="T62" s="42"/>
      <c r="U62" s="42"/>
      <c r="V62" s="42"/>
      <c r="W62" s="42"/>
      <c r="X62" s="42"/>
      <c r="Y62" s="42"/>
      <c r="Z62" s="42"/>
    </row>
    <row r="63" ht="72.0" customHeight="1">
      <c r="A63" s="37" t="s">
        <v>6999</v>
      </c>
      <c r="B63" s="38" t="s">
        <v>13</v>
      </c>
      <c r="C63" s="39">
        <v>45692.0</v>
      </c>
      <c r="D63" s="38"/>
      <c r="E63" s="38" t="s">
        <v>18</v>
      </c>
      <c r="F63" s="38" t="s">
        <v>7000</v>
      </c>
      <c r="G63" s="38" t="s">
        <v>7001</v>
      </c>
      <c r="H63" s="38" t="s">
        <v>7002</v>
      </c>
      <c r="I63" s="40" t="s">
        <v>7003</v>
      </c>
      <c r="J63" s="38" t="s">
        <v>6790</v>
      </c>
      <c r="K63" s="41" t="str">
        <f t="shared" si="1"/>
        <v/>
      </c>
      <c r="L63" s="41" t="str">
        <f t="shared" si="2"/>
        <v>Portuguese</v>
      </c>
      <c r="M63" s="42"/>
      <c r="N63" s="42"/>
      <c r="O63" s="42"/>
      <c r="P63" s="42"/>
      <c r="Q63" s="42"/>
      <c r="R63" s="42"/>
      <c r="S63" s="42"/>
      <c r="T63" s="42"/>
      <c r="U63" s="42"/>
      <c r="V63" s="42"/>
      <c r="W63" s="42"/>
      <c r="X63" s="42"/>
      <c r="Y63" s="42"/>
      <c r="Z63" s="42"/>
    </row>
    <row r="64" ht="72.0" customHeight="1">
      <c r="A64" s="37" t="s">
        <v>7004</v>
      </c>
      <c r="B64" s="38" t="s">
        <v>13</v>
      </c>
      <c r="C64" s="39">
        <v>45692.0</v>
      </c>
      <c r="D64" s="38" t="s">
        <v>7005</v>
      </c>
      <c r="E64" s="38" t="s">
        <v>18</v>
      </c>
      <c r="F64" s="38" t="s">
        <v>7006</v>
      </c>
      <c r="G64" s="38" t="s">
        <v>7007</v>
      </c>
      <c r="H64" s="38" t="s">
        <v>7008</v>
      </c>
      <c r="I64" s="40" t="s">
        <v>7009</v>
      </c>
      <c r="J64" s="38" t="s">
        <v>6790</v>
      </c>
      <c r="K64" s="41" t="str">
        <f t="shared" si="1"/>
        <v/>
      </c>
      <c r="L64" s="41" t="str">
        <f t="shared" si="2"/>
        <v>Portuguese</v>
      </c>
      <c r="M64" s="42"/>
      <c r="N64" s="42"/>
      <c r="O64" s="42"/>
      <c r="P64" s="42"/>
      <c r="Q64" s="42"/>
      <c r="R64" s="42"/>
      <c r="S64" s="42"/>
      <c r="T64" s="42"/>
      <c r="U64" s="42"/>
      <c r="V64" s="42"/>
      <c r="W64" s="42"/>
      <c r="X64" s="42"/>
      <c r="Y64" s="42"/>
      <c r="Z64" s="42"/>
    </row>
    <row r="65" ht="72.0" customHeight="1">
      <c r="A65" s="37" t="s">
        <v>7010</v>
      </c>
      <c r="B65" s="38" t="s">
        <v>13</v>
      </c>
      <c r="C65" s="39">
        <v>45691.0</v>
      </c>
      <c r="D65" s="38" t="s">
        <v>7011</v>
      </c>
      <c r="E65" s="38" t="s">
        <v>147</v>
      </c>
      <c r="F65" s="38" t="s">
        <v>7012</v>
      </c>
      <c r="G65" s="38" t="s">
        <v>669</v>
      </c>
      <c r="H65" s="38" t="s">
        <v>7013</v>
      </c>
      <c r="I65" s="40" t="s">
        <v>7014</v>
      </c>
      <c r="J65" s="38" t="s">
        <v>6783</v>
      </c>
      <c r="K65" s="41" t="str">
        <f t="shared" si="1"/>
        <v/>
      </c>
      <c r="L65" s="41" t="str">
        <f t="shared" si="2"/>
        <v>Portuguese</v>
      </c>
      <c r="M65" s="42"/>
      <c r="N65" s="42"/>
      <c r="O65" s="42"/>
      <c r="P65" s="42"/>
      <c r="Q65" s="42"/>
      <c r="R65" s="42"/>
      <c r="S65" s="42"/>
      <c r="T65" s="42"/>
      <c r="U65" s="42"/>
      <c r="V65" s="42"/>
      <c r="W65" s="42"/>
      <c r="X65" s="42"/>
      <c r="Y65" s="42"/>
      <c r="Z65" s="42"/>
    </row>
    <row r="66" ht="72.0" customHeight="1">
      <c r="A66" s="37" t="s">
        <v>7015</v>
      </c>
      <c r="B66" s="38" t="s">
        <v>13</v>
      </c>
      <c r="C66" s="39">
        <v>45691.0</v>
      </c>
      <c r="D66" s="38"/>
      <c r="E66" s="38" t="s">
        <v>18</v>
      </c>
      <c r="F66" s="38" t="s">
        <v>7016</v>
      </c>
      <c r="G66" s="38" t="s">
        <v>10</v>
      </c>
      <c r="H66" s="38" t="s">
        <v>7017</v>
      </c>
      <c r="I66" s="40" t="s">
        <v>7018</v>
      </c>
      <c r="J66" s="38" t="s">
        <v>6790</v>
      </c>
      <c r="K66" s="41" t="str">
        <f t="shared" si="1"/>
        <v>Remote</v>
      </c>
      <c r="L66" s="41" t="str">
        <f t="shared" si="2"/>
        <v>Portuguese</v>
      </c>
      <c r="M66" s="42"/>
      <c r="N66" s="42"/>
      <c r="O66" s="42"/>
      <c r="P66" s="42"/>
      <c r="Q66" s="42"/>
      <c r="R66" s="42"/>
      <c r="S66" s="42"/>
      <c r="T66" s="42"/>
      <c r="U66" s="42"/>
      <c r="V66" s="42"/>
      <c r="W66" s="42"/>
      <c r="X66" s="42"/>
      <c r="Y66" s="42"/>
      <c r="Z66" s="42"/>
    </row>
    <row r="67" ht="72.0" customHeight="1">
      <c r="A67" s="37" t="s">
        <v>7019</v>
      </c>
      <c r="B67" s="38" t="s">
        <v>13</v>
      </c>
      <c r="C67" s="39">
        <v>45691.0</v>
      </c>
      <c r="D67" s="38" t="s">
        <v>329</v>
      </c>
      <c r="E67" s="38" t="s">
        <v>147</v>
      </c>
      <c r="F67" s="38" t="s">
        <v>330</v>
      </c>
      <c r="G67" s="38" t="s">
        <v>331</v>
      </c>
      <c r="H67" s="38" t="s">
        <v>7020</v>
      </c>
      <c r="I67" s="40" t="s">
        <v>7021</v>
      </c>
      <c r="J67" s="38" t="s">
        <v>6790</v>
      </c>
      <c r="K67" s="41" t="str">
        <f t="shared" si="1"/>
        <v>Remote</v>
      </c>
      <c r="L67" s="41" t="str">
        <f t="shared" si="2"/>
        <v/>
      </c>
      <c r="M67" s="42"/>
      <c r="N67" s="42"/>
      <c r="O67" s="42"/>
      <c r="P67" s="42"/>
      <c r="Q67" s="42"/>
      <c r="R67" s="42"/>
      <c r="S67" s="42"/>
      <c r="T67" s="42"/>
      <c r="U67" s="42"/>
      <c r="V67" s="42"/>
      <c r="W67" s="42"/>
      <c r="X67" s="42"/>
      <c r="Y67" s="42"/>
      <c r="Z67" s="42"/>
    </row>
    <row r="68" ht="72.0" customHeight="1">
      <c r="A68" s="37" t="s">
        <v>7022</v>
      </c>
      <c r="B68" s="38" t="s">
        <v>13</v>
      </c>
      <c r="C68" s="39">
        <v>45691.0</v>
      </c>
      <c r="D68" s="38" t="s">
        <v>2243</v>
      </c>
      <c r="E68" s="38" t="s">
        <v>968</v>
      </c>
      <c r="F68" s="38" t="s">
        <v>7023</v>
      </c>
      <c r="G68" s="38" t="s">
        <v>7024</v>
      </c>
      <c r="H68" s="38" t="s">
        <v>7025</v>
      </c>
      <c r="I68" s="40" t="s">
        <v>7026</v>
      </c>
      <c r="J68" s="38" t="s">
        <v>6790</v>
      </c>
      <c r="K68" s="41" t="str">
        <f t="shared" si="1"/>
        <v/>
      </c>
      <c r="L68" s="41" t="str">
        <f t="shared" si="2"/>
        <v/>
      </c>
      <c r="M68" s="42"/>
      <c r="N68" s="42"/>
      <c r="O68" s="42"/>
      <c r="P68" s="42"/>
      <c r="Q68" s="42"/>
      <c r="R68" s="42"/>
      <c r="S68" s="42"/>
      <c r="T68" s="42"/>
      <c r="U68" s="42"/>
      <c r="V68" s="42"/>
      <c r="W68" s="42"/>
      <c r="X68" s="42"/>
      <c r="Y68" s="42"/>
      <c r="Z68" s="42"/>
    </row>
    <row r="69" ht="72.0" customHeight="1">
      <c r="A69" s="37" t="s">
        <v>7027</v>
      </c>
      <c r="B69" s="38" t="s">
        <v>13</v>
      </c>
      <c r="C69" s="39">
        <v>45691.0</v>
      </c>
      <c r="D69" s="38" t="s">
        <v>7028</v>
      </c>
      <c r="E69" s="38" t="s">
        <v>147</v>
      </c>
      <c r="F69" s="38" t="s">
        <v>7029</v>
      </c>
      <c r="G69" s="38" t="s">
        <v>7030</v>
      </c>
      <c r="H69" s="38" t="s">
        <v>7031</v>
      </c>
      <c r="I69" s="40" t="s">
        <v>7032</v>
      </c>
      <c r="J69" s="38" t="s">
        <v>6790</v>
      </c>
      <c r="K69" s="41" t="str">
        <f t="shared" si="1"/>
        <v/>
      </c>
      <c r="L69" s="41" t="str">
        <f t="shared" si="2"/>
        <v/>
      </c>
      <c r="M69" s="42"/>
      <c r="N69" s="42"/>
      <c r="O69" s="42"/>
      <c r="P69" s="42"/>
      <c r="Q69" s="42"/>
      <c r="R69" s="42"/>
      <c r="S69" s="42"/>
      <c r="T69" s="42"/>
      <c r="U69" s="42"/>
      <c r="V69" s="42"/>
      <c r="W69" s="42"/>
      <c r="X69" s="42"/>
      <c r="Y69" s="42"/>
      <c r="Z69" s="42"/>
    </row>
    <row r="70" ht="72.0" customHeight="1">
      <c r="A70" s="37" t="s">
        <v>7010</v>
      </c>
      <c r="B70" s="38" t="s">
        <v>13</v>
      </c>
      <c r="C70" s="39">
        <v>45691.0</v>
      </c>
      <c r="D70" s="38" t="s">
        <v>7011</v>
      </c>
      <c r="E70" s="38" t="s">
        <v>147</v>
      </c>
      <c r="F70" s="38" t="s">
        <v>7012</v>
      </c>
      <c r="G70" s="38" t="s">
        <v>669</v>
      </c>
      <c r="H70" s="38" t="s">
        <v>7013</v>
      </c>
      <c r="I70" s="40" t="s">
        <v>7014</v>
      </c>
      <c r="J70" s="38" t="s">
        <v>6790</v>
      </c>
      <c r="K70" s="41" t="str">
        <f t="shared" si="1"/>
        <v/>
      </c>
      <c r="L70" s="41" t="str">
        <f t="shared" si="2"/>
        <v>Portuguese</v>
      </c>
      <c r="M70" s="42"/>
      <c r="N70" s="42"/>
      <c r="O70" s="42"/>
      <c r="P70" s="42"/>
      <c r="Q70" s="42"/>
      <c r="R70" s="42"/>
      <c r="S70" s="42"/>
      <c r="T70" s="42"/>
      <c r="U70" s="42"/>
      <c r="V70" s="42"/>
      <c r="W70" s="42"/>
      <c r="X70" s="42"/>
      <c r="Y70" s="42"/>
      <c r="Z70" s="42"/>
    </row>
    <row r="71" ht="72.0" customHeight="1">
      <c r="A71" s="37" t="s">
        <v>7033</v>
      </c>
      <c r="B71" s="38" t="s">
        <v>13</v>
      </c>
      <c r="C71" s="39">
        <v>45691.0</v>
      </c>
      <c r="D71" s="38" t="s">
        <v>7034</v>
      </c>
      <c r="E71" s="38" t="s">
        <v>18</v>
      </c>
      <c r="F71" s="38" t="s">
        <v>7035</v>
      </c>
      <c r="G71" s="38" t="s">
        <v>7036</v>
      </c>
      <c r="H71" s="38" t="s">
        <v>7037</v>
      </c>
      <c r="I71" s="40" t="s">
        <v>7038</v>
      </c>
      <c r="J71" s="38" t="s">
        <v>6790</v>
      </c>
      <c r="K71" s="41" t="str">
        <f t="shared" si="1"/>
        <v/>
      </c>
      <c r="L71" s="41" t="str">
        <f t="shared" si="2"/>
        <v>Portuguese</v>
      </c>
      <c r="M71" s="42"/>
      <c r="N71" s="42"/>
      <c r="O71" s="42"/>
      <c r="P71" s="42"/>
      <c r="Q71" s="42"/>
      <c r="R71" s="42"/>
      <c r="S71" s="42"/>
      <c r="T71" s="42"/>
      <c r="U71" s="42"/>
      <c r="V71" s="42"/>
      <c r="W71" s="42"/>
      <c r="X71" s="42"/>
      <c r="Y71" s="42"/>
      <c r="Z71" s="42"/>
    </row>
    <row r="72" ht="72.0" customHeight="1">
      <c r="A72" s="37" t="s">
        <v>7039</v>
      </c>
      <c r="B72" s="38" t="s">
        <v>13</v>
      </c>
      <c r="C72" s="39">
        <v>45691.0</v>
      </c>
      <c r="D72" s="38" t="s">
        <v>7040</v>
      </c>
      <c r="E72" s="38" t="s">
        <v>28</v>
      </c>
      <c r="F72" s="38" t="s">
        <v>7041</v>
      </c>
      <c r="G72" s="38" t="s">
        <v>2078</v>
      </c>
      <c r="H72" s="38" t="s">
        <v>7042</v>
      </c>
      <c r="I72" s="40" t="s">
        <v>7043</v>
      </c>
      <c r="J72" s="38" t="s">
        <v>6790</v>
      </c>
      <c r="K72" s="41" t="str">
        <f t="shared" si="1"/>
        <v/>
      </c>
      <c r="L72" s="41" t="str">
        <f t="shared" si="2"/>
        <v>Portuguese</v>
      </c>
      <c r="M72" s="42"/>
      <c r="N72" s="42"/>
      <c r="O72" s="42"/>
      <c r="P72" s="42"/>
      <c r="Q72" s="42"/>
      <c r="R72" s="42"/>
      <c r="S72" s="42"/>
      <c r="T72" s="42"/>
      <c r="U72" s="42"/>
      <c r="V72" s="42"/>
      <c r="W72" s="42"/>
      <c r="X72" s="42"/>
      <c r="Y72" s="42"/>
      <c r="Z72" s="42"/>
    </row>
    <row r="73" ht="72.0" customHeight="1">
      <c r="A73" s="37" t="s">
        <v>7044</v>
      </c>
      <c r="B73" s="38" t="s">
        <v>13</v>
      </c>
      <c r="C73" s="39">
        <v>45691.0</v>
      </c>
      <c r="D73" s="38" t="s">
        <v>7045</v>
      </c>
      <c r="E73" s="38" t="s">
        <v>968</v>
      </c>
      <c r="F73" s="38" t="s">
        <v>7046</v>
      </c>
      <c r="G73" s="38" t="s">
        <v>10</v>
      </c>
      <c r="H73" s="38" t="s">
        <v>7047</v>
      </c>
      <c r="I73" s="40" t="s">
        <v>7048</v>
      </c>
      <c r="J73" s="38" t="s">
        <v>6790</v>
      </c>
      <c r="K73" s="41" t="str">
        <f t="shared" si="1"/>
        <v>Remote</v>
      </c>
      <c r="L73" s="41" t="str">
        <f t="shared" si="2"/>
        <v>Portuguese</v>
      </c>
      <c r="M73" s="42"/>
      <c r="N73" s="42"/>
      <c r="O73" s="42"/>
      <c r="P73" s="42"/>
      <c r="Q73" s="42"/>
      <c r="R73" s="42"/>
      <c r="S73" s="42"/>
      <c r="T73" s="42"/>
      <c r="U73" s="42"/>
      <c r="V73" s="42"/>
      <c r="W73" s="42"/>
      <c r="X73" s="42"/>
      <c r="Y73" s="42"/>
      <c r="Z73" s="42"/>
    </row>
    <row r="74" ht="72.0" customHeight="1">
      <c r="A74" s="37" t="s">
        <v>7049</v>
      </c>
      <c r="B74" s="38" t="s">
        <v>13</v>
      </c>
      <c r="C74" s="39">
        <v>45691.0</v>
      </c>
      <c r="D74" s="38" t="s">
        <v>7050</v>
      </c>
      <c r="E74" s="38" t="s">
        <v>1235</v>
      </c>
      <c r="F74" s="38" t="s">
        <v>7051</v>
      </c>
      <c r="G74" s="38" t="s">
        <v>7052</v>
      </c>
      <c r="H74" s="38" t="s">
        <v>7053</v>
      </c>
      <c r="I74" s="40" t="s">
        <v>7054</v>
      </c>
      <c r="J74" s="38" t="s">
        <v>6790</v>
      </c>
      <c r="K74" s="41" t="str">
        <f t="shared" si="1"/>
        <v/>
      </c>
      <c r="L74" s="41" t="str">
        <f t="shared" si="2"/>
        <v>Portuguese</v>
      </c>
      <c r="M74" s="42"/>
      <c r="N74" s="42"/>
      <c r="O74" s="42"/>
      <c r="P74" s="42"/>
      <c r="Q74" s="42"/>
      <c r="R74" s="42"/>
      <c r="S74" s="42"/>
      <c r="T74" s="42"/>
      <c r="U74" s="42"/>
      <c r="V74" s="42"/>
      <c r="W74" s="42"/>
      <c r="X74" s="42"/>
      <c r="Y74" s="42"/>
      <c r="Z74" s="42"/>
    </row>
    <row r="75" ht="72.0" customHeight="1">
      <c r="A75" s="37" t="s">
        <v>5611</v>
      </c>
      <c r="B75" s="38" t="s">
        <v>316</v>
      </c>
      <c r="C75" s="39">
        <v>45691.0</v>
      </c>
      <c r="D75" s="38" t="s">
        <v>2665</v>
      </c>
      <c r="E75" s="38" t="s">
        <v>3771</v>
      </c>
      <c r="F75" s="38" t="s">
        <v>7055</v>
      </c>
      <c r="G75" s="38" t="s">
        <v>7056</v>
      </c>
      <c r="H75" s="38" t="s">
        <v>7057</v>
      </c>
      <c r="I75" s="40" t="s">
        <v>7058</v>
      </c>
      <c r="J75" s="38" t="s">
        <v>6790</v>
      </c>
      <c r="K75" s="41" t="str">
        <f t="shared" si="1"/>
        <v>Remote</v>
      </c>
      <c r="L75" s="41" t="str">
        <f t="shared" si="2"/>
        <v>Portuguese</v>
      </c>
      <c r="M75" s="42"/>
      <c r="N75" s="42"/>
      <c r="O75" s="42"/>
      <c r="P75" s="42"/>
      <c r="Q75" s="42"/>
      <c r="R75" s="42"/>
      <c r="S75" s="42"/>
      <c r="T75" s="42"/>
      <c r="U75" s="42"/>
      <c r="V75" s="42"/>
      <c r="W75" s="42"/>
      <c r="X75" s="42"/>
      <c r="Y75" s="42"/>
      <c r="Z75" s="42"/>
    </row>
    <row r="76" ht="72.0" customHeight="1">
      <c r="A76" s="37" t="s">
        <v>7059</v>
      </c>
      <c r="B76" s="38" t="s">
        <v>316</v>
      </c>
      <c r="C76" s="39">
        <v>45691.0</v>
      </c>
      <c r="D76" s="38" t="s">
        <v>7060</v>
      </c>
      <c r="E76" s="38" t="s">
        <v>18</v>
      </c>
      <c r="F76" s="38" t="s">
        <v>7061</v>
      </c>
      <c r="G76" s="38" t="s">
        <v>7062</v>
      </c>
      <c r="H76" s="38" t="s">
        <v>7063</v>
      </c>
      <c r="I76" s="40" t="s">
        <v>7064</v>
      </c>
      <c r="J76" s="38" t="s">
        <v>6790</v>
      </c>
      <c r="K76" s="41" t="str">
        <f t="shared" si="1"/>
        <v/>
      </c>
      <c r="L76" s="41" t="str">
        <f t="shared" si="2"/>
        <v>Portuguese</v>
      </c>
      <c r="M76" s="42"/>
      <c r="N76" s="42"/>
      <c r="O76" s="42"/>
      <c r="P76" s="42"/>
      <c r="Q76" s="42"/>
      <c r="R76" s="42"/>
      <c r="S76" s="42"/>
      <c r="T76" s="42"/>
      <c r="U76" s="42"/>
      <c r="V76" s="42"/>
      <c r="W76" s="42"/>
      <c r="X76" s="42"/>
      <c r="Y76" s="42"/>
      <c r="Z76" s="42"/>
    </row>
    <row r="77" ht="72.0" customHeight="1">
      <c r="A77" s="37" t="s">
        <v>7065</v>
      </c>
      <c r="B77" s="38" t="s">
        <v>316</v>
      </c>
      <c r="C77" s="39">
        <v>45691.0</v>
      </c>
      <c r="D77" s="38" t="s">
        <v>4689</v>
      </c>
      <c r="E77" s="38" t="s">
        <v>147</v>
      </c>
      <c r="F77" s="38" t="s">
        <v>7066</v>
      </c>
      <c r="G77" s="38" t="s">
        <v>7067</v>
      </c>
      <c r="H77" s="38" t="s">
        <v>7068</v>
      </c>
      <c r="I77" s="40" t="s">
        <v>7069</v>
      </c>
      <c r="J77" s="38" t="s">
        <v>6790</v>
      </c>
      <c r="K77" s="41" t="str">
        <f t="shared" si="1"/>
        <v>Remote</v>
      </c>
      <c r="L77" s="41" t="str">
        <f t="shared" si="2"/>
        <v>Portuguese</v>
      </c>
      <c r="M77" s="42"/>
      <c r="N77" s="42"/>
      <c r="O77" s="42"/>
      <c r="P77" s="42"/>
      <c r="Q77" s="42"/>
      <c r="R77" s="42"/>
      <c r="S77" s="42"/>
      <c r="T77" s="42"/>
      <c r="U77" s="42"/>
      <c r="V77" s="42"/>
      <c r="W77" s="42"/>
      <c r="X77" s="42"/>
      <c r="Y77" s="42"/>
      <c r="Z77" s="42"/>
    </row>
    <row r="78" ht="72.0" customHeight="1">
      <c r="A78" s="37" t="s">
        <v>7070</v>
      </c>
      <c r="B78" s="38" t="s">
        <v>316</v>
      </c>
      <c r="C78" s="39">
        <v>45691.0</v>
      </c>
      <c r="D78" s="38" t="s">
        <v>5810</v>
      </c>
      <c r="E78" s="38" t="s">
        <v>18</v>
      </c>
      <c r="F78" s="38" t="s">
        <v>7071</v>
      </c>
      <c r="G78" s="38" t="s">
        <v>1117</v>
      </c>
      <c r="H78" s="38" t="s">
        <v>7072</v>
      </c>
      <c r="I78" s="40" t="s">
        <v>7073</v>
      </c>
      <c r="J78" s="38" t="s">
        <v>6790</v>
      </c>
      <c r="K78" s="41" t="str">
        <f t="shared" si="1"/>
        <v>Remote</v>
      </c>
      <c r="L78" s="41" t="str">
        <f t="shared" si="2"/>
        <v>Portuguese</v>
      </c>
      <c r="M78" s="42"/>
      <c r="N78" s="42"/>
      <c r="O78" s="42"/>
      <c r="P78" s="42"/>
      <c r="Q78" s="42"/>
      <c r="R78" s="42"/>
      <c r="S78" s="42"/>
      <c r="T78" s="42"/>
      <c r="U78" s="42"/>
      <c r="V78" s="42"/>
      <c r="W78" s="42"/>
      <c r="X78" s="42"/>
      <c r="Y78" s="42"/>
      <c r="Z78" s="42"/>
    </row>
    <row r="79" ht="72.0" customHeight="1">
      <c r="A79" s="37" t="s">
        <v>7074</v>
      </c>
      <c r="B79" s="38" t="s">
        <v>607</v>
      </c>
      <c r="C79" s="39">
        <v>45691.0</v>
      </c>
      <c r="D79" s="38" t="s">
        <v>7075</v>
      </c>
      <c r="E79" s="38" t="s">
        <v>147</v>
      </c>
      <c r="F79" s="38" t="s">
        <v>7076</v>
      </c>
      <c r="G79" s="38" t="s">
        <v>7077</v>
      </c>
      <c r="H79" s="38" t="s">
        <v>7078</v>
      </c>
      <c r="I79" s="40" t="s">
        <v>7079</v>
      </c>
      <c r="J79" s="38" t="s">
        <v>6790</v>
      </c>
      <c r="K79" s="41" t="str">
        <f t="shared" si="1"/>
        <v/>
      </c>
      <c r="L79" s="41" t="str">
        <f t="shared" si="2"/>
        <v>Portuguese</v>
      </c>
      <c r="M79" s="42"/>
      <c r="N79" s="42"/>
      <c r="O79" s="42"/>
      <c r="P79" s="42"/>
      <c r="Q79" s="42"/>
      <c r="R79" s="42"/>
      <c r="S79" s="42"/>
      <c r="T79" s="42"/>
      <c r="U79" s="42"/>
      <c r="V79" s="42"/>
      <c r="W79" s="42"/>
      <c r="X79" s="42"/>
      <c r="Y79" s="42"/>
      <c r="Z79" s="42"/>
    </row>
    <row r="80" ht="72.0" customHeight="1">
      <c r="A80" s="37" t="s">
        <v>7080</v>
      </c>
      <c r="B80" s="38" t="s">
        <v>13</v>
      </c>
      <c r="C80" s="39">
        <v>45691.0</v>
      </c>
      <c r="D80" s="38" t="s">
        <v>7081</v>
      </c>
      <c r="E80" s="38" t="s">
        <v>18</v>
      </c>
      <c r="F80" s="38" t="s">
        <v>7082</v>
      </c>
      <c r="G80" s="38" t="s">
        <v>7083</v>
      </c>
      <c r="H80" s="38" t="s">
        <v>7084</v>
      </c>
      <c r="I80" s="40" t="s">
        <v>7085</v>
      </c>
      <c r="J80" s="38" t="s">
        <v>6790</v>
      </c>
      <c r="K80" s="41" t="str">
        <f t="shared" si="1"/>
        <v/>
      </c>
      <c r="L80" s="41" t="str">
        <f t="shared" si="2"/>
        <v/>
      </c>
      <c r="M80" s="42"/>
      <c r="N80" s="42"/>
      <c r="O80" s="42"/>
      <c r="P80" s="42"/>
      <c r="Q80" s="42"/>
      <c r="R80" s="42"/>
      <c r="S80" s="42"/>
      <c r="T80" s="42"/>
      <c r="U80" s="42"/>
      <c r="V80" s="42"/>
      <c r="W80" s="42"/>
      <c r="X80" s="42"/>
      <c r="Y80" s="42"/>
      <c r="Z80" s="42"/>
    </row>
    <row r="81" ht="72.0" customHeight="1">
      <c r="A81" s="37" t="s">
        <v>7086</v>
      </c>
      <c r="B81" s="38" t="s">
        <v>13</v>
      </c>
      <c r="C81" s="39">
        <v>45691.0</v>
      </c>
      <c r="D81" s="38" t="s">
        <v>7087</v>
      </c>
      <c r="E81" s="38" t="s">
        <v>3771</v>
      </c>
      <c r="F81" s="38" t="s">
        <v>7088</v>
      </c>
      <c r="G81" s="38" t="s">
        <v>7089</v>
      </c>
      <c r="H81" s="38" t="s">
        <v>7090</v>
      </c>
      <c r="I81" s="40" t="s">
        <v>7091</v>
      </c>
      <c r="J81" s="38" t="s">
        <v>6790</v>
      </c>
      <c r="K81" s="41" t="str">
        <f t="shared" si="1"/>
        <v>Remote</v>
      </c>
      <c r="L81" s="41" t="str">
        <f t="shared" si="2"/>
        <v>Portuguese</v>
      </c>
      <c r="M81" s="42"/>
      <c r="N81" s="42"/>
      <c r="O81" s="42"/>
      <c r="P81" s="42"/>
      <c r="Q81" s="42"/>
      <c r="R81" s="42"/>
      <c r="S81" s="42"/>
      <c r="T81" s="42"/>
      <c r="U81" s="42"/>
      <c r="V81" s="42"/>
      <c r="W81" s="42"/>
      <c r="X81" s="42"/>
      <c r="Y81" s="42"/>
      <c r="Z81" s="42"/>
    </row>
    <row r="82" ht="72.0" customHeight="1">
      <c r="A82" s="37" t="s">
        <v>7092</v>
      </c>
      <c r="B82" s="38" t="s">
        <v>13</v>
      </c>
      <c r="C82" s="39">
        <v>45691.0</v>
      </c>
      <c r="D82" s="38"/>
      <c r="E82" s="38" t="s">
        <v>584</v>
      </c>
      <c r="F82" s="38" t="s">
        <v>7093</v>
      </c>
      <c r="G82" s="38" t="s">
        <v>7094</v>
      </c>
      <c r="H82" s="38" t="s">
        <v>7095</v>
      </c>
      <c r="I82" s="40" t="s">
        <v>7096</v>
      </c>
      <c r="J82" s="38" t="s">
        <v>6790</v>
      </c>
      <c r="K82" s="41" t="str">
        <f t="shared" si="1"/>
        <v/>
      </c>
      <c r="L82" s="41" t="str">
        <f t="shared" si="2"/>
        <v>Portuguese</v>
      </c>
      <c r="M82" s="42"/>
      <c r="N82" s="42"/>
      <c r="O82" s="42"/>
      <c r="P82" s="42"/>
      <c r="Q82" s="42"/>
      <c r="R82" s="42"/>
      <c r="S82" s="42"/>
      <c r="T82" s="42"/>
      <c r="U82" s="42"/>
      <c r="V82" s="42"/>
      <c r="W82" s="42"/>
      <c r="X82" s="42"/>
      <c r="Y82" s="42"/>
      <c r="Z82" s="42"/>
    </row>
    <row r="83" ht="72.0" customHeight="1">
      <c r="A83" s="37" t="s">
        <v>7097</v>
      </c>
      <c r="B83" s="38" t="s">
        <v>13</v>
      </c>
      <c r="C83" s="39">
        <v>45691.0</v>
      </c>
      <c r="D83" s="38"/>
      <c r="E83" s="38" t="s">
        <v>18</v>
      </c>
      <c r="F83" s="38" t="s">
        <v>1948</v>
      </c>
      <c r="G83" s="38" t="s">
        <v>1949</v>
      </c>
      <c r="H83" s="38" t="s">
        <v>7098</v>
      </c>
      <c r="I83" s="40" t="s">
        <v>7099</v>
      </c>
      <c r="J83" s="38" t="s">
        <v>6790</v>
      </c>
      <c r="K83" s="41" t="str">
        <f t="shared" si="1"/>
        <v>Remote</v>
      </c>
      <c r="L83" s="41" t="str">
        <f t="shared" si="2"/>
        <v/>
      </c>
      <c r="M83" s="42"/>
      <c r="N83" s="42"/>
      <c r="O83" s="42"/>
      <c r="P83" s="42"/>
      <c r="Q83" s="42"/>
      <c r="R83" s="42"/>
      <c r="S83" s="42"/>
      <c r="T83" s="42"/>
      <c r="U83" s="42"/>
      <c r="V83" s="42"/>
      <c r="W83" s="42"/>
      <c r="X83" s="42"/>
      <c r="Y83" s="42"/>
      <c r="Z83" s="42"/>
    </row>
    <row r="84" ht="72.0" customHeight="1">
      <c r="A84" s="37" t="s">
        <v>315</v>
      </c>
      <c r="B84" s="38" t="s">
        <v>13</v>
      </c>
      <c r="C84" s="39">
        <v>45691.0</v>
      </c>
      <c r="D84" s="38" t="s">
        <v>317</v>
      </c>
      <c r="E84" s="38" t="s">
        <v>18</v>
      </c>
      <c r="F84" s="38" t="s">
        <v>318</v>
      </c>
      <c r="G84" s="38" t="s">
        <v>319</v>
      </c>
      <c r="H84" s="38" t="s">
        <v>320</v>
      </c>
      <c r="I84" s="40" t="s">
        <v>321</v>
      </c>
      <c r="J84" s="38" t="s">
        <v>6790</v>
      </c>
      <c r="K84" s="41" t="str">
        <f t="shared" si="1"/>
        <v/>
      </c>
      <c r="L84" s="41" t="str">
        <f t="shared" si="2"/>
        <v>Portuguese</v>
      </c>
      <c r="M84" s="42"/>
      <c r="N84" s="42"/>
      <c r="O84" s="42"/>
      <c r="P84" s="42"/>
      <c r="Q84" s="42"/>
      <c r="R84" s="42"/>
      <c r="S84" s="42"/>
      <c r="T84" s="42"/>
      <c r="U84" s="42"/>
      <c r="V84" s="42"/>
      <c r="W84" s="42"/>
      <c r="X84" s="42"/>
      <c r="Y84" s="42"/>
      <c r="Z84" s="42"/>
    </row>
    <row r="85" ht="72.0" customHeight="1">
      <c r="A85" s="37" t="s">
        <v>7004</v>
      </c>
      <c r="B85" s="38" t="s">
        <v>13</v>
      </c>
      <c r="C85" s="39">
        <v>45691.0</v>
      </c>
      <c r="D85" s="38" t="s">
        <v>7005</v>
      </c>
      <c r="E85" s="38" t="s">
        <v>18</v>
      </c>
      <c r="F85" s="38" t="s">
        <v>7006</v>
      </c>
      <c r="G85" s="38" t="s">
        <v>7100</v>
      </c>
      <c r="H85" s="38" t="s">
        <v>7101</v>
      </c>
      <c r="I85" s="40" t="s">
        <v>7102</v>
      </c>
      <c r="J85" s="38" t="s">
        <v>6790</v>
      </c>
      <c r="K85" s="41" t="str">
        <f t="shared" si="1"/>
        <v/>
      </c>
      <c r="L85" s="41" t="str">
        <f t="shared" si="2"/>
        <v>Portuguese</v>
      </c>
      <c r="M85" s="42"/>
      <c r="N85" s="42"/>
      <c r="O85" s="42"/>
      <c r="P85" s="42"/>
      <c r="Q85" s="42"/>
      <c r="R85" s="42"/>
      <c r="S85" s="42"/>
      <c r="T85" s="42"/>
      <c r="U85" s="42"/>
      <c r="V85" s="42"/>
      <c r="W85" s="42"/>
      <c r="X85" s="42"/>
      <c r="Y85" s="42"/>
      <c r="Z85" s="42"/>
    </row>
    <row r="86" ht="72.0" customHeight="1">
      <c r="A86" s="37" t="s">
        <v>7103</v>
      </c>
      <c r="B86" s="38" t="s">
        <v>13</v>
      </c>
      <c r="C86" s="39">
        <v>45691.0</v>
      </c>
      <c r="D86" s="38" t="s">
        <v>7104</v>
      </c>
      <c r="E86" s="38" t="s">
        <v>18</v>
      </c>
      <c r="F86" s="38" t="s">
        <v>509</v>
      </c>
      <c r="G86" s="38" t="s">
        <v>7105</v>
      </c>
      <c r="H86" s="38" t="s">
        <v>7106</v>
      </c>
      <c r="I86" s="40" t="s">
        <v>7107</v>
      </c>
      <c r="J86" s="38" t="s">
        <v>6790</v>
      </c>
      <c r="K86" s="41" t="str">
        <f t="shared" si="1"/>
        <v/>
      </c>
      <c r="L86" s="41" t="str">
        <f t="shared" si="2"/>
        <v>Portuguese</v>
      </c>
      <c r="M86" s="42"/>
      <c r="N86" s="42"/>
      <c r="O86" s="42"/>
      <c r="P86" s="42"/>
      <c r="Q86" s="42"/>
      <c r="R86" s="42"/>
      <c r="S86" s="42"/>
      <c r="T86" s="42"/>
      <c r="U86" s="42"/>
      <c r="V86" s="42"/>
      <c r="W86" s="42"/>
      <c r="X86" s="42"/>
      <c r="Y86" s="42"/>
      <c r="Z86" s="42"/>
    </row>
    <row r="87" ht="72.0" customHeight="1">
      <c r="A87" s="37" t="s">
        <v>7108</v>
      </c>
      <c r="B87" s="38" t="s">
        <v>607</v>
      </c>
      <c r="C87" s="39">
        <v>45691.0</v>
      </c>
      <c r="D87" s="38" t="s">
        <v>3129</v>
      </c>
      <c r="E87" s="38" t="s">
        <v>1235</v>
      </c>
      <c r="F87" s="38" t="s">
        <v>7109</v>
      </c>
      <c r="G87" s="38" t="s">
        <v>6938</v>
      </c>
      <c r="H87" s="38" t="s">
        <v>7110</v>
      </c>
      <c r="I87" s="40" t="s">
        <v>7111</v>
      </c>
      <c r="J87" s="38" t="s">
        <v>6790</v>
      </c>
      <c r="K87" s="41" t="str">
        <f t="shared" si="1"/>
        <v>Remote</v>
      </c>
      <c r="L87" s="41" t="str">
        <f t="shared" si="2"/>
        <v/>
      </c>
      <c r="M87" s="42"/>
      <c r="N87" s="42"/>
      <c r="O87" s="42"/>
      <c r="P87" s="42"/>
      <c r="Q87" s="42"/>
      <c r="R87" s="42"/>
      <c r="S87" s="42"/>
      <c r="T87" s="42"/>
      <c r="U87" s="42"/>
      <c r="V87" s="42"/>
      <c r="W87" s="42"/>
      <c r="X87" s="42"/>
      <c r="Y87" s="42"/>
      <c r="Z87" s="42"/>
    </row>
    <row r="88" ht="72.0" customHeight="1">
      <c r="A88" s="37" t="s">
        <v>7112</v>
      </c>
      <c r="B88" s="38" t="s">
        <v>607</v>
      </c>
      <c r="C88" s="39">
        <v>45691.0</v>
      </c>
      <c r="D88" s="38" t="s">
        <v>6785</v>
      </c>
      <c r="E88" s="38" t="s">
        <v>18</v>
      </c>
      <c r="F88" s="38" t="s">
        <v>7113</v>
      </c>
      <c r="G88" s="38" t="s">
        <v>7114</v>
      </c>
      <c r="H88" s="38" t="s">
        <v>7115</v>
      </c>
      <c r="I88" s="40" t="s">
        <v>7116</v>
      </c>
      <c r="J88" s="38" t="s">
        <v>6790</v>
      </c>
      <c r="K88" s="41" t="str">
        <f t="shared" si="1"/>
        <v/>
      </c>
      <c r="L88" s="41" t="str">
        <f t="shared" si="2"/>
        <v>Portuguese</v>
      </c>
      <c r="M88" s="42"/>
      <c r="N88" s="42"/>
      <c r="O88" s="42"/>
      <c r="P88" s="42"/>
      <c r="Q88" s="42"/>
      <c r="R88" s="42"/>
      <c r="S88" s="42"/>
      <c r="T88" s="42"/>
      <c r="U88" s="42"/>
      <c r="V88" s="42"/>
      <c r="W88" s="42"/>
      <c r="X88" s="42"/>
      <c r="Y88" s="42"/>
      <c r="Z88" s="42"/>
    </row>
    <row r="89" ht="72.0" customHeight="1">
      <c r="A89" s="37" t="s">
        <v>7117</v>
      </c>
      <c r="B89" s="38" t="s">
        <v>607</v>
      </c>
      <c r="C89" s="39">
        <v>45691.0</v>
      </c>
      <c r="D89" s="38" t="s">
        <v>7118</v>
      </c>
      <c r="E89" s="38" t="s">
        <v>28</v>
      </c>
      <c r="F89" s="38" t="s">
        <v>7119</v>
      </c>
      <c r="G89" s="38" t="s">
        <v>319</v>
      </c>
      <c r="H89" s="38" t="s">
        <v>7120</v>
      </c>
      <c r="I89" s="40" t="s">
        <v>7121</v>
      </c>
      <c r="J89" s="38" t="s">
        <v>6790</v>
      </c>
      <c r="K89" s="41" t="str">
        <f t="shared" si="1"/>
        <v/>
      </c>
      <c r="L89" s="41" t="str">
        <f t="shared" si="2"/>
        <v>Portuguese</v>
      </c>
      <c r="M89" s="42"/>
      <c r="N89" s="42"/>
      <c r="O89" s="42"/>
      <c r="P89" s="42"/>
      <c r="Q89" s="42"/>
      <c r="R89" s="42"/>
      <c r="S89" s="42"/>
      <c r="T89" s="42"/>
      <c r="U89" s="42"/>
      <c r="V89" s="42"/>
      <c r="W89" s="42"/>
      <c r="X89" s="42"/>
      <c r="Y89" s="42"/>
      <c r="Z89" s="42"/>
    </row>
    <row r="90" ht="72.0" customHeight="1">
      <c r="A90" s="37" t="s">
        <v>7122</v>
      </c>
      <c r="B90" s="38" t="s">
        <v>607</v>
      </c>
      <c r="C90" s="39">
        <v>45691.0</v>
      </c>
      <c r="D90" s="38"/>
      <c r="E90" s="38" t="s">
        <v>18</v>
      </c>
      <c r="F90" s="38" t="s">
        <v>7123</v>
      </c>
      <c r="G90" s="38" t="s">
        <v>7124</v>
      </c>
      <c r="H90" s="38" t="s">
        <v>7125</v>
      </c>
      <c r="I90" s="40" t="s">
        <v>7126</v>
      </c>
      <c r="J90" s="38" t="s">
        <v>6790</v>
      </c>
      <c r="K90" s="41" t="str">
        <f t="shared" si="1"/>
        <v/>
      </c>
      <c r="L90" s="41" t="str">
        <f t="shared" si="2"/>
        <v>Portuguese</v>
      </c>
      <c r="M90" s="42"/>
      <c r="N90" s="42"/>
      <c r="O90" s="42"/>
      <c r="P90" s="42"/>
      <c r="Q90" s="42"/>
      <c r="R90" s="42"/>
      <c r="S90" s="42"/>
      <c r="T90" s="42"/>
      <c r="U90" s="42"/>
      <c r="V90" s="42"/>
      <c r="W90" s="42"/>
      <c r="X90" s="42"/>
      <c r="Y90" s="42"/>
      <c r="Z90" s="42"/>
    </row>
    <row r="91" ht="72.0" customHeight="1">
      <c r="A91" s="37" t="s">
        <v>7127</v>
      </c>
      <c r="B91" s="38" t="s">
        <v>607</v>
      </c>
      <c r="C91" s="39">
        <v>45691.0</v>
      </c>
      <c r="D91" s="38" t="s">
        <v>7128</v>
      </c>
      <c r="E91" s="38" t="s">
        <v>28</v>
      </c>
      <c r="F91" s="38" t="s">
        <v>933</v>
      </c>
      <c r="G91" s="38" t="s">
        <v>2055</v>
      </c>
      <c r="H91" s="38" t="s">
        <v>7129</v>
      </c>
      <c r="I91" s="40" t="s">
        <v>7130</v>
      </c>
      <c r="J91" s="38" t="s">
        <v>6790</v>
      </c>
      <c r="K91" s="41" t="str">
        <f t="shared" si="1"/>
        <v/>
      </c>
      <c r="L91" s="41" t="str">
        <f t="shared" si="2"/>
        <v>Portuguese</v>
      </c>
      <c r="M91" s="42"/>
      <c r="N91" s="42"/>
      <c r="O91" s="42"/>
      <c r="P91" s="42"/>
      <c r="Q91" s="42"/>
      <c r="R91" s="42"/>
      <c r="S91" s="42"/>
      <c r="T91" s="42"/>
      <c r="U91" s="42"/>
      <c r="V91" s="42"/>
      <c r="W91" s="42"/>
      <c r="X91" s="42"/>
      <c r="Y91" s="42"/>
      <c r="Z91" s="42"/>
    </row>
    <row r="92" ht="72.0" customHeight="1">
      <c r="A92" s="37" t="s">
        <v>7131</v>
      </c>
      <c r="B92" s="38" t="s">
        <v>607</v>
      </c>
      <c r="C92" s="39">
        <v>45691.0</v>
      </c>
      <c r="D92" s="38"/>
      <c r="E92" s="38" t="s">
        <v>18</v>
      </c>
      <c r="F92" s="38" t="s">
        <v>7000</v>
      </c>
      <c r="G92" s="38" t="s">
        <v>7132</v>
      </c>
      <c r="H92" s="38" t="s">
        <v>7133</v>
      </c>
      <c r="I92" s="40" t="s">
        <v>7134</v>
      </c>
      <c r="J92" s="38" t="s">
        <v>6790</v>
      </c>
      <c r="K92" s="41" t="str">
        <f t="shared" si="1"/>
        <v/>
      </c>
      <c r="L92" s="41" t="str">
        <f t="shared" si="2"/>
        <v>Portuguese</v>
      </c>
      <c r="M92" s="42"/>
      <c r="N92" s="42"/>
      <c r="O92" s="42"/>
      <c r="P92" s="42"/>
      <c r="Q92" s="42"/>
      <c r="R92" s="42"/>
      <c r="S92" s="42"/>
      <c r="T92" s="42"/>
      <c r="U92" s="42"/>
      <c r="V92" s="42"/>
      <c r="W92" s="42"/>
      <c r="X92" s="42"/>
      <c r="Y92" s="42"/>
      <c r="Z92" s="42"/>
    </row>
    <row r="93" ht="72.0" customHeight="1">
      <c r="A93" s="37" t="s">
        <v>7135</v>
      </c>
      <c r="B93" s="38" t="s">
        <v>607</v>
      </c>
      <c r="C93" s="39">
        <v>45691.0</v>
      </c>
      <c r="D93" s="38" t="s">
        <v>2119</v>
      </c>
      <c r="E93" s="38" t="s">
        <v>28</v>
      </c>
      <c r="F93" s="38" t="s">
        <v>7136</v>
      </c>
      <c r="G93" s="38" t="s">
        <v>5353</v>
      </c>
      <c r="H93" s="38" t="s">
        <v>7137</v>
      </c>
      <c r="I93" s="40" t="s">
        <v>7138</v>
      </c>
      <c r="J93" s="38" t="s">
        <v>6790</v>
      </c>
      <c r="K93" s="41" t="str">
        <f t="shared" si="1"/>
        <v>Remote</v>
      </c>
      <c r="L93" s="41" t="str">
        <f t="shared" si="2"/>
        <v/>
      </c>
      <c r="M93" s="42"/>
      <c r="N93" s="42"/>
      <c r="O93" s="42"/>
      <c r="P93" s="42"/>
      <c r="Q93" s="42"/>
      <c r="R93" s="42"/>
      <c r="S93" s="42"/>
      <c r="T93" s="42"/>
      <c r="U93" s="42"/>
      <c r="V93" s="42"/>
      <c r="W93" s="42"/>
      <c r="X93" s="42"/>
      <c r="Y93" s="42"/>
      <c r="Z93" s="42"/>
    </row>
    <row r="94" ht="72.0" customHeight="1">
      <c r="A94" s="37" t="s">
        <v>7139</v>
      </c>
      <c r="B94" s="38" t="s">
        <v>607</v>
      </c>
      <c r="C94" s="39">
        <v>45691.0</v>
      </c>
      <c r="D94" s="38"/>
      <c r="E94" s="38" t="s">
        <v>18</v>
      </c>
      <c r="F94" s="38" t="s">
        <v>7140</v>
      </c>
      <c r="G94" s="38" t="s">
        <v>7141</v>
      </c>
      <c r="H94" s="38" t="s">
        <v>7142</v>
      </c>
      <c r="I94" s="40" t="s">
        <v>7143</v>
      </c>
      <c r="J94" s="38" t="s">
        <v>6790</v>
      </c>
      <c r="K94" s="41" t="str">
        <f t="shared" si="1"/>
        <v/>
      </c>
      <c r="L94" s="41" t="str">
        <f t="shared" si="2"/>
        <v>Portuguese</v>
      </c>
      <c r="M94" s="42"/>
      <c r="N94" s="42"/>
      <c r="O94" s="42"/>
      <c r="P94" s="42"/>
      <c r="Q94" s="42"/>
      <c r="R94" s="42"/>
      <c r="S94" s="42"/>
      <c r="T94" s="42"/>
      <c r="U94" s="42"/>
      <c r="V94" s="42"/>
      <c r="W94" s="42"/>
      <c r="X94" s="42"/>
      <c r="Y94" s="42"/>
      <c r="Z94" s="42"/>
    </row>
    <row r="95" ht="72.0" customHeight="1">
      <c r="A95" s="37" t="s">
        <v>7144</v>
      </c>
      <c r="B95" s="38" t="s">
        <v>607</v>
      </c>
      <c r="C95" s="39">
        <v>45691.0</v>
      </c>
      <c r="D95" s="38" t="s">
        <v>6802</v>
      </c>
      <c r="E95" s="38" t="s">
        <v>18</v>
      </c>
      <c r="F95" s="38" t="s">
        <v>7145</v>
      </c>
      <c r="G95" s="38" t="s">
        <v>7146</v>
      </c>
      <c r="H95" s="38" t="s">
        <v>7147</v>
      </c>
      <c r="I95" s="40" t="s">
        <v>7148</v>
      </c>
      <c r="J95" s="38" t="s">
        <v>6790</v>
      </c>
      <c r="K95" s="41" t="str">
        <f t="shared" si="1"/>
        <v/>
      </c>
      <c r="L95" s="41" t="str">
        <f t="shared" si="2"/>
        <v>Portuguese</v>
      </c>
      <c r="M95" s="42"/>
      <c r="N95" s="42"/>
      <c r="O95" s="42"/>
      <c r="P95" s="42"/>
      <c r="Q95" s="42"/>
      <c r="R95" s="42"/>
      <c r="S95" s="42"/>
      <c r="T95" s="42"/>
      <c r="U95" s="42"/>
      <c r="V95" s="42"/>
      <c r="W95" s="42"/>
      <c r="X95" s="42"/>
      <c r="Y95" s="42"/>
      <c r="Z95" s="42"/>
    </row>
    <row r="96" ht="72.0" customHeight="1">
      <c r="A96" s="37" t="s">
        <v>7149</v>
      </c>
      <c r="B96" s="38" t="s">
        <v>13</v>
      </c>
      <c r="C96" s="39">
        <v>45691.0</v>
      </c>
      <c r="D96" s="38"/>
      <c r="E96" s="38" t="s">
        <v>18</v>
      </c>
      <c r="F96" s="38" t="s">
        <v>7150</v>
      </c>
      <c r="G96" s="38" t="s">
        <v>7151</v>
      </c>
      <c r="H96" s="38" t="s">
        <v>7152</v>
      </c>
      <c r="I96" s="40" t="s">
        <v>7153</v>
      </c>
      <c r="J96" s="38" t="s">
        <v>6790</v>
      </c>
      <c r="K96" s="41" t="str">
        <f t="shared" si="1"/>
        <v/>
      </c>
      <c r="L96" s="41" t="str">
        <f t="shared" si="2"/>
        <v/>
      </c>
      <c r="M96" s="42"/>
      <c r="N96" s="42"/>
      <c r="O96" s="42"/>
      <c r="P96" s="42"/>
      <c r="Q96" s="42"/>
      <c r="R96" s="42"/>
      <c r="S96" s="42"/>
      <c r="T96" s="42"/>
      <c r="U96" s="42"/>
      <c r="V96" s="42"/>
      <c r="W96" s="42"/>
      <c r="X96" s="42"/>
      <c r="Y96" s="42"/>
      <c r="Z96" s="42"/>
    </row>
    <row r="97" ht="72.0" customHeight="1">
      <c r="A97" s="37" t="s">
        <v>7154</v>
      </c>
      <c r="B97" s="38" t="s">
        <v>13</v>
      </c>
      <c r="C97" s="39">
        <v>45691.0</v>
      </c>
      <c r="D97" s="38"/>
      <c r="E97" s="38" t="s">
        <v>18</v>
      </c>
      <c r="F97" s="38" t="s">
        <v>1948</v>
      </c>
      <c r="G97" s="38" t="s">
        <v>1949</v>
      </c>
      <c r="H97" s="38" t="s">
        <v>7155</v>
      </c>
      <c r="I97" s="40" t="s">
        <v>7156</v>
      </c>
      <c r="J97" s="38" t="s">
        <v>6790</v>
      </c>
      <c r="K97" s="41" t="str">
        <f t="shared" si="1"/>
        <v>Remote</v>
      </c>
      <c r="L97" s="41" t="str">
        <f t="shared" si="2"/>
        <v/>
      </c>
      <c r="M97" s="42"/>
      <c r="N97" s="42"/>
      <c r="O97" s="42"/>
      <c r="P97" s="42"/>
      <c r="Q97" s="42"/>
      <c r="R97" s="42"/>
      <c r="S97" s="42"/>
      <c r="T97" s="42"/>
      <c r="U97" s="42"/>
      <c r="V97" s="42"/>
      <c r="W97" s="42"/>
      <c r="X97" s="42"/>
      <c r="Y97" s="42"/>
      <c r="Z97" s="42"/>
    </row>
    <row r="98" ht="72.0" customHeight="1">
      <c r="A98" s="37" t="s">
        <v>7157</v>
      </c>
      <c r="B98" s="38" t="s">
        <v>13</v>
      </c>
      <c r="C98" s="39">
        <v>45691.0</v>
      </c>
      <c r="D98" s="38" t="s">
        <v>1058</v>
      </c>
      <c r="E98" s="38" t="s">
        <v>18</v>
      </c>
      <c r="F98" s="38" t="s">
        <v>7158</v>
      </c>
      <c r="G98" s="38" t="s">
        <v>7159</v>
      </c>
      <c r="H98" s="38" t="s">
        <v>7160</v>
      </c>
      <c r="I98" s="40" t="s">
        <v>7161</v>
      </c>
      <c r="J98" s="38" t="s">
        <v>6790</v>
      </c>
      <c r="K98" s="41" t="str">
        <f t="shared" si="1"/>
        <v/>
      </c>
      <c r="L98" s="41" t="str">
        <f t="shared" si="2"/>
        <v>Portuguese</v>
      </c>
      <c r="M98" s="42"/>
      <c r="N98" s="42"/>
      <c r="O98" s="42"/>
      <c r="P98" s="42"/>
      <c r="Q98" s="42"/>
      <c r="R98" s="42"/>
      <c r="S98" s="42"/>
      <c r="T98" s="42"/>
      <c r="U98" s="42"/>
      <c r="V98" s="42"/>
      <c r="W98" s="42"/>
      <c r="X98" s="42"/>
      <c r="Y98" s="42"/>
      <c r="Z98" s="42"/>
    </row>
    <row r="99" ht="72.0" customHeight="1">
      <c r="A99" s="37" t="s">
        <v>619</v>
      </c>
      <c r="B99" s="38" t="s">
        <v>13</v>
      </c>
      <c r="C99" s="39">
        <v>45691.0</v>
      </c>
      <c r="D99" s="38" t="s">
        <v>620</v>
      </c>
      <c r="E99" s="38"/>
      <c r="F99" s="38" t="s">
        <v>621</v>
      </c>
      <c r="G99" s="38" t="s">
        <v>622</v>
      </c>
      <c r="H99" s="38" t="s">
        <v>623</v>
      </c>
      <c r="I99" s="40" t="s">
        <v>624</v>
      </c>
      <c r="J99" s="38" t="s">
        <v>6790</v>
      </c>
      <c r="K99" s="41" t="str">
        <f t="shared" si="1"/>
        <v/>
      </c>
      <c r="L99" s="41" t="str">
        <f t="shared" si="2"/>
        <v>Portuguese</v>
      </c>
      <c r="M99" s="42"/>
      <c r="N99" s="42"/>
      <c r="O99" s="42"/>
      <c r="P99" s="42"/>
      <c r="Q99" s="42"/>
      <c r="R99" s="42"/>
      <c r="S99" s="42"/>
      <c r="T99" s="42"/>
      <c r="U99" s="42"/>
      <c r="V99" s="42"/>
      <c r="W99" s="42"/>
      <c r="X99" s="42"/>
      <c r="Y99" s="42"/>
      <c r="Z99" s="42"/>
    </row>
    <row r="100" ht="72.0" customHeight="1">
      <c r="A100" s="37" t="s">
        <v>594</v>
      </c>
      <c r="B100" s="38" t="s">
        <v>13</v>
      </c>
      <c r="C100" s="39">
        <v>45691.0</v>
      </c>
      <c r="D100" s="38" t="s">
        <v>595</v>
      </c>
      <c r="E100" s="38" t="s">
        <v>18</v>
      </c>
      <c r="F100" s="38" t="s">
        <v>596</v>
      </c>
      <c r="G100" s="38" t="s">
        <v>597</v>
      </c>
      <c r="H100" s="38" t="s">
        <v>598</v>
      </c>
      <c r="I100" s="40" t="s">
        <v>599</v>
      </c>
      <c r="J100" s="38" t="s">
        <v>6790</v>
      </c>
      <c r="K100" s="41" t="str">
        <f t="shared" si="1"/>
        <v>Remote</v>
      </c>
      <c r="L100" s="41" t="str">
        <f t="shared" si="2"/>
        <v>Portuguese</v>
      </c>
      <c r="M100" s="42"/>
      <c r="N100" s="42"/>
      <c r="O100" s="42"/>
      <c r="P100" s="42"/>
      <c r="Q100" s="42"/>
      <c r="R100" s="42"/>
      <c r="S100" s="42"/>
      <c r="T100" s="42"/>
      <c r="U100" s="42"/>
      <c r="V100" s="42"/>
      <c r="W100" s="42"/>
      <c r="X100" s="42"/>
      <c r="Y100" s="42"/>
      <c r="Z100" s="42"/>
    </row>
    <row r="101" ht="72.0" customHeight="1">
      <c r="A101" s="37" t="s">
        <v>7162</v>
      </c>
      <c r="B101" s="38" t="s">
        <v>13</v>
      </c>
      <c r="C101" s="39">
        <v>45691.0</v>
      </c>
      <c r="D101" s="38" t="s">
        <v>7163</v>
      </c>
      <c r="E101" s="38" t="s">
        <v>410</v>
      </c>
      <c r="F101" s="38" t="s">
        <v>7164</v>
      </c>
      <c r="G101" s="38" t="s">
        <v>1972</v>
      </c>
      <c r="H101" s="38" t="s">
        <v>7165</v>
      </c>
      <c r="I101" s="40" t="s">
        <v>7166</v>
      </c>
      <c r="J101" s="38" t="s">
        <v>6790</v>
      </c>
      <c r="K101" s="41" t="str">
        <f t="shared" si="1"/>
        <v/>
      </c>
      <c r="L101" s="41" t="str">
        <f t="shared" si="2"/>
        <v>Portuguese</v>
      </c>
      <c r="M101" s="42"/>
      <c r="N101" s="42"/>
      <c r="O101" s="42"/>
      <c r="P101" s="42"/>
      <c r="Q101" s="42"/>
      <c r="R101" s="42"/>
      <c r="S101" s="42"/>
      <c r="T101" s="42"/>
      <c r="U101" s="42"/>
      <c r="V101" s="42"/>
      <c r="W101" s="42"/>
      <c r="X101" s="42"/>
      <c r="Y101" s="42"/>
      <c r="Z101" s="42"/>
    </row>
    <row r="102" ht="72.0" customHeight="1">
      <c r="A102" s="37" t="s">
        <v>7167</v>
      </c>
      <c r="B102" s="38" t="s">
        <v>316</v>
      </c>
      <c r="C102" s="39">
        <v>45691.0</v>
      </c>
      <c r="D102" s="38" t="s">
        <v>7168</v>
      </c>
      <c r="E102" s="38" t="s">
        <v>1235</v>
      </c>
      <c r="F102" s="38" t="s">
        <v>933</v>
      </c>
      <c r="G102" s="38" t="s">
        <v>7169</v>
      </c>
      <c r="H102" s="38" t="s">
        <v>7170</v>
      </c>
      <c r="I102" s="40" t="s">
        <v>7171</v>
      </c>
      <c r="J102" s="38" t="s">
        <v>6790</v>
      </c>
      <c r="K102" s="41" t="str">
        <f t="shared" si="1"/>
        <v/>
      </c>
      <c r="L102" s="41" t="str">
        <f t="shared" si="2"/>
        <v>Portuguese</v>
      </c>
      <c r="M102" s="42"/>
      <c r="N102" s="42"/>
      <c r="O102" s="42"/>
      <c r="P102" s="42"/>
      <c r="Q102" s="42"/>
      <c r="R102" s="42"/>
      <c r="S102" s="42"/>
      <c r="T102" s="42"/>
      <c r="U102" s="42"/>
      <c r="V102" s="42"/>
      <c r="W102" s="42"/>
      <c r="X102" s="42"/>
      <c r="Y102" s="42"/>
      <c r="Z102" s="42"/>
    </row>
    <row r="103" ht="72.0" customHeight="1">
      <c r="A103" s="37" t="s">
        <v>7172</v>
      </c>
      <c r="B103" s="38" t="s">
        <v>316</v>
      </c>
      <c r="C103" s="39">
        <v>45691.0</v>
      </c>
      <c r="D103" s="38"/>
      <c r="E103" s="38" t="s">
        <v>18</v>
      </c>
      <c r="F103" s="38" t="s">
        <v>7173</v>
      </c>
      <c r="G103" s="38" t="s">
        <v>7174</v>
      </c>
      <c r="H103" s="38" t="s">
        <v>7175</v>
      </c>
      <c r="I103" s="40" t="s">
        <v>7176</v>
      </c>
      <c r="J103" s="38" t="s">
        <v>6790</v>
      </c>
      <c r="K103" s="41" t="str">
        <f t="shared" si="1"/>
        <v/>
      </c>
      <c r="L103" s="41" t="str">
        <f t="shared" si="2"/>
        <v/>
      </c>
      <c r="M103" s="42"/>
      <c r="N103" s="42"/>
      <c r="O103" s="42"/>
      <c r="P103" s="42"/>
      <c r="Q103" s="42"/>
      <c r="R103" s="42"/>
      <c r="S103" s="42"/>
      <c r="T103" s="42"/>
      <c r="U103" s="42"/>
      <c r="V103" s="42"/>
      <c r="W103" s="42"/>
      <c r="X103" s="42"/>
      <c r="Y103" s="42"/>
      <c r="Z103" s="42"/>
    </row>
    <row r="104" ht="72.0" customHeight="1">
      <c r="A104" s="37" t="s">
        <v>7177</v>
      </c>
      <c r="B104" s="38" t="s">
        <v>607</v>
      </c>
      <c r="C104" s="39">
        <v>45691.0</v>
      </c>
      <c r="D104" s="38" t="s">
        <v>7178</v>
      </c>
      <c r="E104" s="38" t="s">
        <v>18</v>
      </c>
      <c r="F104" s="38" t="s">
        <v>4223</v>
      </c>
      <c r="G104" s="38" t="s">
        <v>7062</v>
      </c>
      <c r="H104" s="38" t="s">
        <v>7179</v>
      </c>
      <c r="I104" s="40" t="s">
        <v>7180</v>
      </c>
      <c r="J104" s="38" t="s">
        <v>6790</v>
      </c>
      <c r="K104" s="41" t="str">
        <f t="shared" si="1"/>
        <v/>
      </c>
      <c r="L104" s="41" t="str">
        <f t="shared" si="2"/>
        <v>Portuguese</v>
      </c>
      <c r="M104" s="42"/>
      <c r="N104" s="42"/>
      <c r="O104" s="42"/>
      <c r="P104" s="42"/>
      <c r="Q104" s="42"/>
      <c r="R104" s="42"/>
      <c r="S104" s="42"/>
      <c r="T104" s="42"/>
      <c r="U104" s="42"/>
      <c r="V104" s="42"/>
      <c r="W104" s="42"/>
      <c r="X104" s="42"/>
      <c r="Y104" s="42"/>
      <c r="Z104" s="42"/>
    </row>
    <row r="105" ht="72.0" customHeight="1">
      <c r="A105" s="37" t="s">
        <v>7181</v>
      </c>
      <c r="B105" s="38" t="s">
        <v>607</v>
      </c>
      <c r="C105" s="39">
        <v>45691.0</v>
      </c>
      <c r="D105" s="38" t="s">
        <v>7182</v>
      </c>
      <c r="E105" s="38" t="s">
        <v>18</v>
      </c>
      <c r="F105" s="38" t="s">
        <v>7183</v>
      </c>
      <c r="G105" s="38" t="s">
        <v>7184</v>
      </c>
      <c r="H105" s="38" t="s">
        <v>7185</v>
      </c>
      <c r="I105" s="40" t="s">
        <v>7186</v>
      </c>
      <c r="J105" s="38" t="s">
        <v>6790</v>
      </c>
      <c r="K105" s="41" t="str">
        <f t="shared" si="1"/>
        <v/>
      </c>
      <c r="L105" s="41" t="str">
        <f t="shared" si="2"/>
        <v>Portuguese</v>
      </c>
      <c r="M105" s="42"/>
      <c r="N105" s="42"/>
      <c r="O105" s="42"/>
      <c r="P105" s="42"/>
      <c r="Q105" s="42"/>
      <c r="R105" s="42"/>
      <c r="S105" s="42"/>
      <c r="T105" s="42"/>
      <c r="U105" s="42"/>
      <c r="V105" s="42"/>
      <c r="W105" s="42"/>
      <c r="X105" s="42"/>
      <c r="Y105" s="42"/>
      <c r="Z105" s="42"/>
    </row>
    <row r="106" ht="72.0" customHeight="1">
      <c r="A106" s="37" t="s">
        <v>951</v>
      </c>
      <c r="B106" s="38" t="s">
        <v>607</v>
      </c>
      <c r="C106" s="39">
        <v>45691.0</v>
      </c>
      <c r="D106" s="38" t="s">
        <v>1058</v>
      </c>
      <c r="E106" s="38" t="s">
        <v>18</v>
      </c>
      <c r="F106" s="38" t="s">
        <v>952</v>
      </c>
      <c r="G106" s="38" t="s">
        <v>953</v>
      </c>
      <c r="H106" s="38" t="s">
        <v>954</v>
      </c>
      <c r="I106" s="40" t="s">
        <v>955</v>
      </c>
      <c r="J106" s="38" t="s">
        <v>6790</v>
      </c>
      <c r="K106" s="41" t="str">
        <f t="shared" si="1"/>
        <v>Remote</v>
      </c>
      <c r="L106" s="41" t="str">
        <f t="shared" si="2"/>
        <v>Portuguese</v>
      </c>
      <c r="M106" s="42"/>
      <c r="N106" s="42"/>
      <c r="O106" s="42"/>
      <c r="P106" s="42"/>
      <c r="Q106" s="42"/>
      <c r="R106" s="42"/>
      <c r="S106" s="42"/>
      <c r="T106" s="42"/>
      <c r="U106" s="42"/>
      <c r="V106" s="42"/>
      <c r="W106" s="42"/>
      <c r="X106" s="42"/>
      <c r="Y106" s="42"/>
      <c r="Z106" s="42"/>
    </row>
    <row r="107" ht="72.0" customHeight="1">
      <c r="A107" s="37" t="s">
        <v>594</v>
      </c>
      <c r="B107" s="38" t="s">
        <v>13</v>
      </c>
      <c r="C107" s="39">
        <v>45691.0</v>
      </c>
      <c r="D107" s="38" t="s">
        <v>595</v>
      </c>
      <c r="E107" s="38" t="s">
        <v>18</v>
      </c>
      <c r="F107" s="38" t="s">
        <v>596</v>
      </c>
      <c r="G107" s="38" t="s">
        <v>597</v>
      </c>
      <c r="H107" s="38" t="s">
        <v>598</v>
      </c>
      <c r="I107" s="40" t="s">
        <v>599</v>
      </c>
      <c r="J107" s="38" t="s">
        <v>287</v>
      </c>
      <c r="K107" s="41" t="str">
        <f t="shared" si="1"/>
        <v>Remote</v>
      </c>
      <c r="L107" s="41" t="str">
        <f t="shared" si="2"/>
        <v>Portuguese</v>
      </c>
      <c r="M107" s="42"/>
      <c r="N107" s="42"/>
      <c r="O107" s="42"/>
      <c r="P107" s="42"/>
      <c r="Q107" s="42"/>
      <c r="R107" s="42"/>
      <c r="S107" s="42"/>
      <c r="T107" s="42"/>
      <c r="U107" s="42"/>
      <c r="V107" s="42"/>
      <c r="W107" s="42"/>
      <c r="X107" s="42"/>
      <c r="Y107" s="42"/>
      <c r="Z107" s="42"/>
    </row>
    <row r="108" ht="72.0" customHeight="1">
      <c r="A108" s="37" t="s">
        <v>619</v>
      </c>
      <c r="B108" s="38" t="s">
        <v>13</v>
      </c>
      <c r="C108" s="39">
        <v>45691.0</v>
      </c>
      <c r="D108" s="38" t="s">
        <v>620</v>
      </c>
      <c r="E108" s="38"/>
      <c r="F108" s="38" t="s">
        <v>621</v>
      </c>
      <c r="G108" s="38" t="s">
        <v>622</v>
      </c>
      <c r="H108" s="38" t="s">
        <v>623</v>
      </c>
      <c r="I108" s="40" t="s">
        <v>624</v>
      </c>
      <c r="J108" s="38" t="s">
        <v>287</v>
      </c>
      <c r="K108" s="41" t="str">
        <f t="shared" si="1"/>
        <v/>
      </c>
      <c r="L108" s="41" t="str">
        <f t="shared" si="2"/>
        <v>Portuguese</v>
      </c>
      <c r="M108" s="42"/>
      <c r="N108" s="42"/>
      <c r="O108" s="42"/>
      <c r="P108" s="42"/>
      <c r="Q108" s="42"/>
      <c r="R108" s="42"/>
      <c r="S108" s="42"/>
      <c r="T108" s="42"/>
      <c r="U108" s="42"/>
      <c r="V108" s="42"/>
      <c r="W108" s="42"/>
      <c r="X108" s="42"/>
      <c r="Y108" s="42"/>
      <c r="Z108" s="42"/>
    </row>
    <row r="109" ht="72.0" customHeight="1">
      <c r="A109" s="37" t="s">
        <v>625</v>
      </c>
      <c r="B109" s="38" t="s">
        <v>607</v>
      </c>
      <c r="C109" s="39">
        <v>45691.0</v>
      </c>
      <c r="D109" s="38" t="s">
        <v>626</v>
      </c>
      <c r="E109" s="38" t="s">
        <v>627</v>
      </c>
      <c r="F109" s="38" t="s">
        <v>628</v>
      </c>
      <c r="G109" s="38" t="s">
        <v>629</v>
      </c>
      <c r="H109" s="38" t="s">
        <v>630</v>
      </c>
      <c r="I109" s="40" t="s">
        <v>631</v>
      </c>
      <c r="J109" s="38" t="s">
        <v>287</v>
      </c>
      <c r="K109" s="41" t="str">
        <f t="shared" si="1"/>
        <v/>
      </c>
      <c r="L109" s="41" t="str">
        <f t="shared" si="2"/>
        <v>Portuguese</v>
      </c>
      <c r="M109" s="42"/>
      <c r="N109" s="42"/>
      <c r="O109" s="42"/>
      <c r="P109" s="42"/>
      <c r="Q109" s="42"/>
      <c r="R109" s="42"/>
      <c r="S109" s="42"/>
      <c r="T109" s="42"/>
      <c r="U109" s="42"/>
      <c r="V109" s="42"/>
      <c r="W109" s="42"/>
      <c r="X109" s="42"/>
      <c r="Y109" s="42"/>
      <c r="Z109" s="42"/>
    </row>
    <row r="110" ht="72.0" customHeight="1">
      <c r="A110" s="37" t="s">
        <v>643</v>
      </c>
      <c r="B110" s="38" t="s">
        <v>607</v>
      </c>
      <c r="C110" s="39">
        <v>45691.0</v>
      </c>
      <c r="D110" s="38" t="s">
        <v>644</v>
      </c>
      <c r="E110" s="38" t="s">
        <v>627</v>
      </c>
      <c r="F110" s="38" t="s">
        <v>645</v>
      </c>
      <c r="G110" s="38" t="s">
        <v>646</v>
      </c>
      <c r="H110" s="38" t="s">
        <v>647</v>
      </c>
      <c r="I110" s="40" t="s">
        <v>648</v>
      </c>
      <c r="J110" s="38" t="s">
        <v>287</v>
      </c>
      <c r="K110" s="41" t="str">
        <f t="shared" si="1"/>
        <v/>
      </c>
      <c r="L110" s="41" t="str">
        <f t="shared" si="2"/>
        <v>Portuguese</v>
      </c>
      <c r="M110" s="42"/>
      <c r="N110" s="42"/>
      <c r="O110" s="42"/>
      <c r="P110" s="42"/>
      <c r="Q110" s="42"/>
      <c r="R110" s="42"/>
      <c r="S110" s="42"/>
      <c r="T110" s="42"/>
      <c r="U110" s="42"/>
      <c r="V110" s="42"/>
      <c r="W110" s="42"/>
      <c r="X110" s="42"/>
      <c r="Y110" s="42"/>
      <c r="Z110" s="42"/>
    </row>
    <row r="111" ht="72.0" customHeight="1">
      <c r="A111" s="37" t="s">
        <v>655</v>
      </c>
      <c r="B111" s="38" t="s">
        <v>607</v>
      </c>
      <c r="C111" s="39">
        <v>45691.0</v>
      </c>
      <c r="D111" s="38" t="s">
        <v>656</v>
      </c>
      <c r="E111" s="38" t="s">
        <v>28</v>
      </c>
      <c r="F111" s="38" t="s">
        <v>657</v>
      </c>
      <c r="G111" s="38" t="s">
        <v>658</v>
      </c>
      <c r="H111" s="38" t="s">
        <v>659</v>
      </c>
      <c r="I111" s="40" t="s">
        <v>660</v>
      </c>
      <c r="J111" s="38" t="s">
        <v>287</v>
      </c>
      <c r="K111" s="41" t="str">
        <f t="shared" si="1"/>
        <v/>
      </c>
      <c r="L111" s="41" t="str">
        <f t="shared" si="2"/>
        <v>Portuguese</v>
      </c>
      <c r="M111" s="42"/>
      <c r="N111" s="42"/>
      <c r="O111" s="42"/>
      <c r="P111" s="42"/>
      <c r="Q111" s="42"/>
      <c r="R111" s="42"/>
      <c r="S111" s="42"/>
      <c r="T111" s="42"/>
      <c r="U111" s="42"/>
      <c r="V111" s="42"/>
      <c r="W111" s="42"/>
      <c r="X111" s="42"/>
      <c r="Y111" s="42"/>
      <c r="Z111" s="42"/>
    </row>
    <row r="112" ht="72.0" customHeight="1">
      <c r="A112" s="37" t="s">
        <v>661</v>
      </c>
      <c r="B112" s="38" t="s">
        <v>607</v>
      </c>
      <c r="C112" s="39">
        <v>45691.0</v>
      </c>
      <c r="D112" s="38" t="s">
        <v>662</v>
      </c>
      <c r="E112" s="38" t="s">
        <v>28</v>
      </c>
      <c r="F112" s="38" t="s">
        <v>663</v>
      </c>
      <c r="G112" s="38" t="s">
        <v>664</v>
      </c>
      <c r="H112" s="38" t="s">
        <v>665</v>
      </c>
      <c r="I112" s="40" t="s">
        <v>666</v>
      </c>
      <c r="J112" s="38" t="s">
        <v>287</v>
      </c>
      <c r="K112" s="41" t="str">
        <f t="shared" si="1"/>
        <v/>
      </c>
      <c r="L112" s="41" t="str">
        <f t="shared" si="2"/>
        <v>Portuguese</v>
      </c>
      <c r="M112" s="42"/>
      <c r="N112" s="42"/>
      <c r="O112" s="42"/>
      <c r="P112" s="42"/>
      <c r="Q112" s="42"/>
      <c r="R112" s="42"/>
      <c r="S112" s="42"/>
      <c r="T112" s="42"/>
      <c r="U112" s="42"/>
      <c r="V112" s="42"/>
      <c r="W112" s="42"/>
      <c r="X112" s="42"/>
      <c r="Y112" s="42"/>
      <c r="Z112" s="42"/>
    </row>
    <row r="113" ht="72.0" customHeight="1">
      <c r="A113" s="37" t="s">
        <v>667</v>
      </c>
      <c r="B113" s="38" t="s">
        <v>607</v>
      </c>
      <c r="C113" s="39">
        <v>45691.0</v>
      </c>
      <c r="D113" s="38"/>
      <c r="E113" s="38" t="s">
        <v>147</v>
      </c>
      <c r="F113" s="38" t="s">
        <v>668</v>
      </c>
      <c r="G113" s="38" t="s">
        <v>669</v>
      </c>
      <c r="H113" s="38" t="s">
        <v>670</v>
      </c>
      <c r="I113" s="40" t="s">
        <v>671</v>
      </c>
      <c r="J113" s="38" t="s">
        <v>287</v>
      </c>
      <c r="K113" s="41" t="str">
        <f t="shared" si="1"/>
        <v>Remote</v>
      </c>
      <c r="L113" s="41" t="str">
        <f t="shared" si="2"/>
        <v>Portuguese</v>
      </c>
      <c r="M113" s="42"/>
      <c r="N113" s="42"/>
      <c r="O113" s="42"/>
      <c r="P113" s="42"/>
      <c r="Q113" s="42"/>
      <c r="R113" s="42"/>
      <c r="S113" s="42"/>
      <c r="T113" s="42"/>
      <c r="U113" s="42"/>
      <c r="V113" s="42"/>
      <c r="W113" s="42"/>
      <c r="X113" s="42"/>
      <c r="Y113" s="42"/>
      <c r="Z113" s="42"/>
    </row>
    <row r="114" ht="72.0" customHeight="1">
      <c r="A114" s="37" t="s">
        <v>677</v>
      </c>
      <c r="B114" s="38" t="s">
        <v>13</v>
      </c>
      <c r="C114" s="39">
        <v>45688.0</v>
      </c>
      <c r="D114" s="38"/>
      <c r="E114" s="38" t="s">
        <v>18</v>
      </c>
      <c r="F114" s="38" t="s">
        <v>678</v>
      </c>
      <c r="G114" s="38" t="s">
        <v>10</v>
      </c>
      <c r="H114" s="38" t="s">
        <v>679</v>
      </c>
      <c r="I114" s="40" t="s">
        <v>680</v>
      </c>
      <c r="J114" s="38" t="s">
        <v>2342</v>
      </c>
      <c r="K114" s="41" t="str">
        <f t="shared" si="1"/>
        <v>Remote</v>
      </c>
      <c r="L114" s="41" t="str">
        <f t="shared" si="2"/>
        <v>Portuguese</v>
      </c>
      <c r="M114" s="42"/>
      <c r="N114" s="42"/>
      <c r="O114" s="42"/>
      <c r="P114" s="42"/>
      <c r="Q114" s="42"/>
      <c r="R114" s="42"/>
      <c r="S114" s="42"/>
      <c r="T114" s="42"/>
      <c r="U114" s="42"/>
      <c r="V114" s="42"/>
      <c r="W114" s="42"/>
      <c r="X114" s="42"/>
      <c r="Y114" s="42"/>
      <c r="Z114" s="42"/>
    </row>
    <row r="115" ht="72.0" customHeight="1">
      <c r="A115" s="37" t="s">
        <v>2861</v>
      </c>
      <c r="B115" s="38" t="s">
        <v>13</v>
      </c>
      <c r="C115" s="39">
        <v>45688.0</v>
      </c>
      <c r="D115" s="38" t="s">
        <v>2862</v>
      </c>
      <c r="E115" s="38"/>
      <c r="F115" s="38" t="s">
        <v>2863</v>
      </c>
      <c r="G115" s="38" t="s">
        <v>2864</v>
      </c>
      <c r="H115" s="38" t="s">
        <v>2865</v>
      </c>
      <c r="I115" s="40" t="s">
        <v>2866</v>
      </c>
      <c r="J115" s="38" t="s">
        <v>2342</v>
      </c>
      <c r="K115" s="41" t="str">
        <f t="shared" si="1"/>
        <v>Remote</v>
      </c>
      <c r="L115" s="41" t="str">
        <f t="shared" si="2"/>
        <v>Portuguese</v>
      </c>
      <c r="M115" s="42"/>
      <c r="N115" s="42"/>
      <c r="O115" s="42"/>
      <c r="P115" s="42"/>
      <c r="Q115" s="42"/>
      <c r="R115" s="42"/>
      <c r="S115" s="42"/>
      <c r="T115" s="42"/>
      <c r="U115" s="42"/>
      <c r="V115" s="42"/>
      <c r="W115" s="42"/>
      <c r="X115" s="42"/>
      <c r="Y115" s="42"/>
      <c r="Z115" s="42"/>
    </row>
    <row r="116" ht="72.0" customHeight="1">
      <c r="A116" s="37" t="s">
        <v>677</v>
      </c>
      <c r="B116" s="38" t="s">
        <v>13</v>
      </c>
      <c r="C116" s="39">
        <v>45688.0</v>
      </c>
      <c r="D116" s="38"/>
      <c r="E116" s="38" t="s">
        <v>18</v>
      </c>
      <c r="F116" s="38" t="s">
        <v>678</v>
      </c>
      <c r="G116" s="38" t="s">
        <v>10</v>
      </c>
      <c r="H116" s="38" t="s">
        <v>679</v>
      </c>
      <c r="I116" s="40" t="s">
        <v>680</v>
      </c>
      <c r="J116" s="38" t="s">
        <v>287</v>
      </c>
      <c r="K116" s="41" t="str">
        <f t="shared" si="1"/>
        <v>Remote</v>
      </c>
      <c r="L116" s="41" t="str">
        <f t="shared" si="2"/>
        <v>Portuguese</v>
      </c>
      <c r="M116" s="42"/>
      <c r="N116" s="42"/>
      <c r="O116" s="42"/>
      <c r="P116" s="42"/>
      <c r="Q116" s="42"/>
      <c r="R116" s="42"/>
      <c r="S116" s="42"/>
      <c r="T116" s="42"/>
      <c r="U116" s="42"/>
      <c r="V116" s="42"/>
      <c r="W116" s="42"/>
      <c r="X116" s="42"/>
      <c r="Y116" s="42"/>
      <c r="Z116" s="42"/>
    </row>
    <row r="117" ht="72.0" customHeight="1">
      <c r="A117" s="37" t="s">
        <v>691</v>
      </c>
      <c r="B117" s="38" t="s">
        <v>13</v>
      </c>
      <c r="C117" s="39">
        <v>45688.0</v>
      </c>
      <c r="D117" s="38" t="s">
        <v>692</v>
      </c>
      <c r="E117" s="38"/>
      <c r="F117" s="38" t="s">
        <v>693</v>
      </c>
      <c r="G117" s="38" t="s">
        <v>84</v>
      </c>
      <c r="H117" s="38" t="s">
        <v>694</v>
      </c>
      <c r="I117" s="40" t="s">
        <v>695</v>
      </c>
      <c r="J117" s="38" t="s">
        <v>287</v>
      </c>
      <c r="K117" s="41" t="str">
        <f t="shared" si="1"/>
        <v>Remote</v>
      </c>
      <c r="L117" s="41" t="str">
        <f t="shared" si="2"/>
        <v>Portuguese</v>
      </c>
      <c r="M117" s="42"/>
      <c r="N117" s="42"/>
      <c r="O117" s="42"/>
      <c r="P117" s="42"/>
      <c r="Q117" s="42"/>
      <c r="R117" s="42"/>
      <c r="S117" s="42"/>
      <c r="T117" s="42"/>
      <c r="U117" s="42"/>
      <c r="V117" s="42"/>
      <c r="W117" s="42"/>
      <c r="X117" s="42"/>
      <c r="Y117" s="42"/>
      <c r="Z117" s="42"/>
    </row>
    <row r="118" ht="72.0" customHeight="1">
      <c r="A118" s="37" t="s">
        <v>717</v>
      </c>
      <c r="B118" s="38" t="s">
        <v>13</v>
      </c>
      <c r="C118" s="39">
        <v>45688.0</v>
      </c>
      <c r="D118" s="38"/>
      <c r="E118" s="38" t="s">
        <v>18</v>
      </c>
      <c r="F118" s="38" t="s">
        <v>718</v>
      </c>
      <c r="G118" s="38" t="s">
        <v>719</v>
      </c>
      <c r="H118" s="38" t="s">
        <v>720</v>
      </c>
      <c r="I118" s="40" t="s">
        <v>721</v>
      </c>
      <c r="J118" s="38" t="s">
        <v>287</v>
      </c>
      <c r="K118" s="41" t="str">
        <f t="shared" si="1"/>
        <v/>
      </c>
      <c r="L118" s="41" t="str">
        <f t="shared" si="2"/>
        <v>Portuguese</v>
      </c>
      <c r="M118" s="42"/>
      <c r="N118" s="42"/>
      <c r="O118" s="42"/>
      <c r="P118" s="42"/>
      <c r="Q118" s="42"/>
      <c r="R118" s="42"/>
      <c r="S118" s="42"/>
      <c r="T118" s="42"/>
      <c r="U118" s="42"/>
      <c r="V118" s="42"/>
      <c r="W118" s="42"/>
      <c r="X118" s="42"/>
      <c r="Y118" s="42"/>
      <c r="Z118" s="42"/>
    </row>
    <row r="119" ht="72.0" customHeight="1">
      <c r="A119" s="37" t="s">
        <v>345</v>
      </c>
      <c r="B119" s="38" t="s">
        <v>13</v>
      </c>
      <c r="C119" s="39">
        <v>45688.0</v>
      </c>
      <c r="D119" s="38"/>
      <c r="E119" s="38" t="s">
        <v>18</v>
      </c>
      <c r="F119" s="38" t="s">
        <v>346</v>
      </c>
      <c r="G119" s="38" t="s">
        <v>347</v>
      </c>
      <c r="H119" s="38" t="s">
        <v>348</v>
      </c>
      <c r="I119" s="40" t="s">
        <v>733</v>
      </c>
      <c r="J119" s="38" t="s">
        <v>287</v>
      </c>
      <c r="K119" s="41" t="str">
        <f t="shared" si="1"/>
        <v>Remote</v>
      </c>
      <c r="L119" s="41" t="str">
        <f t="shared" si="2"/>
        <v>Portuguese</v>
      </c>
      <c r="M119" s="42"/>
      <c r="N119" s="42"/>
      <c r="O119" s="42"/>
      <c r="P119" s="42"/>
      <c r="Q119" s="42"/>
      <c r="R119" s="42"/>
      <c r="S119" s="42"/>
      <c r="T119" s="42"/>
      <c r="U119" s="42"/>
      <c r="V119" s="42"/>
      <c r="W119" s="42"/>
      <c r="X119" s="42"/>
      <c r="Y119" s="42"/>
      <c r="Z119" s="42"/>
    </row>
    <row r="120" ht="72.0" customHeight="1">
      <c r="A120" s="37" t="s">
        <v>743</v>
      </c>
      <c r="B120" s="38" t="s">
        <v>13</v>
      </c>
      <c r="C120" s="39">
        <v>45688.0</v>
      </c>
      <c r="D120" s="38" t="s">
        <v>744</v>
      </c>
      <c r="E120" s="38" t="s">
        <v>18</v>
      </c>
      <c r="F120" s="38" t="s">
        <v>745</v>
      </c>
      <c r="G120" s="38" t="s">
        <v>746</v>
      </c>
      <c r="H120" s="38" t="s">
        <v>747</v>
      </c>
      <c r="I120" s="40" t="s">
        <v>748</v>
      </c>
      <c r="J120" s="38" t="s">
        <v>287</v>
      </c>
      <c r="K120" s="41" t="str">
        <f t="shared" si="1"/>
        <v/>
      </c>
      <c r="L120" s="41" t="str">
        <f t="shared" si="2"/>
        <v>Portuguese</v>
      </c>
      <c r="M120" s="42"/>
      <c r="N120" s="42"/>
      <c r="O120" s="42"/>
      <c r="P120" s="42"/>
      <c r="Q120" s="42"/>
      <c r="R120" s="42"/>
      <c r="S120" s="42"/>
      <c r="T120" s="42"/>
      <c r="U120" s="42"/>
      <c r="V120" s="42"/>
      <c r="W120" s="42"/>
      <c r="X120" s="42"/>
      <c r="Y120" s="42"/>
      <c r="Z120" s="42"/>
    </row>
    <row r="121" ht="72.0" customHeight="1">
      <c r="A121" s="37" t="s">
        <v>717</v>
      </c>
      <c r="B121" s="38" t="s">
        <v>13</v>
      </c>
      <c r="C121" s="39">
        <v>45688.0</v>
      </c>
      <c r="D121" s="38"/>
      <c r="E121" s="38" t="s">
        <v>18</v>
      </c>
      <c r="F121" s="38" t="s">
        <v>718</v>
      </c>
      <c r="G121" s="38" t="s">
        <v>352</v>
      </c>
      <c r="H121" s="38" t="s">
        <v>720</v>
      </c>
      <c r="I121" s="40" t="s">
        <v>7187</v>
      </c>
      <c r="J121" s="38" t="s">
        <v>6790</v>
      </c>
      <c r="K121" s="41" t="str">
        <f t="shared" si="1"/>
        <v/>
      </c>
      <c r="L121" s="41" t="str">
        <f t="shared" si="2"/>
        <v>Portuguese</v>
      </c>
      <c r="M121" s="42"/>
      <c r="N121" s="42"/>
      <c r="O121" s="42"/>
      <c r="P121" s="42"/>
      <c r="Q121" s="42"/>
      <c r="R121" s="42"/>
      <c r="S121" s="42"/>
      <c r="T121" s="42"/>
      <c r="U121" s="42"/>
      <c r="V121" s="42"/>
      <c r="W121" s="42"/>
      <c r="X121" s="42"/>
      <c r="Y121" s="42"/>
      <c r="Z121" s="42"/>
    </row>
    <row r="122" ht="72.0" customHeight="1">
      <c r="A122" s="37" t="s">
        <v>7188</v>
      </c>
      <c r="B122" s="38" t="s">
        <v>13</v>
      </c>
      <c r="C122" s="39">
        <v>45688.0</v>
      </c>
      <c r="D122" s="38" t="s">
        <v>7189</v>
      </c>
      <c r="E122" s="38"/>
      <c r="F122" s="38" t="s">
        <v>7190</v>
      </c>
      <c r="G122" s="38" t="s">
        <v>7191</v>
      </c>
      <c r="H122" s="38" t="s">
        <v>7192</v>
      </c>
      <c r="I122" s="40" t="s">
        <v>7193</v>
      </c>
      <c r="J122" s="38" t="s">
        <v>6790</v>
      </c>
      <c r="K122" s="41" t="str">
        <f t="shared" si="1"/>
        <v/>
      </c>
      <c r="L122" s="41" t="str">
        <f t="shared" si="2"/>
        <v>Portuguese</v>
      </c>
      <c r="M122" s="42"/>
      <c r="N122" s="42"/>
      <c r="O122" s="42"/>
      <c r="P122" s="42"/>
      <c r="Q122" s="42"/>
      <c r="R122" s="42"/>
      <c r="S122" s="42"/>
      <c r="T122" s="42"/>
      <c r="U122" s="42"/>
      <c r="V122" s="42"/>
      <c r="W122" s="42"/>
      <c r="X122" s="42"/>
      <c r="Y122" s="42"/>
      <c r="Z122" s="42"/>
    </row>
    <row r="123" ht="72.0" customHeight="1">
      <c r="A123" s="37" t="s">
        <v>7194</v>
      </c>
      <c r="B123" s="38" t="s">
        <v>13</v>
      </c>
      <c r="C123" s="39">
        <v>45688.0</v>
      </c>
      <c r="D123" s="38"/>
      <c r="E123" s="38" t="s">
        <v>18</v>
      </c>
      <c r="F123" s="38" t="s">
        <v>7195</v>
      </c>
      <c r="G123" s="38" t="s">
        <v>7196</v>
      </c>
      <c r="H123" s="38" t="s">
        <v>7197</v>
      </c>
      <c r="I123" s="40" t="s">
        <v>7198</v>
      </c>
      <c r="J123" s="38" t="s">
        <v>6790</v>
      </c>
      <c r="K123" s="41" t="str">
        <f t="shared" si="1"/>
        <v/>
      </c>
      <c r="L123" s="41" t="str">
        <f t="shared" si="2"/>
        <v>Portuguese</v>
      </c>
      <c r="M123" s="42"/>
      <c r="N123" s="42"/>
      <c r="O123" s="42"/>
      <c r="P123" s="42"/>
      <c r="Q123" s="42"/>
      <c r="R123" s="42"/>
      <c r="S123" s="42"/>
      <c r="T123" s="42"/>
      <c r="U123" s="42"/>
      <c r="V123" s="42"/>
      <c r="W123" s="42"/>
      <c r="X123" s="42"/>
      <c r="Y123" s="42"/>
      <c r="Z123" s="42"/>
    </row>
    <row r="124" ht="72.0" customHeight="1">
      <c r="A124" s="37" t="s">
        <v>7199</v>
      </c>
      <c r="B124" s="38" t="s">
        <v>13</v>
      </c>
      <c r="C124" s="39">
        <v>45688.0</v>
      </c>
      <c r="D124" s="38"/>
      <c r="E124" s="38" t="s">
        <v>18</v>
      </c>
      <c r="F124" s="38" t="s">
        <v>7200</v>
      </c>
      <c r="G124" s="38" t="s">
        <v>7201</v>
      </c>
      <c r="H124" s="38" t="s">
        <v>7202</v>
      </c>
      <c r="I124" s="40" t="s">
        <v>7203</v>
      </c>
      <c r="J124" s="38" t="s">
        <v>6790</v>
      </c>
      <c r="K124" s="41" t="str">
        <f t="shared" si="1"/>
        <v/>
      </c>
      <c r="L124" s="41" t="str">
        <f t="shared" si="2"/>
        <v>Portuguese</v>
      </c>
      <c r="M124" s="42"/>
      <c r="N124" s="42"/>
      <c r="O124" s="42"/>
      <c r="P124" s="42"/>
      <c r="Q124" s="42"/>
      <c r="R124" s="42"/>
      <c r="S124" s="42"/>
      <c r="T124" s="42"/>
      <c r="U124" s="42"/>
      <c r="V124" s="42"/>
      <c r="W124" s="42"/>
      <c r="X124" s="42"/>
      <c r="Y124" s="42"/>
      <c r="Z124" s="42"/>
    </row>
    <row r="125" ht="72.0" customHeight="1">
      <c r="A125" s="37" t="s">
        <v>7204</v>
      </c>
      <c r="B125" s="38" t="s">
        <v>13</v>
      </c>
      <c r="C125" s="39">
        <v>45688.0</v>
      </c>
      <c r="D125" s="38"/>
      <c r="E125" s="38" t="s">
        <v>18</v>
      </c>
      <c r="F125" s="38" t="s">
        <v>7205</v>
      </c>
      <c r="G125" s="38" t="s">
        <v>658</v>
      </c>
      <c r="H125" s="38" t="s">
        <v>7206</v>
      </c>
      <c r="I125" s="40" t="s">
        <v>7207</v>
      </c>
      <c r="J125" s="38" t="s">
        <v>6790</v>
      </c>
      <c r="K125" s="41" t="str">
        <f t="shared" si="1"/>
        <v/>
      </c>
      <c r="L125" s="41" t="str">
        <f t="shared" si="2"/>
        <v>Portuguese</v>
      </c>
      <c r="M125" s="42"/>
      <c r="N125" s="42"/>
      <c r="O125" s="42"/>
      <c r="P125" s="42"/>
      <c r="Q125" s="42"/>
      <c r="R125" s="42"/>
      <c r="S125" s="42"/>
      <c r="T125" s="42"/>
      <c r="U125" s="42"/>
      <c r="V125" s="42"/>
      <c r="W125" s="42"/>
      <c r="X125" s="42"/>
      <c r="Y125" s="42"/>
      <c r="Z125" s="42"/>
    </row>
    <row r="126" ht="72.0" customHeight="1">
      <c r="A126" s="37" t="s">
        <v>7208</v>
      </c>
      <c r="B126" s="38" t="s">
        <v>13</v>
      </c>
      <c r="C126" s="39">
        <v>45688.0</v>
      </c>
      <c r="D126" s="38"/>
      <c r="E126" s="38" t="s">
        <v>18</v>
      </c>
      <c r="F126" s="38" t="s">
        <v>7209</v>
      </c>
      <c r="G126" s="38" t="s">
        <v>4352</v>
      </c>
      <c r="H126" s="38" t="s">
        <v>7210</v>
      </c>
      <c r="I126" s="40" t="s">
        <v>7211</v>
      </c>
      <c r="J126" s="38" t="s">
        <v>6790</v>
      </c>
      <c r="K126" s="41" t="str">
        <f t="shared" si="1"/>
        <v/>
      </c>
      <c r="L126" s="41" t="str">
        <f t="shared" si="2"/>
        <v>Portuguese</v>
      </c>
      <c r="M126" s="42"/>
      <c r="N126" s="42"/>
      <c r="O126" s="42"/>
      <c r="P126" s="42"/>
      <c r="Q126" s="42"/>
      <c r="R126" s="42"/>
      <c r="S126" s="42"/>
      <c r="T126" s="42"/>
      <c r="U126" s="42"/>
      <c r="V126" s="42"/>
      <c r="W126" s="42"/>
      <c r="X126" s="42"/>
      <c r="Y126" s="42"/>
      <c r="Z126" s="42"/>
    </row>
    <row r="127" ht="72.0" customHeight="1">
      <c r="A127" s="37" t="s">
        <v>7212</v>
      </c>
      <c r="B127" s="38" t="s">
        <v>13</v>
      </c>
      <c r="C127" s="39">
        <v>45688.0</v>
      </c>
      <c r="D127" s="38" t="s">
        <v>7213</v>
      </c>
      <c r="E127" s="38" t="s">
        <v>18</v>
      </c>
      <c r="F127" s="38" t="s">
        <v>7214</v>
      </c>
      <c r="G127" s="38" t="s">
        <v>7215</v>
      </c>
      <c r="H127" s="38" t="s">
        <v>7216</v>
      </c>
      <c r="I127" s="40" t="s">
        <v>7217</v>
      </c>
      <c r="J127" s="38" t="s">
        <v>6790</v>
      </c>
      <c r="K127" s="41" t="str">
        <f t="shared" si="1"/>
        <v/>
      </c>
      <c r="L127" s="41" t="str">
        <f t="shared" si="2"/>
        <v>Portuguese</v>
      </c>
      <c r="M127" s="42"/>
      <c r="N127" s="42"/>
      <c r="O127" s="42"/>
      <c r="P127" s="42"/>
      <c r="Q127" s="42"/>
      <c r="R127" s="42"/>
      <c r="S127" s="42"/>
      <c r="T127" s="42"/>
      <c r="U127" s="42"/>
      <c r="V127" s="42"/>
      <c r="W127" s="42"/>
      <c r="X127" s="42"/>
      <c r="Y127" s="42"/>
      <c r="Z127" s="42"/>
    </row>
    <row r="128" ht="72.0" customHeight="1">
      <c r="A128" s="37" t="s">
        <v>7218</v>
      </c>
      <c r="B128" s="38" t="s">
        <v>13</v>
      </c>
      <c r="C128" s="39">
        <v>45688.0</v>
      </c>
      <c r="D128" s="38" t="s">
        <v>7219</v>
      </c>
      <c r="E128" s="38" t="s">
        <v>18</v>
      </c>
      <c r="F128" s="38" t="s">
        <v>7220</v>
      </c>
      <c r="G128" s="38" t="s">
        <v>7221</v>
      </c>
      <c r="H128" s="38" t="s">
        <v>7222</v>
      </c>
      <c r="I128" s="40" t="s">
        <v>7223</v>
      </c>
      <c r="J128" s="38" t="s">
        <v>6790</v>
      </c>
      <c r="K128" s="41" t="str">
        <f t="shared" si="1"/>
        <v>Remote</v>
      </c>
      <c r="L128" s="41" t="str">
        <f t="shared" si="2"/>
        <v>Portuguese</v>
      </c>
      <c r="M128" s="42"/>
      <c r="N128" s="42"/>
      <c r="O128" s="42"/>
      <c r="P128" s="42"/>
      <c r="Q128" s="42"/>
      <c r="R128" s="42"/>
      <c r="S128" s="42"/>
      <c r="T128" s="42"/>
      <c r="U128" s="42"/>
      <c r="V128" s="42"/>
      <c r="W128" s="42"/>
      <c r="X128" s="42"/>
      <c r="Y128" s="42"/>
      <c r="Z128" s="42"/>
    </row>
    <row r="129" ht="72.0" customHeight="1">
      <c r="A129" s="37" t="s">
        <v>7224</v>
      </c>
      <c r="B129" s="38" t="s">
        <v>13</v>
      </c>
      <c r="C129" s="39">
        <v>45688.0</v>
      </c>
      <c r="D129" s="38" t="s">
        <v>7225</v>
      </c>
      <c r="E129" s="38" t="s">
        <v>1235</v>
      </c>
      <c r="F129" s="38" t="s">
        <v>7226</v>
      </c>
      <c r="G129" s="38" t="s">
        <v>301</v>
      </c>
      <c r="H129" s="38" t="s">
        <v>7227</v>
      </c>
      <c r="I129" s="40" t="s">
        <v>7228</v>
      </c>
      <c r="J129" s="38" t="s">
        <v>6790</v>
      </c>
      <c r="K129" s="41" t="str">
        <f t="shared" si="1"/>
        <v>Remote</v>
      </c>
      <c r="L129" s="41" t="str">
        <f t="shared" si="2"/>
        <v>Portuguese</v>
      </c>
      <c r="M129" s="42"/>
      <c r="N129" s="42"/>
      <c r="O129" s="42"/>
      <c r="P129" s="42"/>
      <c r="Q129" s="42"/>
      <c r="R129" s="42"/>
      <c r="S129" s="42"/>
      <c r="T129" s="42"/>
      <c r="U129" s="42"/>
      <c r="V129" s="42"/>
      <c r="W129" s="42"/>
      <c r="X129" s="42"/>
      <c r="Y129" s="42"/>
      <c r="Z129" s="42"/>
    </row>
    <row r="130" ht="72.0" customHeight="1">
      <c r="A130" s="37" t="s">
        <v>7229</v>
      </c>
      <c r="B130" s="38" t="s">
        <v>13</v>
      </c>
      <c r="C130" s="39">
        <v>45688.0</v>
      </c>
      <c r="D130" s="38"/>
      <c r="E130" s="38" t="s">
        <v>18</v>
      </c>
      <c r="F130" s="38" t="s">
        <v>1948</v>
      </c>
      <c r="G130" s="38" t="s">
        <v>1949</v>
      </c>
      <c r="H130" s="38" t="s">
        <v>7230</v>
      </c>
      <c r="I130" s="40" t="s">
        <v>7231</v>
      </c>
      <c r="J130" s="38" t="s">
        <v>6790</v>
      </c>
      <c r="K130" s="41" t="str">
        <f t="shared" si="1"/>
        <v>Remote</v>
      </c>
      <c r="L130" s="41" t="str">
        <f t="shared" si="2"/>
        <v/>
      </c>
      <c r="M130" s="42"/>
      <c r="N130" s="42"/>
      <c r="O130" s="42"/>
      <c r="P130" s="42"/>
      <c r="Q130" s="42"/>
      <c r="R130" s="42"/>
      <c r="S130" s="42"/>
      <c r="T130" s="42"/>
      <c r="U130" s="42"/>
      <c r="V130" s="42"/>
      <c r="W130" s="42"/>
      <c r="X130" s="42"/>
      <c r="Y130" s="42"/>
      <c r="Z130" s="42"/>
    </row>
    <row r="131" ht="72.0" customHeight="1">
      <c r="A131" s="37" t="s">
        <v>7232</v>
      </c>
      <c r="B131" s="38" t="s">
        <v>13</v>
      </c>
      <c r="C131" s="39">
        <v>45688.0</v>
      </c>
      <c r="D131" s="38"/>
      <c r="E131" s="38"/>
      <c r="F131" s="38" t="s">
        <v>2268</v>
      </c>
      <c r="G131" s="38" t="s">
        <v>2269</v>
      </c>
      <c r="H131" s="38" t="s">
        <v>7233</v>
      </c>
      <c r="I131" s="40" t="s">
        <v>7234</v>
      </c>
      <c r="J131" s="38" t="s">
        <v>6790</v>
      </c>
      <c r="K131" s="41" t="str">
        <f t="shared" si="1"/>
        <v>Remote</v>
      </c>
      <c r="L131" s="41" t="str">
        <f t="shared" si="2"/>
        <v>Portuguese</v>
      </c>
      <c r="M131" s="42"/>
      <c r="N131" s="42"/>
      <c r="O131" s="42"/>
      <c r="P131" s="42"/>
      <c r="Q131" s="42"/>
      <c r="R131" s="42"/>
      <c r="S131" s="42"/>
      <c r="T131" s="42"/>
      <c r="U131" s="42"/>
      <c r="V131" s="42"/>
      <c r="W131" s="42"/>
      <c r="X131" s="42"/>
      <c r="Y131" s="42"/>
      <c r="Z131" s="42"/>
    </row>
    <row r="132" ht="72.0" customHeight="1">
      <c r="A132" s="37" t="s">
        <v>7235</v>
      </c>
      <c r="B132" s="38" t="s">
        <v>13</v>
      </c>
      <c r="C132" s="39">
        <v>45688.0</v>
      </c>
      <c r="D132" s="38"/>
      <c r="E132" s="38" t="s">
        <v>18</v>
      </c>
      <c r="F132" s="38" t="s">
        <v>3476</v>
      </c>
      <c r="G132" s="38" t="s">
        <v>10</v>
      </c>
      <c r="H132" s="38" t="s">
        <v>7236</v>
      </c>
      <c r="I132" s="40" t="s">
        <v>7237</v>
      </c>
      <c r="J132" s="38" t="s">
        <v>6790</v>
      </c>
      <c r="K132" s="41" t="str">
        <f t="shared" si="1"/>
        <v>Remote</v>
      </c>
      <c r="L132" s="41" t="str">
        <f t="shared" si="2"/>
        <v/>
      </c>
      <c r="M132" s="42"/>
      <c r="N132" s="42"/>
      <c r="O132" s="42"/>
      <c r="P132" s="42"/>
      <c r="Q132" s="42"/>
      <c r="R132" s="42"/>
      <c r="S132" s="42"/>
      <c r="T132" s="42"/>
      <c r="U132" s="42"/>
      <c r="V132" s="42"/>
      <c r="W132" s="42"/>
      <c r="X132" s="42"/>
      <c r="Y132" s="42"/>
      <c r="Z132" s="42"/>
    </row>
    <row r="133" ht="72.0" customHeight="1">
      <c r="A133" s="37" t="s">
        <v>7238</v>
      </c>
      <c r="B133" s="38" t="s">
        <v>13</v>
      </c>
      <c r="C133" s="39">
        <v>45688.0</v>
      </c>
      <c r="D133" s="38"/>
      <c r="E133" s="38" t="s">
        <v>18</v>
      </c>
      <c r="F133" s="38" t="s">
        <v>7239</v>
      </c>
      <c r="G133" s="38" t="s">
        <v>7240</v>
      </c>
      <c r="H133" s="38" t="s">
        <v>7241</v>
      </c>
      <c r="I133" s="40" t="s">
        <v>7242</v>
      </c>
      <c r="J133" s="38" t="s">
        <v>6790</v>
      </c>
      <c r="K133" s="41" t="str">
        <f t="shared" si="1"/>
        <v/>
      </c>
      <c r="L133" s="41" t="str">
        <f t="shared" si="2"/>
        <v>Portuguese</v>
      </c>
      <c r="M133" s="42"/>
      <c r="N133" s="42"/>
      <c r="O133" s="42"/>
      <c r="P133" s="42"/>
      <c r="Q133" s="42"/>
      <c r="R133" s="42"/>
      <c r="S133" s="42"/>
      <c r="T133" s="42"/>
      <c r="U133" s="42"/>
      <c r="V133" s="42"/>
      <c r="W133" s="42"/>
      <c r="X133" s="42"/>
      <c r="Y133" s="42"/>
      <c r="Z133" s="42"/>
    </row>
    <row r="134" ht="72.0" customHeight="1">
      <c r="A134" s="37" t="s">
        <v>7243</v>
      </c>
      <c r="B134" s="38" t="s">
        <v>13</v>
      </c>
      <c r="C134" s="39">
        <v>45688.0</v>
      </c>
      <c r="D134" s="38"/>
      <c r="E134" s="38" t="s">
        <v>28</v>
      </c>
      <c r="F134" s="38" t="s">
        <v>7244</v>
      </c>
      <c r="G134" s="38" t="s">
        <v>7245</v>
      </c>
      <c r="H134" s="38" t="s">
        <v>7246</v>
      </c>
      <c r="I134" s="40" t="s">
        <v>7247</v>
      </c>
      <c r="J134" s="38" t="s">
        <v>6790</v>
      </c>
      <c r="K134" s="41" t="str">
        <f t="shared" si="1"/>
        <v/>
      </c>
      <c r="L134" s="41" t="str">
        <f t="shared" si="2"/>
        <v>Portuguese</v>
      </c>
      <c r="M134" s="42"/>
      <c r="N134" s="42"/>
      <c r="O134" s="42"/>
      <c r="P134" s="42"/>
      <c r="Q134" s="42"/>
      <c r="R134" s="42"/>
      <c r="S134" s="42"/>
      <c r="T134" s="42"/>
      <c r="U134" s="42"/>
      <c r="V134" s="42"/>
      <c r="W134" s="42"/>
      <c r="X134" s="42"/>
      <c r="Y134" s="42"/>
      <c r="Z134" s="42"/>
    </row>
    <row r="135" ht="72.0" customHeight="1">
      <c r="A135" s="37" t="s">
        <v>4280</v>
      </c>
      <c r="B135" s="38" t="s">
        <v>13</v>
      </c>
      <c r="C135" s="39">
        <v>45688.0</v>
      </c>
      <c r="D135" s="38"/>
      <c r="E135" s="38" t="s">
        <v>18</v>
      </c>
      <c r="F135" s="38" t="s">
        <v>4281</v>
      </c>
      <c r="G135" s="38" t="s">
        <v>10</v>
      </c>
      <c r="H135" s="38" t="s">
        <v>4282</v>
      </c>
      <c r="I135" s="40" t="s">
        <v>4283</v>
      </c>
      <c r="J135" s="38" t="s">
        <v>6790</v>
      </c>
      <c r="K135" s="41" t="str">
        <f t="shared" si="1"/>
        <v>Remote</v>
      </c>
      <c r="L135" s="41" t="str">
        <f t="shared" si="2"/>
        <v/>
      </c>
      <c r="M135" s="42"/>
      <c r="N135" s="42"/>
      <c r="O135" s="42"/>
      <c r="P135" s="42"/>
      <c r="Q135" s="42"/>
      <c r="R135" s="42"/>
      <c r="S135" s="42"/>
      <c r="T135" s="42"/>
      <c r="U135" s="42"/>
      <c r="V135" s="42"/>
      <c r="W135" s="42"/>
      <c r="X135" s="42"/>
      <c r="Y135" s="42"/>
      <c r="Z135" s="42"/>
    </row>
    <row r="136" ht="72.0" customHeight="1">
      <c r="A136" s="37" t="s">
        <v>5587</v>
      </c>
      <c r="B136" s="38" t="s">
        <v>13</v>
      </c>
      <c r="C136" s="39">
        <v>45688.0</v>
      </c>
      <c r="D136" s="38"/>
      <c r="E136" s="38" t="s">
        <v>18</v>
      </c>
      <c r="F136" s="38" t="s">
        <v>7248</v>
      </c>
      <c r="G136" s="38" t="s">
        <v>7249</v>
      </c>
      <c r="H136" s="38" t="s">
        <v>7250</v>
      </c>
      <c r="I136" s="40" t="s">
        <v>7251</v>
      </c>
      <c r="J136" s="38" t="s">
        <v>6790</v>
      </c>
      <c r="K136" s="41" t="str">
        <f t="shared" si="1"/>
        <v/>
      </c>
      <c r="L136" s="41" t="str">
        <f t="shared" si="2"/>
        <v>Portuguese</v>
      </c>
      <c r="M136" s="42"/>
      <c r="N136" s="42"/>
      <c r="O136" s="42"/>
      <c r="P136" s="42"/>
      <c r="Q136" s="42"/>
      <c r="R136" s="42"/>
      <c r="S136" s="42"/>
      <c r="T136" s="42"/>
      <c r="U136" s="42"/>
      <c r="V136" s="42"/>
      <c r="W136" s="42"/>
      <c r="X136" s="42"/>
      <c r="Y136" s="42"/>
      <c r="Z136" s="42"/>
    </row>
    <row r="137" ht="72.0" customHeight="1">
      <c r="A137" s="37" t="s">
        <v>2861</v>
      </c>
      <c r="B137" s="38" t="s">
        <v>13</v>
      </c>
      <c r="C137" s="39">
        <v>45688.0</v>
      </c>
      <c r="D137" s="38"/>
      <c r="E137" s="38"/>
      <c r="F137" s="38" t="s">
        <v>2863</v>
      </c>
      <c r="G137" s="38" t="s">
        <v>2864</v>
      </c>
      <c r="H137" s="38" t="s">
        <v>2865</v>
      </c>
      <c r="I137" s="40" t="s">
        <v>2866</v>
      </c>
      <c r="J137" s="38" t="s">
        <v>6790</v>
      </c>
      <c r="K137" s="41" t="str">
        <f t="shared" si="1"/>
        <v>Remote</v>
      </c>
      <c r="L137" s="41" t="str">
        <f t="shared" si="2"/>
        <v>Portuguese</v>
      </c>
      <c r="M137" s="42"/>
      <c r="N137" s="42"/>
      <c r="O137" s="42"/>
      <c r="P137" s="42"/>
      <c r="Q137" s="42"/>
      <c r="R137" s="42"/>
      <c r="S137" s="42"/>
      <c r="T137" s="42"/>
      <c r="U137" s="42"/>
      <c r="V137" s="42"/>
      <c r="W137" s="42"/>
      <c r="X137" s="42"/>
      <c r="Y137" s="42"/>
      <c r="Z137" s="42"/>
    </row>
    <row r="138" ht="72.0" customHeight="1">
      <c r="A138" s="37" t="s">
        <v>2267</v>
      </c>
      <c r="B138" s="38" t="s">
        <v>13</v>
      </c>
      <c r="C138" s="39">
        <v>45688.0</v>
      </c>
      <c r="D138" s="38"/>
      <c r="E138" s="38"/>
      <c r="F138" s="38" t="s">
        <v>2268</v>
      </c>
      <c r="G138" s="38" t="s">
        <v>2269</v>
      </c>
      <c r="H138" s="38" t="s">
        <v>2270</v>
      </c>
      <c r="I138" s="40" t="s">
        <v>7252</v>
      </c>
      <c r="J138" s="38" t="s">
        <v>6790</v>
      </c>
      <c r="K138" s="41" t="str">
        <f t="shared" si="1"/>
        <v>Remote</v>
      </c>
      <c r="L138" s="41" t="str">
        <f t="shared" si="2"/>
        <v>Portuguese</v>
      </c>
      <c r="M138" s="42"/>
      <c r="N138" s="42"/>
      <c r="O138" s="42"/>
      <c r="P138" s="42"/>
      <c r="Q138" s="42"/>
      <c r="R138" s="42"/>
      <c r="S138" s="42"/>
      <c r="T138" s="42"/>
      <c r="U138" s="42"/>
      <c r="V138" s="42"/>
      <c r="W138" s="42"/>
      <c r="X138" s="42"/>
      <c r="Y138" s="42"/>
      <c r="Z138" s="42"/>
    </row>
    <row r="139" ht="72.0" customHeight="1">
      <c r="A139" s="37" t="s">
        <v>7253</v>
      </c>
      <c r="B139" s="38" t="s">
        <v>13</v>
      </c>
      <c r="C139" s="39">
        <v>45688.0</v>
      </c>
      <c r="D139" s="38" t="s">
        <v>7254</v>
      </c>
      <c r="E139" s="38" t="s">
        <v>18</v>
      </c>
      <c r="F139" s="38" t="s">
        <v>4453</v>
      </c>
      <c r="G139" s="38" t="s">
        <v>1678</v>
      </c>
      <c r="H139" s="38" t="s">
        <v>7255</v>
      </c>
      <c r="I139" s="40" t="s">
        <v>7256</v>
      </c>
      <c r="J139" s="38" t="s">
        <v>6790</v>
      </c>
      <c r="K139" s="41" t="str">
        <f t="shared" si="1"/>
        <v/>
      </c>
      <c r="L139" s="41" t="str">
        <f t="shared" si="2"/>
        <v>Portuguese</v>
      </c>
      <c r="M139" s="42"/>
      <c r="N139" s="42"/>
      <c r="O139" s="42"/>
      <c r="P139" s="42"/>
      <c r="Q139" s="42"/>
      <c r="R139" s="42"/>
      <c r="S139" s="42"/>
      <c r="T139" s="42"/>
      <c r="U139" s="42"/>
      <c r="V139" s="42"/>
      <c r="W139" s="42"/>
      <c r="X139" s="42"/>
      <c r="Y139" s="42"/>
      <c r="Z139" s="42"/>
    </row>
    <row r="140" ht="72.0" customHeight="1">
      <c r="A140" s="37" t="s">
        <v>7257</v>
      </c>
      <c r="B140" s="38" t="s">
        <v>13</v>
      </c>
      <c r="C140" s="39">
        <v>45688.0</v>
      </c>
      <c r="D140" s="38"/>
      <c r="E140" s="38" t="s">
        <v>18</v>
      </c>
      <c r="F140" s="38" t="s">
        <v>2307</v>
      </c>
      <c r="G140" s="38" t="s">
        <v>7258</v>
      </c>
      <c r="H140" s="38" t="s">
        <v>7259</v>
      </c>
      <c r="I140" s="40" t="s">
        <v>7260</v>
      </c>
      <c r="J140" s="38" t="s">
        <v>6790</v>
      </c>
      <c r="K140" s="41" t="str">
        <f t="shared" si="1"/>
        <v/>
      </c>
      <c r="L140" s="41" t="str">
        <f t="shared" si="2"/>
        <v>Portuguese</v>
      </c>
      <c r="M140" s="42"/>
      <c r="N140" s="42"/>
      <c r="O140" s="42"/>
      <c r="P140" s="42"/>
      <c r="Q140" s="42"/>
      <c r="R140" s="42"/>
      <c r="S140" s="42"/>
      <c r="T140" s="42"/>
      <c r="U140" s="42"/>
      <c r="V140" s="42"/>
      <c r="W140" s="42"/>
      <c r="X140" s="42"/>
      <c r="Y140" s="42"/>
      <c r="Z140" s="42"/>
    </row>
    <row r="141" ht="72.0" customHeight="1">
      <c r="A141" s="37" t="s">
        <v>7261</v>
      </c>
      <c r="B141" s="38" t="s">
        <v>13</v>
      </c>
      <c r="C141" s="39">
        <v>45688.0</v>
      </c>
      <c r="D141" s="38"/>
      <c r="E141" s="38" t="s">
        <v>6955</v>
      </c>
      <c r="F141" s="38" t="s">
        <v>6956</v>
      </c>
      <c r="G141" s="38" t="s">
        <v>6465</v>
      </c>
      <c r="H141" s="38" t="s">
        <v>7262</v>
      </c>
      <c r="I141" s="40" t="s">
        <v>7263</v>
      </c>
      <c r="J141" s="38" t="s">
        <v>6790</v>
      </c>
      <c r="K141" s="41" t="str">
        <f t="shared" si="1"/>
        <v/>
      </c>
      <c r="L141" s="41" t="str">
        <f t="shared" si="2"/>
        <v>Portuguese</v>
      </c>
      <c r="M141" s="42"/>
      <c r="N141" s="42"/>
      <c r="O141" s="42"/>
      <c r="P141" s="42"/>
      <c r="Q141" s="42"/>
      <c r="R141" s="42"/>
      <c r="S141" s="42"/>
      <c r="T141" s="42"/>
      <c r="U141" s="42"/>
      <c r="V141" s="42"/>
      <c r="W141" s="42"/>
      <c r="X141" s="42"/>
      <c r="Y141" s="42"/>
      <c r="Z141" s="42"/>
    </row>
    <row r="142" ht="72.0" customHeight="1">
      <c r="A142" s="37" t="s">
        <v>7264</v>
      </c>
      <c r="B142" s="38" t="s">
        <v>13</v>
      </c>
      <c r="C142" s="39">
        <v>45688.0</v>
      </c>
      <c r="D142" s="38"/>
      <c r="E142" s="38" t="s">
        <v>18</v>
      </c>
      <c r="F142" s="38" t="s">
        <v>7265</v>
      </c>
      <c r="G142" s="38" t="s">
        <v>10</v>
      </c>
      <c r="H142" s="38" t="s">
        <v>7266</v>
      </c>
      <c r="I142" s="40" t="s">
        <v>7267</v>
      </c>
      <c r="J142" s="38" t="s">
        <v>6790</v>
      </c>
      <c r="K142" s="41" t="str">
        <f t="shared" si="1"/>
        <v>Remote</v>
      </c>
      <c r="L142" s="41" t="str">
        <f t="shared" si="2"/>
        <v>Portuguese</v>
      </c>
      <c r="M142" s="42"/>
      <c r="N142" s="42"/>
      <c r="O142" s="42"/>
      <c r="P142" s="42"/>
      <c r="Q142" s="42"/>
      <c r="R142" s="42"/>
      <c r="S142" s="42"/>
      <c r="T142" s="42"/>
      <c r="U142" s="42"/>
      <c r="V142" s="42"/>
      <c r="W142" s="42"/>
      <c r="X142" s="42"/>
      <c r="Y142" s="42"/>
      <c r="Z142" s="42"/>
    </row>
    <row r="143" ht="72.0" customHeight="1">
      <c r="A143" s="37" t="s">
        <v>951</v>
      </c>
      <c r="B143" s="38" t="s">
        <v>13</v>
      </c>
      <c r="C143" s="39">
        <v>45688.0</v>
      </c>
      <c r="D143" s="38"/>
      <c r="E143" s="38" t="s">
        <v>18</v>
      </c>
      <c r="F143" s="38" t="s">
        <v>952</v>
      </c>
      <c r="G143" s="38" t="s">
        <v>953</v>
      </c>
      <c r="H143" s="38" t="s">
        <v>954</v>
      </c>
      <c r="I143" s="40" t="s">
        <v>955</v>
      </c>
      <c r="J143" s="38" t="s">
        <v>6790</v>
      </c>
      <c r="K143" s="41" t="str">
        <f t="shared" si="1"/>
        <v>Remote</v>
      </c>
      <c r="L143" s="41" t="str">
        <f t="shared" si="2"/>
        <v>Portuguese</v>
      </c>
      <c r="M143" s="42"/>
      <c r="N143" s="42"/>
      <c r="O143" s="42"/>
      <c r="P143" s="42"/>
      <c r="Q143" s="42"/>
      <c r="R143" s="42"/>
      <c r="S143" s="42"/>
      <c r="T143" s="42"/>
      <c r="U143" s="42"/>
      <c r="V143" s="42"/>
      <c r="W143" s="42"/>
      <c r="X143" s="42"/>
      <c r="Y143" s="42"/>
      <c r="Z143" s="42"/>
    </row>
    <row r="144" ht="72.0" customHeight="1">
      <c r="A144" s="37" t="s">
        <v>7117</v>
      </c>
      <c r="B144" s="38" t="s">
        <v>13</v>
      </c>
      <c r="C144" s="39">
        <v>45688.0</v>
      </c>
      <c r="D144" s="38"/>
      <c r="E144" s="38" t="s">
        <v>28</v>
      </c>
      <c r="F144" s="38" t="s">
        <v>7119</v>
      </c>
      <c r="G144" s="38" t="s">
        <v>319</v>
      </c>
      <c r="H144" s="38" t="s">
        <v>7120</v>
      </c>
      <c r="I144" s="40" t="s">
        <v>7121</v>
      </c>
      <c r="J144" s="38" t="s">
        <v>6790</v>
      </c>
      <c r="K144" s="41" t="str">
        <f t="shared" si="1"/>
        <v/>
      </c>
      <c r="L144" s="41" t="str">
        <f t="shared" si="2"/>
        <v>Portuguese</v>
      </c>
      <c r="M144" s="42"/>
      <c r="N144" s="42"/>
      <c r="O144" s="42"/>
      <c r="P144" s="42"/>
      <c r="Q144" s="42"/>
      <c r="R144" s="42"/>
      <c r="S144" s="42"/>
      <c r="T144" s="42"/>
      <c r="U144" s="42"/>
      <c r="V144" s="42"/>
      <c r="W144" s="42"/>
      <c r="X144" s="42"/>
      <c r="Y144" s="42"/>
      <c r="Z144" s="42"/>
    </row>
    <row r="145" ht="72.0" customHeight="1">
      <c r="A145" s="37" t="s">
        <v>7268</v>
      </c>
      <c r="B145" s="38" t="s">
        <v>13</v>
      </c>
      <c r="C145" s="39">
        <v>45688.0</v>
      </c>
      <c r="D145" s="38"/>
      <c r="E145" s="38"/>
      <c r="F145" s="38" t="s">
        <v>7269</v>
      </c>
      <c r="G145" s="38" t="s">
        <v>7270</v>
      </c>
      <c r="H145" s="38" t="s">
        <v>7271</v>
      </c>
      <c r="I145" s="40" t="s">
        <v>7272</v>
      </c>
      <c r="J145" s="38" t="s">
        <v>6790</v>
      </c>
      <c r="K145" s="41" t="str">
        <f t="shared" si="1"/>
        <v>Remote</v>
      </c>
      <c r="L145" s="41" t="str">
        <f t="shared" si="2"/>
        <v>Portuguese</v>
      </c>
      <c r="M145" s="42"/>
      <c r="N145" s="42"/>
      <c r="O145" s="42"/>
      <c r="P145" s="42"/>
      <c r="Q145" s="42"/>
      <c r="R145" s="42"/>
      <c r="S145" s="42"/>
      <c r="T145" s="42"/>
      <c r="U145" s="42"/>
      <c r="V145" s="42"/>
      <c r="W145" s="42"/>
      <c r="X145" s="42"/>
      <c r="Y145" s="42"/>
      <c r="Z145" s="42"/>
    </row>
    <row r="146" ht="72.0" customHeight="1">
      <c r="A146" s="37" t="s">
        <v>7177</v>
      </c>
      <c r="B146" s="38" t="s">
        <v>13</v>
      </c>
      <c r="C146" s="39">
        <v>45688.0</v>
      </c>
      <c r="D146" s="38"/>
      <c r="E146" s="38" t="s">
        <v>18</v>
      </c>
      <c r="F146" s="38" t="s">
        <v>4223</v>
      </c>
      <c r="G146" s="38" t="s">
        <v>7062</v>
      </c>
      <c r="H146" s="38" t="s">
        <v>7179</v>
      </c>
      <c r="I146" s="40" t="s">
        <v>7180</v>
      </c>
      <c r="J146" s="38" t="s">
        <v>6790</v>
      </c>
      <c r="K146" s="41" t="str">
        <f t="shared" si="1"/>
        <v/>
      </c>
      <c r="L146" s="41" t="str">
        <f t="shared" si="2"/>
        <v>Portuguese</v>
      </c>
      <c r="M146" s="42"/>
      <c r="N146" s="42"/>
      <c r="O146" s="42"/>
      <c r="P146" s="42"/>
      <c r="Q146" s="42"/>
      <c r="R146" s="42"/>
      <c r="S146" s="42"/>
      <c r="T146" s="42"/>
      <c r="U146" s="42"/>
      <c r="V146" s="42"/>
      <c r="W146" s="42"/>
      <c r="X146" s="42"/>
      <c r="Y146" s="42"/>
      <c r="Z146" s="42"/>
    </row>
    <row r="147" ht="72.0" customHeight="1">
      <c r="A147" s="37" t="s">
        <v>7273</v>
      </c>
      <c r="B147" s="38" t="s">
        <v>13</v>
      </c>
      <c r="C147" s="39">
        <v>45688.0</v>
      </c>
      <c r="D147" s="38"/>
      <c r="E147" s="38" t="s">
        <v>410</v>
      </c>
      <c r="F147" s="38" t="s">
        <v>7274</v>
      </c>
      <c r="G147" s="38" t="s">
        <v>7275</v>
      </c>
      <c r="H147" s="38" t="s">
        <v>7276</v>
      </c>
      <c r="I147" s="40" t="s">
        <v>7277</v>
      </c>
      <c r="J147" s="38" t="s">
        <v>6790</v>
      </c>
      <c r="K147" s="41" t="str">
        <f t="shared" si="1"/>
        <v/>
      </c>
      <c r="L147" s="41" t="str">
        <f t="shared" si="2"/>
        <v>Portuguese</v>
      </c>
      <c r="M147" s="42"/>
      <c r="N147" s="42"/>
      <c r="O147" s="42"/>
      <c r="P147" s="42"/>
      <c r="Q147" s="42"/>
      <c r="R147" s="42"/>
      <c r="S147" s="42"/>
      <c r="T147" s="42"/>
      <c r="U147" s="42"/>
      <c r="V147" s="42"/>
      <c r="W147" s="42"/>
      <c r="X147" s="42"/>
      <c r="Y147" s="42"/>
      <c r="Z147" s="42"/>
    </row>
    <row r="148" ht="72.0" customHeight="1">
      <c r="A148" s="37" t="s">
        <v>7278</v>
      </c>
      <c r="B148" s="38" t="s">
        <v>13</v>
      </c>
      <c r="C148" s="39">
        <v>45688.0</v>
      </c>
      <c r="D148" s="38"/>
      <c r="E148" s="38" t="s">
        <v>7279</v>
      </c>
      <c r="F148" s="38" t="s">
        <v>7280</v>
      </c>
      <c r="G148" s="38" t="s">
        <v>669</v>
      </c>
      <c r="H148" s="38" t="s">
        <v>7281</v>
      </c>
      <c r="I148" s="40" t="s">
        <v>7282</v>
      </c>
      <c r="J148" s="38" t="s">
        <v>6790</v>
      </c>
      <c r="K148" s="41" t="str">
        <f t="shared" si="1"/>
        <v/>
      </c>
      <c r="L148" s="41" t="str">
        <f t="shared" si="2"/>
        <v>Portuguese</v>
      </c>
      <c r="M148" s="42"/>
      <c r="N148" s="42"/>
      <c r="O148" s="42"/>
      <c r="P148" s="42"/>
      <c r="Q148" s="42"/>
      <c r="R148" s="42"/>
      <c r="S148" s="42"/>
      <c r="T148" s="42"/>
      <c r="U148" s="42"/>
      <c r="V148" s="42"/>
      <c r="W148" s="42"/>
      <c r="X148" s="42"/>
      <c r="Y148" s="42"/>
      <c r="Z148" s="42"/>
    </row>
    <row r="149" ht="72.0" customHeight="1">
      <c r="A149" s="37" t="s">
        <v>7283</v>
      </c>
      <c r="B149" s="38" t="s">
        <v>13</v>
      </c>
      <c r="C149" s="39">
        <v>45688.0</v>
      </c>
      <c r="D149" s="38"/>
      <c r="E149" s="38" t="s">
        <v>410</v>
      </c>
      <c r="F149" s="38" t="s">
        <v>7164</v>
      </c>
      <c r="G149" s="38" t="s">
        <v>7284</v>
      </c>
      <c r="H149" s="38" t="s">
        <v>7285</v>
      </c>
      <c r="I149" s="40" t="s">
        <v>7286</v>
      </c>
      <c r="J149" s="38" t="s">
        <v>6790</v>
      </c>
      <c r="K149" s="41" t="str">
        <f t="shared" si="1"/>
        <v/>
      </c>
      <c r="L149" s="41" t="str">
        <f t="shared" si="2"/>
        <v>Portuguese</v>
      </c>
      <c r="M149" s="42"/>
      <c r="N149" s="42"/>
      <c r="O149" s="42"/>
      <c r="P149" s="42"/>
      <c r="Q149" s="42"/>
      <c r="R149" s="42"/>
      <c r="S149" s="42"/>
      <c r="T149" s="42"/>
      <c r="U149" s="42"/>
      <c r="V149" s="42"/>
      <c r="W149" s="42"/>
      <c r="X149" s="42"/>
      <c r="Y149" s="42"/>
      <c r="Z149" s="42"/>
    </row>
    <row r="150" ht="72.0" customHeight="1">
      <c r="A150" s="37" t="s">
        <v>7135</v>
      </c>
      <c r="B150" s="38" t="s">
        <v>13</v>
      </c>
      <c r="C150" s="39">
        <v>45688.0</v>
      </c>
      <c r="D150" s="38"/>
      <c r="E150" s="38" t="s">
        <v>28</v>
      </c>
      <c r="F150" s="38" t="s">
        <v>7136</v>
      </c>
      <c r="G150" s="38" t="s">
        <v>5353</v>
      </c>
      <c r="H150" s="38" t="s">
        <v>7137</v>
      </c>
      <c r="I150" s="40" t="s">
        <v>7138</v>
      </c>
      <c r="J150" s="38" t="s">
        <v>6790</v>
      </c>
      <c r="K150" s="41" t="str">
        <f t="shared" si="1"/>
        <v>Remote</v>
      </c>
      <c r="L150" s="41" t="str">
        <f t="shared" si="2"/>
        <v/>
      </c>
      <c r="M150" s="42"/>
      <c r="N150" s="42"/>
      <c r="O150" s="42"/>
      <c r="P150" s="42"/>
      <c r="Q150" s="42"/>
      <c r="R150" s="42"/>
      <c r="S150" s="42"/>
      <c r="T150" s="42"/>
      <c r="U150" s="42"/>
      <c r="V150" s="42"/>
      <c r="W150" s="42"/>
      <c r="X150" s="42"/>
      <c r="Y150" s="42"/>
      <c r="Z150" s="42"/>
    </row>
    <row r="151" ht="72.0" customHeight="1">
      <c r="A151" s="37" t="s">
        <v>625</v>
      </c>
      <c r="B151" s="38" t="s">
        <v>13</v>
      </c>
      <c r="C151" s="39">
        <v>45688.0</v>
      </c>
      <c r="D151" s="38"/>
      <c r="E151" s="38" t="s">
        <v>627</v>
      </c>
      <c r="F151" s="38" t="s">
        <v>628</v>
      </c>
      <c r="G151" s="38" t="s">
        <v>629</v>
      </c>
      <c r="H151" s="38" t="s">
        <v>630</v>
      </c>
      <c r="I151" s="40" t="s">
        <v>631</v>
      </c>
      <c r="J151" s="38" t="s">
        <v>6790</v>
      </c>
      <c r="K151" s="41" t="str">
        <f t="shared" si="1"/>
        <v/>
      </c>
      <c r="L151" s="41" t="str">
        <f t="shared" si="2"/>
        <v>Portuguese</v>
      </c>
      <c r="M151" s="42"/>
      <c r="N151" s="42"/>
      <c r="O151" s="42"/>
      <c r="P151" s="42"/>
      <c r="Q151" s="42"/>
      <c r="R151" s="42"/>
      <c r="S151" s="42"/>
      <c r="T151" s="42"/>
      <c r="U151" s="42"/>
      <c r="V151" s="42"/>
      <c r="W151" s="42"/>
      <c r="X151" s="42"/>
      <c r="Y151" s="42"/>
      <c r="Z151" s="42"/>
    </row>
    <row r="152" ht="72.0" customHeight="1">
      <c r="A152" s="37" t="s">
        <v>7117</v>
      </c>
      <c r="B152" s="38" t="s">
        <v>13</v>
      </c>
      <c r="C152" s="39">
        <v>45688.0</v>
      </c>
      <c r="D152" s="38"/>
      <c r="E152" s="38" t="s">
        <v>28</v>
      </c>
      <c r="F152" s="38" t="s">
        <v>1872</v>
      </c>
      <c r="G152" s="38" t="s">
        <v>319</v>
      </c>
      <c r="H152" s="38" t="s">
        <v>7287</v>
      </c>
      <c r="I152" s="40" t="s">
        <v>7288</v>
      </c>
      <c r="J152" s="38" t="s">
        <v>6790</v>
      </c>
      <c r="K152" s="41" t="str">
        <f t="shared" si="1"/>
        <v/>
      </c>
      <c r="L152" s="41" t="str">
        <f t="shared" si="2"/>
        <v>Portuguese</v>
      </c>
      <c r="M152" s="42"/>
      <c r="N152" s="42"/>
      <c r="O152" s="42"/>
      <c r="P152" s="42"/>
      <c r="Q152" s="42"/>
      <c r="R152" s="42"/>
      <c r="S152" s="42"/>
      <c r="T152" s="42"/>
      <c r="U152" s="42"/>
      <c r="V152" s="42"/>
      <c r="W152" s="42"/>
      <c r="X152" s="42"/>
      <c r="Y152" s="42"/>
      <c r="Z152" s="42"/>
    </row>
    <row r="153" ht="72.0" customHeight="1">
      <c r="A153" s="37" t="s">
        <v>643</v>
      </c>
      <c r="B153" s="38" t="s">
        <v>13</v>
      </c>
      <c r="C153" s="39">
        <v>45688.0</v>
      </c>
      <c r="D153" s="38"/>
      <c r="E153" s="38" t="s">
        <v>547</v>
      </c>
      <c r="F153" s="38" t="s">
        <v>645</v>
      </c>
      <c r="G153" s="38" t="s">
        <v>610</v>
      </c>
      <c r="H153" s="38" t="s">
        <v>961</v>
      </c>
      <c r="I153" s="40" t="s">
        <v>962</v>
      </c>
      <c r="J153" s="38" t="s">
        <v>6790</v>
      </c>
      <c r="K153" s="41" t="str">
        <f t="shared" si="1"/>
        <v/>
      </c>
      <c r="L153" s="41" t="str">
        <f t="shared" si="2"/>
        <v>Portuguese</v>
      </c>
      <c r="M153" s="42"/>
      <c r="N153" s="42"/>
      <c r="O153" s="42"/>
      <c r="P153" s="42"/>
      <c r="Q153" s="42"/>
      <c r="R153" s="42"/>
      <c r="S153" s="42"/>
      <c r="T153" s="42"/>
      <c r="U153" s="42"/>
      <c r="V153" s="42"/>
      <c r="W153" s="42"/>
      <c r="X153" s="42"/>
      <c r="Y153" s="42"/>
      <c r="Z153" s="42"/>
    </row>
    <row r="154" ht="72.0" customHeight="1">
      <c r="A154" s="37" t="s">
        <v>7289</v>
      </c>
      <c r="B154" s="38" t="s">
        <v>13</v>
      </c>
      <c r="C154" s="39">
        <v>45688.0</v>
      </c>
      <c r="D154" s="38"/>
      <c r="E154" s="38" t="s">
        <v>18</v>
      </c>
      <c r="F154" s="38" t="s">
        <v>4799</v>
      </c>
      <c r="G154" s="38" t="s">
        <v>352</v>
      </c>
      <c r="H154" s="38" t="s">
        <v>7290</v>
      </c>
      <c r="I154" s="40" t="s">
        <v>7291</v>
      </c>
      <c r="J154" s="38" t="s">
        <v>6790</v>
      </c>
      <c r="K154" s="41" t="str">
        <f t="shared" si="1"/>
        <v>Remote</v>
      </c>
      <c r="L154" s="41" t="str">
        <f t="shared" si="2"/>
        <v>Portuguese</v>
      </c>
      <c r="M154" s="42"/>
      <c r="N154" s="42"/>
      <c r="O154" s="42"/>
      <c r="P154" s="42"/>
      <c r="Q154" s="42"/>
      <c r="R154" s="42"/>
      <c r="S154" s="42"/>
      <c r="T154" s="42"/>
      <c r="U154" s="42"/>
      <c r="V154" s="42"/>
      <c r="W154" s="42"/>
      <c r="X154" s="42"/>
      <c r="Y154" s="42"/>
      <c r="Z154" s="42"/>
    </row>
    <row r="155" ht="72.0" customHeight="1">
      <c r="A155" s="37" t="s">
        <v>7292</v>
      </c>
      <c r="B155" s="38" t="s">
        <v>13</v>
      </c>
      <c r="C155" s="39">
        <v>45688.0</v>
      </c>
      <c r="D155" s="38"/>
      <c r="E155" s="38" t="s">
        <v>18</v>
      </c>
      <c r="F155" s="38" t="s">
        <v>7293</v>
      </c>
      <c r="G155" s="38" t="s">
        <v>6448</v>
      </c>
      <c r="H155" s="38" t="s">
        <v>7294</v>
      </c>
      <c r="I155" s="40" t="s">
        <v>7295</v>
      </c>
      <c r="J155" s="38" t="s">
        <v>6790</v>
      </c>
      <c r="K155" s="41" t="str">
        <f t="shared" si="1"/>
        <v/>
      </c>
      <c r="L155" s="41" t="str">
        <f t="shared" si="2"/>
        <v>Portuguese</v>
      </c>
      <c r="M155" s="42"/>
      <c r="N155" s="42"/>
      <c r="O155" s="42"/>
      <c r="P155" s="42"/>
      <c r="Q155" s="42"/>
      <c r="R155" s="42"/>
      <c r="S155" s="42"/>
      <c r="T155" s="42"/>
      <c r="U155" s="42"/>
      <c r="V155" s="42"/>
      <c r="W155" s="42"/>
      <c r="X155" s="42"/>
      <c r="Y155" s="42"/>
      <c r="Z155" s="42"/>
    </row>
    <row r="156" ht="72.0" customHeight="1">
      <c r="A156" s="37" t="s">
        <v>7296</v>
      </c>
      <c r="B156" s="38" t="s">
        <v>13</v>
      </c>
      <c r="C156" s="39">
        <v>45688.0</v>
      </c>
      <c r="D156" s="38"/>
      <c r="E156" s="38" t="s">
        <v>18</v>
      </c>
      <c r="F156" s="38" t="s">
        <v>7297</v>
      </c>
      <c r="G156" s="38" t="s">
        <v>7298</v>
      </c>
      <c r="H156" s="38" t="s">
        <v>7299</v>
      </c>
      <c r="I156" s="40" t="s">
        <v>7300</v>
      </c>
      <c r="J156" s="38" t="s">
        <v>6790</v>
      </c>
      <c r="K156" s="41" t="str">
        <f t="shared" si="1"/>
        <v/>
      </c>
      <c r="L156" s="41" t="str">
        <f t="shared" si="2"/>
        <v>Portuguese</v>
      </c>
      <c r="M156" s="42"/>
      <c r="N156" s="42"/>
      <c r="O156" s="42"/>
      <c r="P156" s="42"/>
      <c r="Q156" s="42"/>
      <c r="R156" s="42"/>
      <c r="S156" s="42"/>
      <c r="T156" s="42"/>
      <c r="U156" s="42"/>
      <c r="V156" s="42"/>
      <c r="W156" s="42"/>
      <c r="X156" s="42"/>
      <c r="Y156" s="42"/>
      <c r="Z156" s="42"/>
    </row>
    <row r="157" ht="72.0" customHeight="1">
      <c r="A157" s="37" t="s">
        <v>7301</v>
      </c>
      <c r="B157" s="38" t="s">
        <v>13</v>
      </c>
      <c r="C157" s="39">
        <v>45688.0</v>
      </c>
      <c r="D157" s="38"/>
      <c r="E157" s="38"/>
      <c r="F157" s="38" t="s">
        <v>7302</v>
      </c>
      <c r="G157" s="38" t="s">
        <v>7303</v>
      </c>
      <c r="H157" s="38" t="s">
        <v>7304</v>
      </c>
      <c r="I157" s="40" t="s">
        <v>7305</v>
      </c>
      <c r="J157" s="38" t="s">
        <v>6790</v>
      </c>
      <c r="K157" s="41" t="str">
        <f t="shared" si="1"/>
        <v/>
      </c>
      <c r="L157" s="41" t="str">
        <f t="shared" si="2"/>
        <v>Portuguese</v>
      </c>
      <c r="M157" s="42"/>
      <c r="N157" s="42"/>
      <c r="O157" s="42"/>
      <c r="P157" s="42"/>
      <c r="Q157" s="42"/>
      <c r="R157" s="42"/>
      <c r="S157" s="42"/>
      <c r="T157" s="42"/>
      <c r="U157" s="42"/>
      <c r="V157" s="42"/>
      <c r="W157" s="42"/>
      <c r="X157" s="42"/>
      <c r="Y157" s="42"/>
      <c r="Z157" s="42"/>
    </row>
    <row r="158" ht="72.0" customHeight="1">
      <c r="A158" s="37" t="s">
        <v>7306</v>
      </c>
      <c r="B158" s="38" t="s">
        <v>13</v>
      </c>
      <c r="C158" s="39">
        <v>45688.0</v>
      </c>
      <c r="D158" s="38"/>
      <c r="E158" s="38" t="s">
        <v>18</v>
      </c>
      <c r="F158" s="38" t="s">
        <v>7293</v>
      </c>
      <c r="G158" s="38" t="s">
        <v>6448</v>
      </c>
      <c r="H158" s="38" t="s">
        <v>7307</v>
      </c>
      <c r="I158" s="40" t="s">
        <v>7308</v>
      </c>
      <c r="J158" s="38" t="s">
        <v>6790</v>
      </c>
      <c r="K158" s="41" t="str">
        <f t="shared" si="1"/>
        <v/>
      </c>
      <c r="L158" s="41" t="str">
        <f t="shared" si="2"/>
        <v>Portuguese</v>
      </c>
      <c r="M158" s="42"/>
      <c r="N158" s="42"/>
      <c r="O158" s="42"/>
      <c r="P158" s="42"/>
      <c r="Q158" s="42"/>
      <c r="R158" s="42"/>
      <c r="S158" s="42"/>
      <c r="T158" s="42"/>
      <c r="U158" s="42"/>
      <c r="V158" s="42"/>
      <c r="W158" s="42"/>
      <c r="X158" s="42"/>
      <c r="Y158" s="42"/>
      <c r="Z158" s="42"/>
    </row>
    <row r="159" ht="72.0" customHeight="1">
      <c r="A159" s="37" t="s">
        <v>667</v>
      </c>
      <c r="B159" s="38" t="s">
        <v>13</v>
      </c>
      <c r="C159" s="39">
        <v>45688.0</v>
      </c>
      <c r="D159" s="38"/>
      <c r="E159" s="38" t="s">
        <v>147</v>
      </c>
      <c r="F159" s="38" t="s">
        <v>668</v>
      </c>
      <c r="G159" s="38" t="s">
        <v>669</v>
      </c>
      <c r="H159" s="38" t="s">
        <v>670</v>
      </c>
      <c r="I159" s="40" t="s">
        <v>671</v>
      </c>
      <c r="J159" s="38" t="s">
        <v>6790</v>
      </c>
      <c r="K159" s="41" t="str">
        <f t="shared" si="1"/>
        <v>Remote</v>
      </c>
      <c r="L159" s="41" t="str">
        <f t="shared" si="2"/>
        <v>Portuguese</v>
      </c>
      <c r="M159" s="42"/>
      <c r="N159" s="42"/>
      <c r="O159" s="42"/>
      <c r="P159" s="42"/>
      <c r="Q159" s="42"/>
      <c r="R159" s="42"/>
      <c r="S159" s="42"/>
      <c r="T159" s="42"/>
      <c r="U159" s="42"/>
      <c r="V159" s="42"/>
      <c r="W159" s="42"/>
      <c r="X159" s="42"/>
      <c r="Y159" s="42"/>
      <c r="Z159" s="42"/>
    </row>
    <row r="160" ht="72.0" customHeight="1">
      <c r="A160" s="37" t="s">
        <v>7309</v>
      </c>
      <c r="B160" s="38" t="s">
        <v>13</v>
      </c>
      <c r="C160" s="39">
        <v>45688.0</v>
      </c>
      <c r="D160" s="38"/>
      <c r="E160" s="38" t="s">
        <v>18</v>
      </c>
      <c r="F160" s="38" t="s">
        <v>6976</v>
      </c>
      <c r="G160" s="38" t="s">
        <v>6977</v>
      </c>
      <c r="H160" s="38" t="s">
        <v>7310</v>
      </c>
      <c r="I160" s="40" t="s">
        <v>7311</v>
      </c>
      <c r="J160" s="38" t="s">
        <v>6790</v>
      </c>
      <c r="K160" s="41" t="str">
        <f t="shared" si="1"/>
        <v/>
      </c>
      <c r="L160" s="41" t="str">
        <f t="shared" si="2"/>
        <v>Portuguese</v>
      </c>
      <c r="M160" s="42"/>
      <c r="N160" s="42"/>
      <c r="O160" s="42"/>
      <c r="P160" s="42"/>
      <c r="Q160" s="42"/>
      <c r="R160" s="42"/>
      <c r="S160" s="42"/>
      <c r="T160" s="42"/>
      <c r="U160" s="42"/>
      <c r="V160" s="42"/>
      <c r="W160" s="42"/>
      <c r="X160" s="42"/>
      <c r="Y160" s="42"/>
      <c r="Z160" s="42"/>
    </row>
    <row r="161" ht="72.0" customHeight="1">
      <c r="A161" s="37" t="s">
        <v>7278</v>
      </c>
      <c r="B161" s="38" t="s">
        <v>13</v>
      </c>
      <c r="C161" s="39">
        <v>45688.0</v>
      </c>
      <c r="D161" s="38"/>
      <c r="E161" s="38" t="s">
        <v>7279</v>
      </c>
      <c r="F161" s="38" t="s">
        <v>7280</v>
      </c>
      <c r="G161" s="38" t="s">
        <v>669</v>
      </c>
      <c r="H161" s="38" t="s">
        <v>7281</v>
      </c>
      <c r="I161" s="40" t="s">
        <v>7282</v>
      </c>
      <c r="J161" s="38" t="s">
        <v>6783</v>
      </c>
      <c r="K161" s="41" t="str">
        <f t="shared" si="1"/>
        <v/>
      </c>
      <c r="L161" s="41" t="str">
        <f t="shared" si="2"/>
        <v>Portuguese</v>
      </c>
      <c r="M161" s="42"/>
      <c r="N161" s="42"/>
      <c r="O161" s="42"/>
      <c r="P161" s="42"/>
      <c r="Q161" s="42"/>
      <c r="R161" s="42"/>
      <c r="S161" s="42"/>
      <c r="T161" s="42"/>
      <c r="U161" s="42"/>
      <c r="V161" s="42"/>
      <c r="W161" s="42"/>
      <c r="X161" s="42"/>
      <c r="Y161" s="42"/>
      <c r="Z161" s="42"/>
    </row>
    <row r="162" ht="72.0" customHeight="1">
      <c r="A162" s="37" t="s">
        <v>932</v>
      </c>
      <c r="B162" s="38" t="s">
        <v>13</v>
      </c>
      <c r="C162" s="39">
        <v>45688.0</v>
      </c>
      <c r="D162" s="38"/>
      <c r="E162" s="38" t="s">
        <v>18</v>
      </c>
      <c r="F162" s="38" t="s">
        <v>933</v>
      </c>
      <c r="G162" s="38" t="s">
        <v>934</v>
      </c>
      <c r="H162" s="38" t="s">
        <v>935</v>
      </c>
      <c r="I162" s="40" t="s">
        <v>936</v>
      </c>
      <c r="J162" s="38" t="s">
        <v>287</v>
      </c>
      <c r="K162" s="41" t="str">
        <f t="shared" si="1"/>
        <v/>
      </c>
      <c r="L162" s="41" t="str">
        <f t="shared" si="2"/>
        <v>Portuguese</v>
      </c>
      <c r="M162" s="42"/>
      <c r="N162" s="42"/>
      <c r="O162" s="42"/>
      <c r="P162" s="42"/>
      <c r="Q162" s="42"/>
      <c r="R162" s="42"/>
      <c r="S162" s="42"/>
      <c r="T162" s="42"/>
      <c r="U162" s="42"/>
      <c r="V162" s="42"/>
      <c r="W162" s="42"/>
      <c r="X162" s="42"/>
      <c r="Y162" s="42"/>
      <c r="Z162" s="42"/>
    </row>
    <row r="163" ht="72.0" customHeight="1">
      <c r="A163" s="37" t="s">
        <v>951</v>
      </c>
      <c r="B163" s="38" t="s">
        <v>13</v>
      </c>
      <c r="C163" s="39">
        <v>45688.0</v>
      </c>
      <c r="D163" s="38"/>
      <c r="E163" s="38" t="s">
        <v>18</v>
      </c>
      <c r="F163" s="38" t="s">
        <v>952</v>
      </c>
      <c r="G163" s="38" t="s">
        <v>953</v>
      </c>
      <c r="H163" s="38" t="s">
        <v>954</v>
      </c>
      <c r="I163" s="40" t="s">
        <v>955</v>
      </c>
      <c r="J163" s="38" t="s">
        <v>287</v>
      </c>
      <c r="K163" s="41" t="str">
        <f t="shared" si="1"/>
        <v>Remote</v>
      </c>
      <c r="L163" s="41" t="str">
        <f t="shared" si="2"/>
        <v>Portuguese</v>
      </c>
      <c r="M163" s="42"/>
      <c r="N163" s="42"/>
      <c r="O163" s="42"/>
      <c r="P163" s="42"/>
      <c r="Q163" s="42"/>
      <c r="R163" s="42"/>
      <c r="S163" s="42"/>
      <c r="T163" s="42"/>
      <c r="U163" s="42"/>
      <c r="V163" s="42"/>
      <c r="W163" s="42"/>
      <c r="X163" s="42"/>
      <c r="Y163" s="42"/>
      <c r="Z163" s="42"/>
    </row>
    <row r="164" ht="72.0" customHeight="1">
      <c r="A164" s="37" t="s">
        <v>625</v>
      </c>
      <c r="B164" s="38" t="s">
        <v>13</v>
      </c>
      <c r="C164" s="39">
        <v>45688.0</v>
      </c>
      <c r="D164" s="38"/>
      <c r="E164" s="38" t="s">
        <v>627</v>
      </c>
      <c r="F164" s="38" t="s">
        <v>628</v>
      </c>
      <c r="G164" s="38" t="s">
        <v>629</v>
      </c>
      <c r="H164" s="38" t="s">
        <v>630</v>
      </c>
      <c r="I164" s="40" t="s">
        <v>631</v>
      </c>
      <c r="J164" s="38" t="s">
        <v>287</v>
      </c>
      <c r="K164" s="41" t="str">
        <f t="shared" si="1"/>
        <v/>
      </c>
      <c r="L164" s="41" t="str">
        <f t="shared" si="2"/>
        <v>Portuguese</v>
      </c>
      <c r="M164" s="42"/>
      <c r="N164" s="42"/>
      <c r="O164" s="42"/>
      <c r="P164" s="42"/>
      <c r="Q164" s="42"/>
      <c r="R164" s="42"/>
      <c r="S164" s="42"/>
      <c r="T164" s="42"/>
      <c r="U164" s="42"/>
      <c r="V164" s="42"/>
      <c r="W164" s="42"/>
      <c r="X164" s="42"/>
      <c r="Y164" s="42"/>
      <c r="Z164" s="42"/>
    </row>
    <row r="165" ht="72.0" customHeight="1">
      <c r="A165" s="37" t="s">
        <v>643</v>
      </c>
      <c r="B165" s="38" t="s">
        <v>13</v>
      </c>
      <c r="C165" s="39">
        <v>45688.0</v>
      </c>
      <c r="D165" s="38"/>
      <c r="E165" s="38" t="s">
        <v>547</v>
      </c>
      <c r="F165" s="38" t="s">
        <v>645</v>
      </c>
      <c r="G165" s="38" t="s">
        <v>610</v>
      </c>
      <c r="H165" s="38" t="s">
        <v>961</v>
      </c>
      <c r="I165" s="40" t="s">
        <v>962</v>
      </c>
      <c r="J165" s="38" t="s">
        <v>287</v>
      </c>
      <c r="K165" s="41" t="str">
        <f t="shared" si="1"/>
        <v/>
      </c>
      <c r="L165" s="41" t="str">
        <f t="shared" si="2"/>
        <v>Portuguese</v>
      </c>
      <c r="M165" s="42"/>
      <c r="N165" s="42"/>
      <c r="O165" s="42"/>
      <c r="P165" s="42"/>
      <c r="Q165" s="42"/>
      <c r="R165" s="42"/>
      <c r="S165" s="42"/>
      <c r="T165" s="42"/>
      <c r="U165" s="42"/>
      <c r="V165" s="42"/>
      <c r="W165" s="42"/>
      <c r="X165" s="42"/>
      <c r="Y165" s="42"/>
      <c r="Z165" s="42"/>
    </row>
    <row r="166" ht="72.0" customHeight="1">
      <c r="A166" s="37" t="s">
        <v>972</v>
      </c>
      <c r="B166" s="38" t="s">
        <v>316</v>
      </c>
      <c r="C166" s="39">
        <v>45688.0</v>
      </c>
      <c r="D166" s="38"/>
      <c r="E166" s="38" t="s">
        <v>18</v>
      </c>
      <c r="F166" s="38" t="s">
        <v>973</v>
      </c>
      <c r="G166" s="38" t="s">
        <v>974</v>
      </c>
      <c r="H166" s="38" t="s">
        <v>975</v>
      </c>
      <c r="I166" s="40" t="s">
        <v>976</v>
      </c>
      <c r="J166" s="38" t="s">
        <v>287</v>
      </c>
      <c r="K166" s="41" t="str">
        <f t="shared" si="1"/>
        <v/>
      </c>
      <c r="L166" s="41" t="str">
        <f t="shared" si="2"/>
        <v>Portuguese</v>
      </c>
      <c r="M166" s="42"/>
      <c r="N166" s="42"/>
      <c r="O166" s="42"/>
      <c r="P166" s="42"/>
      <c r="Q166" s="42"/>
      <c r="R166" s="42"/>
      <c r="S166" s="42"/>
      <c r="T166" s="42"/>
      <c r="U166" s="42"/>
      <c r="V166" s="42"/>
      <c r="W166" s="42"/>
      <c r="X166" s="42"/>
      <c r="Y166" s="42"/>
      <c r="Z166" s="42"/>
    </row>
    <row r="167" ht="72.0" customHeight="1">
      <c r="A167" s="37" t="s">
        <v>7312</v>
      </c>
      <c r="B167" s="38" t="s">
        <v>13</v>
      </c>
      <c r="C167" s="39">
        <v>45687.0</v>
      </c>
      <c r="D167" s="38"/>
      <c r="E167" s="38" t="s">
        <v>18</v>
      </c>
      <c r="F167" s="38" t="s">
        <v>3635</v>
      </c>
      <c r="G167" s="38" t="s">
        <v>56</v>
      </c>
      <c r="H167" s="38" t="s">
        <v>7313</v>
      </c>
      <c r="I167" s="40" t="s">
        <v>7314</v>
      </c>
      <c r="J167" s="38" t="s">
        <v>6790</v>
      </c>
      <c r="K167" s="41" t="str">
        <f t="shared" si="1"/>
        <v/>
      </c>
      <c r="L167" s="41" t="str">
        <f t="shared" si="2"/>
        <v>Portuguese</v>
      </c>
      <c r="M167" s="42"/>
      <c r="N167" s="42"/>
      <c r="O167" s="42"/>
      <c r="P167" s="42"/>
      <c r="Q167" s="42"/>
      <c r="R167" s="42"/>
      <c r="S167" s="42"/>
      <c r="T167" s="42"/>
      <c r="U167" s="42"/>
      <c r="V167" s="42"/>
      <c r="W167" s="42"/>
      <c r="X167" s="42"/>
      <c r="Y167" s="42"/>
      <c r="Z167" s="42"/>
    </row>
    <row r="168" ht="72.0" customHeight="1">
      <c r="A168" s="37" t="s">
        <v>2861</v>
      </c>
      <c r="B168" s="38" t="s">
        <v>13</v>
      </c>
      <c r="C168" s="39">
        <v>45687.0</v>
      </c>
      <c r="D168" s="38" t="s">
        <v>2862</v>
      </c>
      <c r="E168" s="38"/>
      <c r="F168" s="38" t="s">
        <v>2863</v>
      </c>
      <c r="G168" s="38" t="s">
        <v>2864</v>
      </c>
      <c r="H168" s="38" t="s">
        <v>2865</v>
      </c>
      <c r="I168" s="40" t="s">
        <v>2866</v>
      </c>
      <c r="J168" s="38" t="s">
        <v>6790</v>
      </c>
      <c r="K168" s="41" t="str">
        <f t="shared" si="1"/>
        <v>Remote</v>
      </c>
      <c r="L168" s="41" t="str">
        <f t="shared" si="2"/>
        <v>Portuguese</v>
      </c>
      <c r="M168" s="42"/>
      <c r="N168" s="42"/>
      <c r="O168" s="42"/>
      <c r="P168" s="42"/>
      <c r="Q168" s="42"/>
      <c r="R168" s="42"/>
      <c r="S168" s="42"/>
      <c r="T168" s="42"/>
      <c r="U168" s="42"/>
      <c r="V168" s="42"/>
      <c r="W168" s="42"/>
      <c r="X168" s="42"/>
      <c r="Y168" s="42"/>
      <c r="Z168" s="42"/>
    </row>
    <row r="169" ht="72.0" customHeight="1">
      <c r="A169" s="37" t="s">
        <v>7232</v>
      </c>
      <c r="B169" s="38" t="s">
        <v>13</v>
      </c>
      <c r="C169" s="39">
        <v>45687.0</v>
      </c>
      <c r="D169" s="38"/>
      <c r="E169" s="38"/>
      <c r="F169" s="38" t="s">
        <v>2268</v>
      </c>
      <c r="G169" s="38" t="s">
        <v>2269</v>
      </c>
      <c r="H169" s="38" t="s">
        <v>7233</v>
      </c>
      <c r="I169" s="40" t="s">
        <v>7234</v>
      </c>
      <c r="J169" s="38" t="s">
        <v>6790</v>
      </c>
      <c r="K169" s="41" t="str">
        <f t="shared" si="1"/>
        <v>Remote</v>
      </c>
      <c r="L169" s="41" t="str">
        <f t="shared" si="2"/>
        <v>Portuguese</v>
      </c>
      <c r="M169" s="42"/>
      <c r="N169" s="42"/>
      <c r="O169" s="42"/>
      <c r="P169" s="42"/>
      <c r="Q169" s="42"/>
      <c r="R169" s="42"/>
      <c r="S169" s="42"/>
      <c r="T169" s="42"/>
      <c r="U169" s="42"/>
      <c r="V169" s="42"/>
      <c r="W169" s="42"/>
      <c r="X169" s="42"/>
      <c r="Y169" s="42"/>
      <c r="Z169" s="42"/>
    </row>
    <row r="170" ht="72.0" customHeight="1">
      <c r="A170" s="37" t="s">
        <v>7253</v>
      </c>
      <c r="B170" s="38" t="s">
        <v>13</v>
      </c>
      <c r="C170" s="39">
        <v>45687.0</v>
      </c>
      <c r="D170" s="38" t="s">
        <v>7254</v>
      </c>
      <c r="E170" s="38" t="s">
        <v>18</v>
      </c>
      <c r="F170" s="38" t="s">
        <v>4453</v>
      </c>
      <c r="G170" s="38" t="s">
        <v>1678</v>
      </c>
      <c r="H170" s="38" t="s">
        <v>7255</v>
      </c>
      <c r="I170" s="40" t="s">
        <v>7256</v>
      </c>
      <c r="J170" s="38" t="s">
        <v>6790</v>
      </c>
      <c r="K170" s="41" t="str">
        <f t="shared" si="1"/>
        <v/>
      </c>
      <c r="L170" s="41" t="str">
        <f t="shared" si="2"/>
        <v>Portuguese</v>
      </c>
      <c r="M170" s="42"/>
      <c r="N170" s="42"/>
      <c r="O170" s="42"/>
      <c r="P170" s="42"/>
      <c r="Q170" s="42"/>
      <c r="R170" s="42"/>
      <c r="S170" s="42"/>
      <c r="T170" s="42"/>
      <c r="U170" s="42"/>
      <c r="V170" s="42"/>
      <c r="W170" s="42"/>
      <c r="X170" s="42"/>
      <c r="Y170" s="42"/>
      <c r="Z170" s="42"/>
    </row>
    <row r="171" ht="72.0" customHeight="1">
      <c r="A171" s="37" t="s">
        <v>7204</v>
      </c>
      <c r="B171" s="38" t="s">
        <v>13</v>
      </c>
      <c r="C171" s="39">
        <v>45687.0</v>
      </c>
      <c r="D171" s="38" t="s">
        <v>7315</v>
      </c>
      <c r="E171" s="38" t="s">
        <v>18</v>
      </c>
      <c r="F171" s="38" t="s">
        <v>7205</v>
      </c>
      <c r="G171" s="38" t="s">
        <v>658</v>
      </c>
      <c r="H171" s="38" t="s">
        <v>7206</v>
      </c>
      <c r="I171" s="40" t="s">
        <v>7207</v>
      </c>
      <c r="J171" s="38" t="s">
        <v>6790</v>
      </c>
      <c r="K171" s="41" t="str">
        <f t="shared" si="1"/>
        <v/>
      </c>
      <c r="L171" s="41" t="str">
        <f t="shared" si="2"/>
        <v>Portuguese</v>
      </c>
      <c r="M171" s="42"/>
      <c r="N171" s="42"/>
      <c r="O171" s="42"/>
      <c r="P171" s="42"/>
      <c r="Q171" s="42"/>
      <c r="R171" s="42"/>
      <c r="S171" s="42"/>
      <c r="T171" s="42"/>
      <c r="U171" s="42"/>
      <c r="V171" s="42"/>
      <c r="W171" s="42"/>
      <c r="X171" s="42"/>
      <c r="Y171" s="42"/>
      <c r="Z171" s="42"/>
    </row>
    <row r="172" ht="72.0" customHeight="1">
      <c r="A172" s="37" t="s">
        <v>4280</v>
      </c>
      <c r="B172" s="38" t="s">
        <v>13</v>
      </c>
      <c r="C172" s="39">
        <v>45687.0</v>
      </c>
      <c r="D172" s="38"/>
      <c r="E172" s="38" t="s">
        <v>18</v>
      </c>
      <c r="F172" s="38" t="s">
        <v>4281</v>
      </c>
      <c r="G172" s="38" t="s">
        <v>10</v>
      </c>
      <c r="H172" s="38" t="s">
        <v>4282</v>
      </c>
      <c r="I172" s="40" t="s">
        <v>4283</v>
      </c>
      <c r="J172" s="38" t="s">
        <v>6790</v>
      </c>
      <c r="K172" s="41" t="str">
        <f t="shared" si="1"/>
        <v>Remote</v>
      </c>
      <c r="L172" s="41" t="str">
        <f t="shared" si="2"/>
        <v/>
      </c>
      <c r="M172" s="42"/>
      <c r="N172" s="42"/>
      <c r="O172" s="42"/>
      <c r="P172" s="42"/>
      <c r="Q172" s="42"/>
      <c r="R172" s="42"/>
      <c r="S172" s="42"/>
      <c r="T172" s="42"/>
      <c r="U172" s="42"/>
      <c r="V172" s="42"/>
      <c r="W172" s="42"/>
      <c r="X172" s="42"/>
      <c r="Y172" s="42"/>
      <c r="Z172" s="42"/>
    </row>
    <row r="173" ht="72.0" customHeight="1">
      <c r="A173" s="37" t="s">
        <v>7208</v>
      </c>
      <c r="B173" s="38" t="s">
        <v>13</v>
      </c>
      <c r="C173" s="39">
        <v>45687.0</v>
      </c>
      <c r="D173" s="38"/>
      <c r="E173" s="38" t="s">
        <v>18</v>
      </c>
      <c r="F173" s="38" t="s">
        <v>7209</v>
      </c>
      <c r="G173" s="38" t="s">
        <v>4352</v>
      </c>
      <c r="H173" s="38" t="s">
        <v>7210</v>
      </c>
      <c r="I173" s="40" t="s">
        <v>7211</v>
      </c>
      <c r="J173" s="38" t="s">
        <v>6790</v>
      </c>
      <c r="K173" s="41" t="str">
        <f t="shared" si="1"/>
        <v/>
      </c>
      <c r="L173" s="41" t="str">
        <f t="shared" si="2"/>
        <v>Portuguese</v>
      </c>
      <c r="M173" s="42"/>
      <c r="N173" s="42"/>
      <c r="O173" s="42"/>
      <c r="P173" s="42"/>
      <c r="Q173" s="42"/>
      <c r="R173" s="42"/>
      <c r="S173" s="42"/>
      <c r="T173" s="42"/>
      <c r="U173" s="42"/>
      <c r="V173" s="42"/>
      <c r="W173" s="42"/>
      <c r="X173" s="42"/>
      <c r="Y173" s="42"/>
      <c r="Z173" s="42"/>
    </row>
    <row r="174" ht="72.0" customHeight="1">
      <c r="A174" s="37" t="s">
        <v>7235</v>
      </c>
      <c r="B174" s="38" t="s">
        <v>13</v>
      </c>
      <c r="C174" s="39">
        <v>45687.0</v>
      </c>
      <c r="D174" s="38"/>
      <c r="E174" s="38" t="s">
        <v>18</v>
      </c>
      <c r="F174" s="38" t="s">
        <v>3476</v>
      </c>
      <c r="G174" s="38" t="s">
        <v>10</v>
      </c>
      <c r="H174" s="38" t="s">
        <v>7236</v>
      </c>
      <c r="I174" s="40" t="s">
        <v>7237</v>
      </c>
      <c r="J174" s="38" t="s">
        <v>6790</v>
      </c>
      <c r="K174" s="41" t="str">
        <f t="shared" si="1"/>
        <v>Remote</v>
      </c>
      <c r="L174" s="41" t="str">
        <f t="shared" si="2"/>
        <v/>
      </c>
      <c r="M174" s="42"/>
      <c r="N174" s="42"/>
      <c r="O174" s="42"/>
      <c r="P174" s="42"/>
      <c r="Q174" s="42"/>
      <c r="R174" s="42"/>
      <c r="S174" s="42"/>
      <c r="T174" s="42"/>
      <c r="U174" s="42"/>
      <c r="V174" s="42"/>
      <c r="W174" s="42"/>
      <c r="X174" s="42"/>
      <c r="Y174" s="42"/>
      <c r="Z174" s="42"/>
    </row>
    <row r="175" ht="72.0" customHeight="1">
      <c r="A175" s="37" t="s">
        <v>2267</v>
      </c>
      <c r="B175" s="38" t="s">
        <v>13</v>
      </c>
      <c r="C175" s="39">
        <v>45687.0</v>
      </c>
      <c r="D175" s="38"/>
      <c r="E175" s="38"/>
      <c r="F175" s="38" t="s">
        <v>2268</v>
      </c>
      <c r="G175" s="38" t="s">
        <v>2269</v>
      </c>
      <c r="H175" s="38" t="s">
        <v>2270</v>
      </c>
      <c r="I175" s="40" t="s">
        <v>7252</v>
      </c>
      <c r="J175" s="38" t="s">
        <v>6790</v>
      </c>
      <c r="K175" s="41" t="str">
        <f t="shared" si="1"/>
        <v>Remote</v>
      </c>
      <c r="L175" s="41" t="str">
        <f t="shared" si="2"/>
        <v>Portuguese</v>
      </c>
      <c r="M175" s="42"/>
      <c r="N175" s="42"/>
      <c r="O175" s="42"/>
      <c r="P175" s="42"/>
      <c r="Q175" s="42"/>
      <c r="R175" s="42"/>
      <c r="S175" s="42"/>
      <c r="T175" s="42"/>
      <c r="U175" s="42"/>
      <c r="V175" s="42"/>
      <c r="W175" s="42"/>
      <c r="X175" s="42"/>
      <c r="Y175" s="42"/>
      <c r="Z175" s="42"/>
    </row>
    <row r="176" ht="72.0" customHeight="1">
      <c r="A176" s="37" t="s">
        <v>972</v>
      </c>
      <c r="B176" s="38" t="s">
        <v>13</v>
      </c>
      <c r="C176" s="39">
        <v>45687.0</v>
      </c>
      <c r="D176" s="38" t="s">
        <v>7316</v>
      </c>
      <c r="E176" s="38" t="s">
        <v>18</v>
      </c>
      <c r="F176" s="38" t="s">
        <v>973</v>
      </c>
      <c r="G176" s="38" t="s">
        <v>974</v>
      </c>
      <c r="H176" s="38" t="s">
        <v>975</v>
      </c>
      <c r="I176" s="40" t="s">
        <v>976</v>
      </c>
      <c r="J176" s="38" t="s">
        <v>6790</v>
      </c>
      <c r="K176" s="41" t="str">
        <f t="shared" si="1"/>
        <v/>
      </c>
      <c r="L176" s="41" t="str">
        <f t="shared" si="2"/>
        <v>Portuguese</v>
      </c>
      <c r="M176" s="42"/>
      <c r="N176" s="42"/>
      <c r="O176" s="42"/>
      <c r="P176" s="42"/>
      <c r="Q176" s="42"/>
      <c r="R176" s="42"/>
      <c r="S176" s="42"/>
      <c r="T176" s="42"/>
      <c r="U176" s="42"/>
      <c r="V176" s="42"/>
      <c r="W176" s="42"/>
      <c r="X176" s="42"/>
      <c r="Y176" s="42"/>
      <c r="Z176" s="42"/>
    </row>
    <row r="177" ht="72.0" customHeight="1">
      <c r="A177" s="37" t="s">
        <v>2861</v>
      </c>
      <c r="B177" s="38" t="s">
        <v>13</v>
      </c>
      <c r="C177" s="39">
        <v>45687.0</v>
      </c>
      <c r="D177" s="38"/>
      <c r="E177" s="38"/>
      <c r="F177" s="38" t="s">
        <v>2863</v>
      </c>
      <c r="G177" s="38" t="s">
        <v>2864</v>
      </c>
      <c r="H177" s="38" t="s">
        <v>2865</v>
      </c>
      <c r="I177" s="40" t="s">
        <v>2866</v>
      </c>
      <c r="J177" s="38" t="s">
        <v>6790</v>
      </c>
      <c r="K177" s="41" t="str">
        <f t="shared" si="1"/>
        <v>Remote</v>
      </c>
      <c r="L177" s="41" t="str">
        <f t="shared" si="2"/>
        <v>Portuguese</v>
      </c>
      <c r="M177" s="42"/>
      <c r="N177" s="42"/>
      <c r="O177" s="42"/>
      <c r="P177" s="42"/>
      <c r="Q177" s="42"/>
      <c r="R177" s="42"/>
      <c r="S177" s="42"/>
      <c r="T177" s="42"/>
      <c r="U177" s="42"/>
      <c r="V177" s="42"/>
      <c r="W177" s="42"/>
      <c r="X177" s="42"/>
      <c r="Y177" s="42"/>
      <c r="Z177" s="42"/>
    </row>
    <row r="178" ht="72.0" customHeight="1"/>
    <row r="179" ht="72.0" customHeight="1"/>
    <row r="180" ht="72.0" customHeight="1"/>
    <row r="181" ht="72.0" customHeight="1"/>
    <row r="182" ht="72.0" customHeight="1"/>
    <row r="183" ht="72.0" customHeight="1"/>
    <row r="184" ht="72.0" customHeight="1"/>
    <row r="185" ht="72.0" customHeight="1"/>
    <row r="186" ht="72.0" customHeight="1"/>
    <row r="187" ht="72.0" customHeight="1"/>
    <row r="188" ht="72.0" customHeight="1"/>
    <row r="189" ht="72.0" customHeight="1"/>
    <row r="190" ht="72.0" customHeight="1"/>
    <row r="191" ht="72.0" customHeight="1"/>
    <row r="192" ht="72.0" customHeight="1"/>
    <row r="193" ht="72.0" customHeight="1"/>
    <row r="194" ht="72.0" customHeight="1"/>
    <row r="195" ht="72.0" customHeight="1"/>
    <row r="196" ht="72.0" customHeight="1"/>
    <row r="197" ht="72.0" customHeight="1"/>
    <row r="198" ht="72.0" customHeight="1"/>
    <row r="199" ht="72.0" customHeight="1"/>
    <row r="200" ht="72.0" customHeight="1"/>
    <row r="201" ht="72.0" customHeight="1"/>
    <row r="202" ht="72.0" customHeight="1"/>
    <row r="203" ht="72.0" customHeight="1"/>
    <row r="204" ht="72.0" customHeight="1"/>
    <row r="205" ht="72.0" customHeight="1"/>
    <row r="206" ht="72.0" customHeight="1"/>
    <row r="207" ht="72.0" customHeight="1"/>
    <row r="208" ht="72.0" customHeight="1"/>
    <row r="209" ht="72.0" customHeight="1"/>
    <row r="210" ht="72.0" customHeight="1"/>
    <row r="211" ht="72.0" customHeight="1"/>
    <row r="212" ht="72.0" customHeight="1"/>
    <row r="213" ht="72.0" customHeight="1"/>
    <row r="214" ht="72.0" customHeight="1"/>
    <row r="215" ht="72.0" customHeight="1"/>
    <row r="216" ht="72.0" customHeight="1"/>
    <row r="217" ht="72.0" customHeight="1"/>
    <row r="218" ht="72.0" customHeight="1"/>
    <row r="219" ht="72.0" customHeight="1"/>
    <row r="220" ht="72.0" customHeight="1"/>
    <row r="221" ht="72.0" customHeight="1"/>
    <row r="222" ht="72.0" customHeight="1"/>
    <row r="223" ht="72.0" customHeight="1"/>
    <row r="224" ht="72.0" customHeight="1"/>
    <row r="225" ht="72.0" customHeight="1"/>
    <row r="226" ht="72.0" customHeight="1"/>
    <row r="227" ht="72.0" customHeight="1"/>
    <row r="228" ht="72.0" customHeight="1"/>
    <row r="229" ht="72.0" customHeight="1"/>
    <row r="230" ht="72.0" customHeight="1"/>
    <row r="231" ht="72.0" customHeight="1"/>
    <row r="232" ht="72.0" customHeight="1"/>
    <row r="233" ht="72.0" customHeight="1"/>
    <row r="234" ht="72.0" customHeight="1"/>
    <row r="235" ht="72.0" customHeight="1"/>
    <row r="236" ht="72.0" customHeight="1"/>
    <row r="237" ht="72.0" customHeight="1"/>
    <row r="238" ht="72.0" customHeight="1"/>
    <row r="239" ht="72.0" customHeight="1"/>
    <row r="240" ht="72.0" customHeight="1"/>
    <row r="241" ht="72.0" customHeight="1"/>
    <row r="242" ht="72.0" customHeight="1"/>
    <row r="243" ht="72.0" customHeight="1"/>
    <row r="244" ht="72.0" customHeight="1"/>
    <row r="245" ht="72.0" customHeight="1"/>
    <row r="246" ht="72.0" customHeight="1"/>
    <row r="247" ht="72.0" customHeight="1"/>
    <row r="248" ht="72.0" customHeight="1"/>
    <row r="249" ht="72.0" customHeight="1"/>
    <row r="250" ht="72.0" customHeight="1"/>
    <row r="251" ht="72.0" customHeight="1"/>
    <row r="252" ht="72.0" customHeight="1"/>
    <row r="253" ht="72.0" customHeight="1"/>
    <row r="254" ht="72.0" customHeight="1"/>
    <row r="255" ht="72.0" customHeight="1"/>
    <row r="256" ht="72.0" customHeight="1"/>
    <row r="257" ht="72.0" customHeight="1"/>
    <row r="258" ht="72.0" customHeight="1"/>
    <row r="259" ht="72.0" customHeight="1"/>
    <row r="260" ht="72.0" customHeight="1"/>
    <row r="261" ht="72.0" customHeight="1"/>
    <row r="262" ht="72.0" customHeight="1"/>
    <row r="263" ht="72.0" customHeight="1"/>
    <row r="264" ht="72.0" customHeight="1"/>
    <row r="265" ht="72.0" customHeight="1"/>
    <row r="266" ht="72.0" customHeight="1"/>
    <row r="267" ht="72.0" customHeight="1"/>
    <row r="268" ht="72.0" customHeight="1"/>
    <row r="269" ht="72.0" customHeight="1"/>
    <row r="270" ht="72.0" customHeight="1"/>
    <row r="271" ht="72.0" customHeight="1"/>
    <row r="272" ht="72.0" customHeight="1"/>
    <row r="273" ht="72.0" customHeight="1"/>
    <row r="274" ht="72.0" customHeight="1"/>
    <row r="275" ht="72.0" customHeight="1"/>
    <row r="276" ht="72.0" customHeight="1"/>
    <row r="277" ht="72.0" customHeight="1"/>
    <row r="278" ht="72.0" customHeight="1"/>
    <row r="279" ht="72.0" customHeight="1"/>
    <row r="280" ht="72.0" customHeight="1"/>
    <row r="281" ht="72.0" customHeight="1"/>
    <row r="282" ht="72.0" customHeight="1"/>
    <row r="283" ht="72.0" customHeight="1"/>
    <row r="284" ht="72.0" customHeight="1"/>
    <row r="285" ht="72.0" customHeight="1"/>
    <row r="286" ht="72.0" customHeight="1"/>
    <row r="287" ht="72.0" customHeight="1"/>
    <row r="288" ht="72.0" customHeight="1"/>
    <row r="289" ht="72.0" customHeight="1"/>
    <row r="290" ht="72.0" customHeight="1"/>
    <row r="291" ht="72.0" customHeight="1"/>
    <row r="292" ht="72.0" customHeight="1"/>
    <row r="293" ht="72.0" customHeight="1"/>
    <row r="294" ht="72.0" customHeight="1"/>
    <row r="295" ht="72.0" customHeight="1"/>
    <row r="296" ht="72.0" customHeight="1"/>
    <row r="297" ht="72.0" customHeight="1"/>
    <row r="298" ht="72.0" customHeight="1"/>
    <row r="299" ht="72.0" customHeight="1"/>
    <row r="300" ht="72.0" customHeight="1"/>
    <row r="301" ht="72.0" customHeight="1"/>
    <row r="302" ht="72.0" customHeight="1"/>
    <row r="303" ht="72.0" customHeight="1"/>
    <row r="304" ht="72.0" customHeight="1"/>
    <row r="305" ht="72.0" customHeight="1"/>
    <row r="306" ht="72.0" customHeight="1"/>
    <row r="307" ht="72.0" customHeight="1"/>
    <row r="308" ht="72.0" customHeight="1"/>
    <row r="309" ht="72.0" customHeight="1"/>
    <row r="310" ht="72.0" customHeight="1"/>
    <row r="311" ht="72.0" customHeight="1"/>
    <row r="312" ht="72.0" customHeight="1"/>
    <row r="313" ht="72.0" customHeight="1"/>
    <row r="314" ht="72.0" customHeight="1"/>
    <row r="315" ht="72.0" customHeight="1"/>
    <row r="316" ht="72.0" customHeight="1"/>
    <row r="317" ht="72.0" customHeight="1"/>
    <row r="318" ht="72.0" customHeight="1"/>
    <row r="319" ht="72.0" customHeight="1"/>
    <row r="320" ht="72.0" customHeight="1"/>
    <row r="321" ht="72.0" customHeight="1"/>
    <row r="322" ht="72.0" customHeight="1"/>
    <row r="323" ht="72.0" customHeight="1"/>
    <row r="324" ht="72.0" customHeight="1"/>
    <row r="325" ht="72.0" customHeight="1"/>
    <row r="326" ht="72.0" customHeight="1"/>
    <row r="327" ht="72.0" customHeight="1"/>
    <row r="328" ht="72.0" customHeight="1"/>
    <row r="329" ht="72.0" customHeight="1"/>
    <row r="330" ht="72.0" customHeight="1"/>
    <row r="331" ht="72.0" customHeight="1"/>
    <row r="332" ht="72.0" customHeight="1"/>
    <row r="333" ht="72.0" customHeight="1"/>
    <row r="334" ht="72.0" customHeight="1"/>
    <row r="335" ht="72.0" customHeight="1"/>
    <row r="336" ht="72.0" customHeight="1"/>
    <row r="337" ht="72.0" customHeight="1"/>
    <row r="338" ht="72.0" customHeight="1"/>
    <row r="339" ht="72.0" customHeight="1"/>
    <row r="340" ht="72.0" customHeight="1"/>
    <row r="341" ht="72.0" customHeight="1"/>
    <row r="342" ht="72.0" customHeight="1"/>
    <row r="343" ht="72.0" customHeight="1"/>
    <row r="344" ht="72.0" customHeight="1"/>
    <row r="345" ht="72.0" customHeight="1"/>
    <row r="346" ht="72.0" customHeight="1"/>
    <row r="347" ht="72.0" customHeight="1"/>
    <row r="348" ht="72.0" customHeight="1"/>
    <row r="349" ht="72.0" customHeight="1"/>
    <row r="350" ht="72.0" customHeight="1"/>
    <row r="351" ht="72.0" customHeight="1"/>
    <row r="352" ht="72.0" customHeight="1"/>
    <row r="353" ht="72.0" customHeight="1"/>
    <row r="354" ht="72.0" customHeight="1"/>
    <row r="355" ht="72.0" customHeight="1"/>
    <row r="356" ht="72.0" customHeight="1"/>
    <row r="357" ht="72.0" customHeight="1"/>
    <row r="358" ht="72.0" customHeight="1"/>
    <row r="359" ht="72.0" customHeight="1"/>
    <row r="360" ht="72.0" customHeight="1"/>
    <row r="361" ht="72.0" customHeight="1"/>
    <row r="362" ht="72.0" customHeight="1"/>
    <row r="363" ht="72.0" customHeight="1"/>
    <row r="364" ht="72.0" customHeight="1"/>
    <row r="365" ht="72.0" customHeight="1"/>
    <row r="366" ht="72.0" customHeight="1"/>
    <row r="367" ht="72.0" customHeight="1"/>
    <row r="368" ht="72.0" customHeight="1"/>
    <row r="369" ht="72.0" customHeight="1"/>
    <row r="370" ht="72.0" customHeight="1"/>
    <row r="371" ht="72.0" customHeight="1"/>
    <row r="372" ht="72.0" customHeight="1"/>
    <row r="373" ht="72.0" customHeight="1"/>
    <row r="374" ht="72.0" customHeight="1"/>
    <row r="375" ht="72.0" customHeight="1"/>
    <row r="376" ht="72.0" customHeight="1"/>
    <row r="377" ht="72.0"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L$177">
    <sortState ref="A1:L177">
      <sortCondition descending="1" ref="C1:C177"/>
    </sortState>
  </autoFilter>
  <conditionalFormatting sqref="K1:K196 L2:L196">
    <cfRule type="cellIs" dxfId="1" priority="1" operator="equal">
      <formula>"Yes"</formula>
    </cfRule>
  </conditionalFormatting>
  <conditionalFormatting sqref="C1:C196">
    <cfRule type="timePeriod" dxfId="0" priority="2" timePeriod="tomorrow"/>
  </conditionalFormatting>
  <conditionalFormatting sqref="C1:C196">
    <cfRule type="timePeriod" dxfId="0" priority="3" timePeriod="today"/>
  </conditionalFormatting>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s>
  <drawing r:id="rId17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2.5"/>
    <col customWidth="1" min="2" max="7" width="19.38"/>
    <col customWidth="1" min="8" max="8" width="44.25"/>
    <col customWidth="1" min="9" max="26" width="19.38"/>
  </cols>
  <sheetData>
    <row r="1" ht="57.75" customHeight="1">
      <c r="A1" s="31" t="s">
        <v>0</v>
      </c>
      <c r="B1" s="32" t="s">
        <v>1</v>
      </c>
      <c r="C1" s="33" t="s">
        <v>2</v>
      </c>
      <c r="D1" s="32" t="s">
        <v>3</v>
      </c>
      <c r="E1" s="32" t="s">
        <v>4</v>
      </c>
      <c r="F1" s="32" t="s">
        <v>5</v>
      </c>
      <c r="G1" s="32" t="s">
        <v>6</v>
      </c>
      <c r="H1" s="32" t="s">
        <v>7</v>
      </c>
      <c r="I1" s="32" t="s">
        <v>8</v>
      </c>
      <c r="J1" s="32" t="s">
        <v>9</v>
      </c>
      <c r="K1" s="34" t="s">
        <v>10</v>
      </c>
      <c r="L1" s="35" t="s">
        <v>6776</v>
      </c>
      <c r="M1" s="35" t="s">
        <v>6776</v>
      </c>
      <c r="N1" s="43"/>
      <c r="O1" s="43"/>
      <c r="P1" s="43"/>
      <c r="Q1" s="43"/>
      <c r="R1" s="43"/>
      <c r="S1" s="43"/>
      <c r="T1" s="43"/>
      <c r="U1" s="43"/>
      <c r="V1" s="43"/>
      <c r="W1" s="43"/>
      <c r="X1" s="43"/>
      <c r="Y1" s="43"/>
      <c r="Z1" s="43"/>
    </row>
    <row r="2" ht="57.75" customHeight="1">
      <c r="A2" s="37" t="s">
        <v>7317</v>
      </c>
      <c r="B2" s="38" t="s">
        <v>13</v>
      </c>
      <c r="C2" s="39">
        <v>45692.0</v>
      </c>
      <c r="D2" s="38" t="s">
        <v>7318</v>
      </c>
      <c r="E2" s="38" t="s">
        <v>28</v>
      </c>
      <c r="F2" s="38" t="s">
        <v>7319</v>
      </c>
      <c r="G2" s="38" t="s">
        <v>4394</v>
      </c>
      <c r="H2" s="38" t="s">
        <v>7320</v>
      </c>
      <c r="I2" s="40" t="s">
        <v>7321</v>
      </c>
      <c r="J2" s="38" t="s">
        <v>6783</v>
      </c>
      <c r="K2" s="41" t="str">
        <f t="shared" ref="K2:K131" si="1">IFERROR(IF(search("remote",H2),"Remote","No"),)</f>
        <v/>
      </c>
      <c r="L2" s="41" t="str">
        <f t="shared" ref="L2:L131" si="2">IFERROR(IF(search("Chinese",H2),"Chinese","No"),)</f>
        <v/>
      </c>
      <c r="M2" s="41" t="str">
        <f t="shared" ref="M2:M131" si="3">IFERROR(IF(search("Mandarin",H2),"Mandarin","No"),)</f>
        <v/>
      </c>
      <c r="N2" s="42"/>
      <c r="O2" s="42"/>
      <c r="P2" s="42"/>
      <c r="Q2" s="42"/>
      <c r="R2" s="42"/>
      <c r="S2" s="42"/>
      <c r="T2" s="42"/>
      <c r="U2" s="42"/>
      <c r="V2" s="42"/>
      <c r="W2" s="42"/>
      <c r="X2" s="42"/>
      <c r="Y2" s="42"/>
      <c r="Z2" s="42"/>
    </row>
    <row r="3" ht="57.75" customHeight="1">
      <c r="A3" s="37" t="s">
        <v>7322</v>
      </c>
      <c r="B3" s="38" t="s">
        <v>13</v>
      </c>
      <c r="C3" s="39">
        <v>45692.0</v>
      </c>
      <c r="D3" s="38" t="s">
        <v>7323</v>
      </c>
      <c r="E3" s="38" t="s">
        <v>18</v>
      </c>
      <c r="F3" s="38" t="s">
        <v>1788</v>
      </c>
      <c r="G3" s="38" t="s">
        <v>1789</v>
      </c>
      <c r="H3" s="38" t="s">
        <v>7324</v>
      </c>
      <c r="I3" s="40" t="s">
        <v>7325</v>
      </c>
      <c r="J3" s="38" t="s">
        <v>6783</v>
      </c>
      <c r="K3" s="41" t="str">
        <f t="shared" si="1"/>
        <v/>
      </c>
      <c r="L3" s="41" t="str">
        <f t="shared" si="2"/>
        <v>Chinese</v>
      </c>
      <c r="M3" s="41" t="str">
        <f t="shared" si="3"/>
        <v/>
      </c>
      <c r="N3" s="42"/>
      <c r="O3" s="42"/>
      <c r="P3" s="42"/>
      <c r="Q3" s="42"/>
      <c r="R3" s="42"/>
      <c r="S3" s="42"/>
      <c r="T3" s="42"/>
      <c r="U3" s="42"/>
      <c r="V3" s="42"/>
      <c r="W3" s="42"/>
      <c r="X3" s="42"/>
      <c r="Y3" s="42"/>
      <c r="Z3" s="42"/>
    </row>
    <row r="4" ht="57.75" customHeight="1">
      <c r="A4" s="37" t="s">
        <v>7326</v>
      </c>
      <c r="B4" s="38" t="s">
        <v>13</v>
      </c>
      <c r="C4" s="39">
        <v>45692.0</v>
      </c>
      <c r="D4" s="38" t="s">
        <v>7327</v>
      </c>
      <c r="E4" s="38" t="s">
        <v>18</v>
      </c>
      <c r="F4" s="38" t="s">
        <v>7328</v>
      </c>
      <c r="G4" s="38" t="s">
        <v>7329</v>
      </c>
      <c r="H4" s="38" t="s">
        <v>7330</v>
      </c>
      <c r="I4" s="40" t="s">
        <v>7331</v>
      </c>
      <c r="J4" s="38" t="s">
        <v>6783</v>
      </c>
      <c r="K4" s="41" t="str">
        <f t="shared" si="1"/>
        <v/>
      </c>
      <c r="L4" s="41" t="str">
        <f t="shared" si="2"/>
        <v>Chinese</v>
      </c>
      <c r="M4" s="41" t="str">
        <f t="shared" si="3"/>
        <v/>
      </c>
      <c r="N4" s="42"/>
      <c r="O4" s="42"/>
      <c r="P4" s="42"/>
      <c r="Q4" s="42"/>
      <c r="R4" s="42"/>
      <c r="S4" s="42"/>
      <c r="T4" s="42"/>
      <c r="U4" s="42"/>
      <c r="V4" s="42"/>
      <c r="W4" s="42"/>
      <c r="X4" s="42"/>
      <c r="Y4" s="42"/>
      <c r="Z4" s="42"/>
    </row>
    <row r="5" ht="57.75" customHeight="1">
      <c r="A5" s="37" t="s">
        <v>7332</v>
      </c>
      <c r="B5" s="38" t="s">
        <v>13</v>
      </c>
      <c r="C5" s="39">
        <v>45692.0</v>
      </c>
      <c r="D5" s="38"/>
      <c r="E5" s="38" t="s">
        <v>18</v>
      </c>
      <c r="F5" s="38" t="s">
        <v>7333</v>
      </c>
      <c r="G5" s="38" t="s">
        <v>7334</v>
      </c>
      <c r="H5" s="38" t="s">
        <v>7335</v>
      </c>
      <c r="I5" s="40" t="s">
        <v>7336</v>
      </c>
      <c r="J5" s="38" t="s">
        <v>6783</v>
      </c>
      <c r="K5" s="41" t="str">
        <f t="shared" si="1"/>
        <v/>
      </c>
      <c r="L5" s="41" t="str">
        <f t="shared" si="2"/>
        <v/>
      </c>
      <c r="M5" s="41" t="str">
        <f t="shared" si="3"/>
        <v>Mandarin</v>
      </c>
      <c r="N5" s="42"/>
      <c r="O5" s="42"/>
      <c r="P5" s="42"/>
      <c r="Q5" s="42"/>
      <c r="R5" s="42"/>
      <c r="S5" s="42"/>
      <c r="T5" s="42"/>
      <c r="U5" s="42"/>
      <c r="V5" s="42"/>
      <c r="W5" s="42"/>
      <c r="X5" s="42"/>
      <c r="Y5" s="42"/>
      <c r="Z5" s="42"/>
    </row>
    <row r="6" ht="57.75" customHeight="1">
      <c r="A6" s="37" t="s">
        <v>7337</v>
      </c>
      <c r="B6" s="38" t="s">
        <v>13</v>
      </c>
      <c r="C6" s="39">
        <v>45692.0</v>
      </c>
      <c r="D6" s="38"/>
      <c r="E6" s="38"/>
      <c r="F6" s="38" t="s">
        <v>7338</v>
      </c>
      <c r="G6" s="38" t="s">
        <v>7339</v>
      </c>
      <c r="H6" s="38" t="s">
        <v>7340</v>
      </c>
      <c r="I6" s="40" t="s">
        <v>7341</v>
      </c>
      <c r="J6" s="38" t="s">
        <v>6783</v>
      </c>
      <c r="K6" s="41" t="str">
        <f t="shared" si="1"/>
        <v/>
      </c>
      <c r="L6" s="41" t="str">
        <f t="shared" si="2"/>
        <v>Chinese</v>
      </c>
      <c r="M6" s="41" t="str">
        <f t="shared" si="3"/>
        <v/>
      </c>
      <c r="N6" s="42"/>
      <c r="O6" s="42"/>
      <c r="P6" s="42"/>
      <c r="Q6" s="42"/>
      <c r="R6" s="42"/>
      <c r="S6" s="42"/>
      <c r="T6" s="42"/>
      <c r="U6" s="42"/>
      <c r="V6" s="42"/>
      <c r="W6" s="42"/>
      <c r="X6" s="42"/>
      <c r="Y6" s="42"/>
      <c r="Z6" s="42"/>
    </row>
    <row r="7" ht="57.75" customHeight="1">
      <c r="A7" s="37" t="s">
        <v>7342</v>
      </c>
      <c r="B7" s="38" t="s">
        <v>13</v>
      </c>
      <c r="C7" s="39">
        <v>45692.0</v>
      </c>
      <c r="D7" s="38" t="s">
        <v>7343</v>
      </c>
      <c r="E7" s="38" t="s">
        <v>18</v>
      </c>
      <c r="F7" s="38" t="s">
        <v>1788</v>
      </c>
      <c r="G7" s="38" t="s">
        <v>7344</v>
      </c>
      <c r="H7" s="38" t="s">
        <v>7345</v>
      </c>
      <c r="I7" s="40" t="s">
        <v>7346</v>
      </c>
      <c r="J7" s="38" t="s">
        <v>6783</v>
      </c>
      <c r="K7" s="41" t="str">
        <f t="shared" si="1"/>
        <v/>
      </c>
      <c r="L7" s="41" t="str">
        <f t="shared" si="2"/>
        <v>Chinese</v>
      </c>
      <c r="M7" s="41" t="str">
        <f t="shared" si="3"/>
        <v/>
      </c>
      <c r="N7" s="42"/>
      <c r="O7" s="42"/>
      <c r="P7" s="42"/>
      <c r="Q7" s="42"/>
      <c r="R7" s="42"/>
      <c r="S7" s="42"/>
      <c r="T7" s="42"/>
      <c r="U7" s="42"/>
      <c r="V7" s="42"/>
      <c r="W7" s="42"/>
      <c r="X7" s="42"/>
      <c r="Y7" s="42"/>
      <c r="Z7" s="42"/>
    </row>
    <row r="8" ht="57.75" customHeight="1">
      <c r="A8" s="37" t="s">
        <v>7347</v>
      </c>
      <c r="B8" s="38" t="s">
        <v>13</v>
      </c>
      <c r="C8" s="39">
        <v>45692.0</v>
      </c>
      <c r="D8" s="38" t="s">
        <v>7348</v>
      </c>
      <c r="E8" s="38" t="s">
        <v>18</v>
      </c>
      <c r="F8" s="38" t="s">
        <v>1788</v>
      </c>
      <c r="G8" s="38" t="s">
        <v>1789</v>
      </c>
      <c r="H8" s="38" t="s">
        <v>7349</v>
      </c>
      <c r="I8" s="40" t="s">
        <v>7350</v>
      </c>
      <c r="J8" s="38" t="s">
        <v>6783</v>
      </c>
      <c r="K8" s="41" t="str">
        <f t="shared" si="1"/>
        <v/>
      </c>
      <c r="L8" s="41" t="str">
        <f t="shared" si="2"/>
        <v>Chinese</v>
      </c>
      <c r="M8" s="41" t="str">
        <f t="shared" si="3"/>
        <v/>
      </c>
      <c r="N8" s="42"/>
      <c r="O8" s="42"/>
      <c r="P8" s="42"/>
      <c r="Q8" s="42"/>
      <c r="R8" s="42"/>
      <c r="S8" s="42"/>
      <c r="T8" s="42"/>
      <c r="U8" s="42"/>
      <c r="V8" s="42"/>
      <c r="W8" s="42"/>
      <c r="X8" s="42"/>
      <c r="Y8" s="42"/>
      <c r="Z8" s="42"/>
    </row>
    <row r="9" ht="57.75" customHeight="1">
      <c r="A9" s="37" t="s">
        <v>7351</v>
      </c>
      <c r="B9" s="38" t="s">
        <v>13</v>
      </c>
      <c r="C9" s="39">
        <v>45692.0</v>
      </c>
      <c r="D9" s="38"/>
      <c r="E9" s="38" t="s">
        <v>18</v>
      </c>
      <c r="F9" s="38" t="s">
        <v>7338</v>
      </c>
      <c r="G9" s="38" t="s">
        <v>7339</v>
      </c>
      <c r="H9" s="38" t="s">
        <v>7352</v>
      </c>
      <c r="I9" s="40" t="s">
        <v>7353</v>
      </c>
      <c r="J9" s="38" t="s">
        <v>6783</v>
      </c>
      <c r="K9" s="41" t="str">
        <f t="shared" si="1"/>
        <v/>
      </c>
      <c r="L9" s="41" t="str">
        <f t="shared" si="2"/>
        <v>Chinese</v>
      </c>
      <c r="M9" s="41" t="str">
        <f t="shared" si="3"/>
        <v/>
      </c>
      <c r="N9" s="42"/>
      <c r="O9" s="42"/>
      <c r="P9" s="42"/>
      <c r="Q9" s="42"/>
      <c r="R9" s="42"/>
      <c r="S9" s="42"/>
      <c r="T9" s="42"/>
      <c r="U9" s="42"/>
      <c r="V9" s="42"/>
      <c r="W9" s="42"/>
      <c r="X9" s="42"/>
      <c r="Y9" s="42"/>
      <c r="Z9" s="42"/>
    </row>
    <row r="10" ht="57.75" customHeight="1">
      <c r="A10" s="37" t="s">
        <v>7354</v>
      </c>
      <c r="B10" s="38" t="s">
        <v>13</v>
      </c>
      <c r="C10" s="39">
        <v>45692.0</v>
      </c>
      <c r="D10" s="38" t="s">
        <v>7348</v>
      </c>
      <c r="E10" s="38" t="s">
        <v>18</v>
      </c>
      <c r="F10" s="38" t="s">
        <v>1788</v>
      </c>
      <c r="G10" s="38" t="s">
        <v>1789</v>
      </c>
      <c r="H10" s="38" t="s">
        <v>7355</v>
      </c>
      <c r="I10" s="40" t="s">
        <v>7356</v>
      </c>
      <c r="J10" s="38" t="s">
        <v>6783</v>
      </c>
      <c r="K10" s="41" t="str">
        <f t="shared" si="1"/>
        <v>Remote</v>
      </c>
      <c r="L10" s="41" t="str">
        <f t="shared" si="2"/>
        <v>Chinese</v>
      </c>
      <c r="M10" s="41" t="str">
        <f t="shared" si="3"/>
        <v/>
      </c>
      <c r="N10" s="42"/>
      <c r="O10" s="42"/>
      <c r="P10" s="42"/>
      <c r="Q10" s="42"/>
      <c r="R10" s="42"/>
      <c r="S10" s="42"/>
      <c r="T10" s="42"/>
      <c r="U10" s="42"/>
      <c r="V10" s="42"/>
      <c r="W10" s="42"/>
      <c r="X10" s="42"/>
      <c r="Y10" s="42"/>
      <c r="Z10" s="42"/>
    </row>
    <row r="11" ht="57.75" customHeight="1">
      <c r="A11" s="37" t="s">
        <v>7357</v>
      </c>
      <c r="B11" s="38" t="s">
        <v>13</v>
      </c>
      <c r="C11" s="39">
        <v>45692.0</v>
      </c>
      <c r="D11" s="38" t="s">
        <v>7358</v>
      </c>
      <c r="E11" s="38" t="s">
        <v>18</v>
      </c>
      <c r="F11" s="38" t="s">
        <v>7359</v>
      </c>
      <c r="G11" s="38" t="s">
        <v>7360</v>
      </c>
      <c r="H11" s="38" t="s">
        <v>7361</v>
      </c>
      <c r="I11" s="40" t="s">
        <v>7362</v>
      </c>
      <c r="J11" s="38" t="s">
        <v>6783</v>
      </c>
      <c r="K11" s="41" t="str">
        <f t="shared" si="1"/>
        <v/>
      </c>
      <c r="L11" s="41" t="str">
        <f t="shared" si="2"/>
        <v/>
      </c>
      <c r="M11" s="41" t="str">
        <f t="shared" si="3"/>
        <v>Mandarin</v>
      </c>
      <c r="N11" s="42"/>
      <c r="O11" s="42"/>
      <c r="P11" s="42"/>
      <c r="Q11" s="42"/>
      <c r="R11" s="42"/>
      <c r="S11" s="42"/>
      <c r="T11" s="42"/>
      <c r="U11" s="42"/>
      <c r="V11" s="42"/>
      <c r="W11" s="42"/>
      <c r="X11" s="42"/>
      <c r="Y11" s="42"/>
      <c r="Z11" s="42"/>
    </row>
    <row r="12" ht="57.75" customHeight="1">
      <c r="A12" s="37" t="s">
        <v>7363</v>
      </c>
      <c r="B12" s="38" t="s">
        <v>13</v>
      </c>
      <c r="C12" s="39">
        <v>45692.0</v>
      </c>
      <c r="D12" s="38" t="s">
        <v>7364</v>
      </c>
      <c r="E12" s="38" t="s">
        <v>147</v>
      </c>
      <c r="F12" s="38" t="s">
        <v>7365</v>
      </c>
      <c r="G12" s="38" t="s">
        <v>7366</v>
      </c>
      <c r="H12" s="38" t="s">
        <v>7367</v>
      </c>
      <c r="I12" s="40" t="s">
        <v>7368</v>
      </c>
      <c r="J12" s="38" t="s">
        <v>6783</v>
      </c>
      <c r="K12" s="41" t="str">
        <f t="shared" si="1"/>
        <v/>
      </c>
      <c r="L12" s="41" t="str">
        <f t="shared" si="2"/>
        <v/>
      </c>
      <c r="M12" s="41" t="str">
        <f t="shared" si="3"/>
        <v>Mandarin</v>
      </c>
      <c r="N12" s="42"/>
      <c r="O12" s="42"/>
      <c r="P12" s="42"/>
      <c r="Q12" s="42"/>
      <c r="R12" s="42"/>
      <c r="S12" s="42"/>
      <c r="T12" s="42"/>
      <c r="U12" s="42"/>
      <c r="V12" s="42"/>
      <c r="W12" s="42"/>
      <c r="X12" s="42"/>
      <c r="Y12" s="42"/>
      <c r="Z12" s="42"/>
    </row>
    <row r="13" ht="57.75" customHeight="1">
      <c r="A13" s="37" t="s">
        <v>7369</v>
      </c>
      <c r="B13" s="38" t="s">
        <v>13</v>
      </c>
      <c r="C13" s="39">
        <v>45692.0</v>
      </c>
      <c r="D13" s="38" t="s">
        <v>7348</v>
      </c>
      <c r="E13" s="38" t="s">
        <v>18</v>
      </c>
      <c r="F13" s="38" t="s">
        <v>1788</v>
      </c>
      <c r="G13" s="38" t="s">
        <v>1789</v>
      </c>
      <c r="H13" s="38" t="s">
        <v>7370</v>
      </c>
      <c r="I13" s="40" t="s">
        <v>7371</v>
      </c>
      <c r="J13" s="38" t="s">
        <v>6783</v>
      </c>
      <c r="K13" s="41" t="str">
        <f t="shared" si="1"/>
        <v/>
      </c>
      <c r="L13" s="41" t="str">
        <f t="shared" si="2"/>
        <v>Chinese</v>
      </c>
      <c r="M13" s="41" t="str">
        <f t="shared" si="3"/>
        <v/>
      </c>
      <c r="N13" s="42"/>
      <c r="O13" s="42"/>
      <c r="P13" s="42"/>
      <c r="Q13" s="42"/>
      <c r="R13" s="42"/>
      <c r="S13" s="42"/>
      <c r="T13" s="42"/>
      <c r="U13" s="42"/>
      <c r="V13" s="42"/>
      <c r="W13" s="42"/>
      <c r="X13" s="42"/>
      <c r="Y13" s="42"/>
      <c r="Z13" s="42"/>
    </row>
    <row r="14" ht="57.75" customHeight="1">
      <c r="A14" s="37" t="s">
        <v>7372</v>
      </c>
      <c r="B14" s="38" t="s">
        <v>13</v>
      </c>
      <c r="C14" s="39">
        <v>45692.0</v>
      </c>
      <c r="D14" s="38" t="s">
        <v>7373</v>
      </c>
      <c r="E14" s="38" t="s">
        <v>18</v>
      </c>
      <c r="F14" s="38" t="s">
        <v>7374</v>
      </c>
      <c r="G14" s="38" t="s">
        <v>7375</v>
      </c>
      <c r="H14" s="38" t="s">
        <v>7376</v>
      </c>
      <c r="I14" s="40" t="s">
        <v>7377</v>
      </c>
      <c r="J14" s="38" t="s">
        <v>6783</v>
      </c>
      <c r="K14" s="41" t="str">
        <f t="shared" si="1"/>
        <v>Remote</v>
      </c>
      <c r="L14" s="41" t="str">
        <f t="shared" si="2"/>
        <v/>
      </c>
      <c r="M14" s="41" t="str">
        <f t="shared" si="3"/>
        <v>Mandarin</v>
      </c>
      <c r="N14" s="42"/>
      <c r="O14" s="42"/>
      <c r="P14" s="42"/>
      <c r="Q14" s="42"/>
      <c r="R14" s="42"/>
      <c r="S14" s="42"/>
      <c r="T14" s="42"/>
      <c r="U14" s="42"/>
      <c r="V14" s="42"/>
      <c r="W14" s="42"/>
      <c r="X14" s="42"/>
      <c r="Y14" s="42"/>
      <c r="Z14" s="42"/>
    </row>
    <row r="15" ht="57.75" customHeight="1">
      <c r="A15" s="37" t="s">
        <v>7378</v>
      </c>
      <c r="B15" s="38" t="s">
        <v>13</v>
      </c>
      <c r="C15" s="39">
        <v>45692.0</v>
      </c>
      <c r="D15" s="38"/>
      <c r="E15" s="38" t="s">
        <v>18</v>
      </c>
      <c r="F15" s="38" t="s">
        <v>7379</v>
      </c>
      <c r="G15" s="38" t="s">
        <v>7380</v>
      </c>
      <c r="H15" s="38" t="s">
        <v>7381</v>
      </c>
      <c r="I15" s="40" t="s">
        <v>7382</v>
      </c>
      <c r="J15" s="38" t="s">
        <v>6783</v>
      </c>
      <c r="K15" s="41" t="str">
        <f t="shared" si="1"/>
        <v/>
      </c>
      <c r="L15" s="41" t="str">
        <f t="shared" si="2"/>
        <v>Chinese</v>
      </c>
      <c r="M15" s="41" t="str">
        <f t="shared" si="3"/>
        <v/>
      </c>
      <c r="N15" s="42"/>
      <c r="O15" s="42"/>
      <c r="P15" s="42"/>
      <c r="Q15" s="42"/>
      <c r="R15" s="42"/>
      <c r="S15" s="42"/>
      <c r="T15" s="42"/>
      <c r="U15" s="42"/>
      <c r="V15" s="42"/>
      <c r="W15" s="42"/>
      <c r="X15" s="42"/>
      <c r="Y15" s="42"/>
      <c r="Z15" s="42"/>
    </row>
    <row r="16" ht="57.75" customHeight="1">
      <c r="A16" s="37" t="s">
        <v>7383</v>
      </c>
      <c r="B16" s="38" t="s">
        <v>13</v>
      </c>
      <c r="C16" s="39">
        <v>45692.0</v>
      </c>
      <c r="D16" s="38"/>
      <c r="E16" s="38" t="s">
        <v>147</v>
      </c>
      <c r="F16" s="38" t="s">
        <v>7384</v>
      </c>
      <c r="G16" s="38" t="s">
        <v>84</v>
      </c>
      <c r="H16" s="38" t="s">
        <v>7385</v>
      </c>
      <c r="I16" s="40" t="s">
        <v>7386</v>
      </c>
      <c r="J16" s="38" t="s">
        <v>6783</v>
      </c>
      <c r="K16" s="41" t="str">
        <f t="shared" si="1"/>
        <v/>
      </c>
      <c r="L16" s="41" t="str">
        <f t="shared" si="2"/>
        <v>Chinese</v>
      </c>
      <c r="M16" s="41" t="str">
        <f t="shared" si="3"/>
        <v/>
      </c>
      <c r="N16" s="42"/>
      <c r="O16" s="42"/>
      <c r="P16" s="42"/>
      <c r="Q16" s="42"/>
      <c r="R16" s="42"/>
      <c r="S16" s="42"/>
      <c r="T16" s="42"/>
      <c r="U16" s="42"/>
      <c r="V16" s="42"/>
      <c r="W16" s="42"/>
      <c r="X16" s="42"/>
      <c r="Y16" s="42"/>
      <c r="Z16" s="42"/>
    </row>
    <row r="17" ht="57.75" customHeight="1">
      <c r="A17" s="37" t="s">
        <v>7387</v>
      </c>
      <c r="B17" s="38" t="s">
        <v>13</v>
      </c>
      <c r="C17" s="39">
        <v>45692.0</v>
      </c>
      <c r="D17" s="38" t="s">
        <v>7388</v>
      </c>
      <c r="E17" s="38" t="s">
        <v>18</v>
      </c>
      <c r="F17" s="38" t="s">
        <v>7389</v>
      </c>
      <c r="G17" s="38" t="s">
        <v>779</v>
      </c>
      <c r="H17" s="38" t="s">
        <v>7390</v>
      </c>
      <c r="I17" s="40" t="s">
        <v>7391</v>
      </c>
      <c r="J17" s="38" t="s">
        <v>6783</v>
      </c>
      <c r="K17" s="41" t="str">
        <f t="shared" si="1"/>
        <v/>
      </c>
      <c r="L17" s="41" t="str">
        <f t="shared" si="2"/>
        <v/>
      </c>
      <c r="M17" s="41" t="str">
        <f t="shared" si="3"/>
        <v>Mandarin</v>
      </c>
      <c r="N17" s="42"/>
      <c r="O17" s="42"/>
      <c r="P17" s="42"/>
      <c r="Q17" s="42"/>
      <c r="R17" s="42"/>
      <c r="S17" s="42"/>
      <c r="T17" s="42"/>
      <c r="U17" s="42"/>
      <c r="V17" s="42"/>
      <c r="W17" s="42"/>
      <c r="X17" s="42"/>
      <c r="Y17" s="42"/>
      <c r="Z17" s="42"/>
    </row>
    <row r="18" ht="57.75" customHeight="1">
      <c r="A18" s="37" t="s">
        <v>7392</v>
      </c>
      <c r="B18" s="38" t="s">
        <v>13</v>
      </c>
      <c r="C18" s="39">
        <v>45692.0</v>
      </c>
      <c r="D18" s="38" t="s">
        <v>7393</v>
      </c>
      <c r="E18" s="38"/>
      <c r="F18" s="38" t="s">
        <v>7394</v>
      </c>
      <c r="G18" s="38" t="s">
        <v>4365</v>
      </c>
      <c r="H18" s="38" t="s">
        <v>7395</v>
      </c>
      <c r="I18" s="40" t="s">
        <v>7396</v>
      </c>
      <c r="J18" s="38" t="s">
        <v>6783</v>
      </c>
      <c r="K18" s="41" t="str">
        <f t="shared" si="1"/>
        <v/>
      </c>
      <c r="L18" s="41" t="str">
        <f t="shared" si="2"/>
        <v/>
      </c>
      <c r="M18" s="41" t="str">
        <f t="shared" si="3"/>
        <v>Mandarin</v>
      </c>
      <c r="N18" s="42"/>
      <c r="O18" s="42"/>
      <c r="P18" s="42"/>
      <c r="Q18" s="42"/>
      <c r="R18" s="42"/>
      <c r="S18" s="42"/>
      <c r="T18" s="42"/>
      <c r="U18" s="42"/>
      <c r="V18" s="42"/>
      <c r="W18" s="42"/>
      <c r="X18" s="42"/>
      <c r="Y18" s="42"/>
      <c r="Z18" s="42"/>
    </row>
    <row r="19" ht="57.75" customHeight="1">
      <c r="A19" s="37" t="s">
        <v>7397</v>
      </c>
      <c r="B19" s="38" t="s">
        <v>13</v>
      </c>
      <c r="C19" s="39">
        <v>45692.0</v>
      </c>
      <c r="D19" s="38" t="s">
        <v>7398</v>
      </c>
      <c r="E19" s="38" t="s">
        <v>18</v>
      </c>
      <c r="F19" s="38" t="s">
        <v>7399</v>
      </c>
      <c r="G19" s="38" t="s">
        <v>394</v>
      </c>
      <c r="H19" s="38" t="s">
        <v>7400</v>
      </c>
      <c r="I19" s="40" t="s">
        <v>7401</v>
      </c>
      <c r="J19" s="38" t="s">
        <v>6783</v>
      </c>
      <c r="K19" s="41" t="str">
        <f t="shared" si="1"/>
        <v/>
      </c>
      <c r="L19" s="41" t="str">
        <f t="shared" si="2"/>
        <v/>
      </c>
      <c r="M19" s="41" t="str">
        <f t="shared" si="3"/>
        <v>Mandarin</v>
      </c>
      <c r="N19" s="42"/>
      <c r="O19" s="42"/>
      <c r="P19" s="42"/>
      <c r="Q19" s="42"/>
      <c r="R19" s="42"/>
      <c r="S19" s="42"/>
      <c r="T19" s="42"/>
      <c r="U19" s="42"/>
      <c r="V19" s="42"/>
      <c r="W19" s="42"/>
      <c r="X19" s="42"/>
      <c r="Y19" s="42"/>
      <c r="Z19" s="42"/>
    </row>
    <row r="20" ht="57.75" customHeight="1">
      <c r="A20" s="37" t="s">
        <v>7402</v>
      </c>
      <c r="B20" s="38" t="s">
        <v>13</v>
      </c>
      <c r="C20" s="39">
        <v>45692.0</v>
      </c>
      <c r="D20" s="38" t="s">
        <v>7403</v>
      </c>
      <c r="E20" s="38" t="s">
        <v>18</v>
      </c>
      <c r="F20" s="38" t="s">
        <v>1788</v>
      </c>
      <c r="G20" s="38" t="s">
        <v>5801</v>
      </c>
      <c r="H20" s="38" t="s">
        <v>7404</v>
      </c>
      <c r="I20" s="40" t="s">
        <v>7405</v>
      </c>
      <c r="J20" s="38" t="s">
        <v>6783</v>
      </c>
      <c r="K20" s="41" t="str">
        <f t="shared" si="1"/>
        <v/>
      </c>
      <c r="L20" s="41" t="str">
        <f t="shared" si="2"/>
        <v>Chinese</v>
      </c>
      <c r="M20" s="41" t="str">
        <f t="shared" si="3"/>
        <v/>
      </c>
      <c r="N20" s="42"/>
      <c r="O20" s="42"/>
      <c r="P20" s="42"/>
      <c r="Q20" s="42"/>
      <c r="R20" s="42"/>
      <c r="S20" s="42"/>
      <c r="T20" s="42"/>
      <c r="U20" s="42"/>
      <c r="V20" s="42"/>
      <c r="W20" s="42"/>
      <c r="X20" s="42"/>
      <c r="Y20" s="42"/>
      <c r="Z20" s="42"/>
    </row>
    <row r="21" ht="57.75" customHeight="1">
      <c r="A21" s="37" t="s">
        <v>7406</v>
      </c>
      <c r="B21" s="38" t="s">
        <v>13</v>
      </c>
      <c r="C21" s="39">
        <v>45692.0</v>
      </c>
      <c r="D21" s="38" t="s">
        <v>7407</v>
      </c>
      <c r="E21" s="38" t="s">
        <v>18</v>
      </c>
      <c r="F21" s="38" t="s">
        <v>1788</v>
      </c>
      <c r="G21" s="38" t="s">
        <v>1789</v>
      </c>
      <c r="H21" s="38" t="s">
        <v>7408</v>
      </c>
      <c r="I21" s="40" t="s">
        <v>7409</v>
      </c>
      <c r="J21" s="38" t="s">
        <v>6783</v>
      </c>
      <c r="K21" s="41" t="str">
        <f t="shared" si="1"/>
        <v>Remote</v>
      </c>
      <c r="L21" s="41" t="str">
        <f t="shared" si="2"/>
        <v>Chinese</v>
      </c>
      <c r="M21" s="41" t="str">
        <f t="shared" si="3"/>
        <v/>
      </c>
      <c r="N21" s="42"/>
      <c r="O21" s="42"/>
      <c r="P21" s="42"/>
      <c r="Q21" s="42"/>
      <c r="R21" s="42"/>
      <c r="S21" s="42"/>
      <c r="T21" s="42"/>
      <c r="U21" s="42"/>
      <c r="V21" s="42"/>
      <c r="W21" s="42"/>
      <c r="X21" s="42"/>
      <c r="Y21" s="42"/>
      <c r="Z21" s="42"/>
    </row>
    <row r="22" ht="57.75" customHeight="1">
      <c r="A22" s="37" t="s">
        <v>7410</v>
      </c>
      <c r="B22" s="38" t="s">
        <v>13</v>
      </c>
      <c r="C22" s="39">
        <v>45692.0</v>
      </c>
      <c r="D22" s="38" t="s">
        <v>7411</v>
      </c>
      <c r="E22" s="38" t="s">
        <v>28</v>
      </c>
      <c r="F22" s="38" t="s">
        <v>7412</v>
      </c>
      <c r="G22" s="38" t="s">
        <v>7298</v>
      </c>
      <c r="H22" s="38" t="s">
        <v>7413</v>
      </c>
      <c r="I22" s="40" t="s">
        <v>7414</v>
      </c>
      <c r="J22" s="38" t="s">
        <v>6783</v>
      </c>
      <c r="K22" s="41" t="str">
        <f t="shared" si="1"/>
        <v/>
      </c>
      <c r="L22" s="41" t="str">
        <f t="shared" si="2"/>
        <v/>
      </c>
      <c r="M22" s="41" t="str">
        <f t="shared" si="3"/>
        <v>Mandarin</v>
      </c>
      <c r="N22" s="42"/>
      <c r="O22" s="42"/>
      <c r="P22" s="42"/>
      <c r="Q22" s="42"/>
      <c r="R22" s="42"/>
      <c r="S22" s="42"/>
      <c r="T22" s="42"/>
      <c r="U22" s="42"/>
      <c r="V22" s="42"/>
      <c r="W22" s="42"/>
      <c r="X22" s="42"/>
      <c r="Y22" s="42"/>
      <c r="Z22" s="42"/>
    </row>
    <row r="23" ht="57.75" customHeight="1">
      <c r="A23" s="37" t="s">
        <v>6777</v>
      </c>
      <c r="B23" s="38" t="s">
        <v>13</v>
      </c>
      <c r="C23" s="39">
        <v>45692.0</v>
      </c>
      <c r="D23" s="38" t="s">
        <v>6778</v>
      </c>
      <c r="E23" s="38" t="s">
        <v>1235</v>
      </c>
      <c r="F23" s="38" t="s">
        <v>6779</v>
      </c>
      <c r="G23" s="38" t="s">
        <v>6780</v>
      </c>
      <c r="H23" s="38" t="s">
        <v>6781</v>
      </c>
      <c r="I23" s="40" t="s">
        <v>6782</v>
      </c>
      <c r="J23" s="38" t="s">
        <v>6783</v>
      </c>
      <c r="K23" s="41" t="str">
        <f t="shared" si="1"/>
        <v/>
      </c>
      <c r="L23" s="41" t="str">
        <f t="shared" si="2"/>
        <v/>
      </c>
      <c r="M23" s="41" t="str">
        <f t="shared" si="3"/>
        <v>Mandarin</v>
      </c>
      <c r="N23" s="42"/>
      <c r="O23" s="42"/>
      <c r="P23" s="42"/>
      <c r="Q23" s="42"/>
      <c r="R23" s="42"/>
      <c r="S23" s="42"/>
      <c r="T23" s="42"/>
      <c r="U23" s="42"/>
      <c r="V23" s="42"/>
      <c r="W23" s="42"/>
      <c r="X23" s="42"/>
      <c r="Y23" s="42"/>
      <c r="Z23" s="42"/>
    </row>
    <row r="24" ht="57.75" customHeight="1">
      <c r="A24" s="37" t="s">
        <v>7415</v>
      </c>
      <c r="B24" s="38" t="s">
        <v>13</v>
      </c>
      <c r="C24" s="39">
        <v>45692.0</v>
      </c>
      <c r="D24" s="38" t="s">
        <v>7416</v>
      </c>
      <c r="E24" s="38"/>
      <c r="F24" s="38" t="s">
        <v>7417</v>
      </c>
      <c r="G24" s="38" t="s">
        <v>7418</v>
      </c>
      <c r="H24" s="38" t="s">
        <v>7419</v>
      </c>
      <c r="I24" s="40" t="s">
        <v>7420</v>
      </c>
      <c r="J24" s="38" t="s">
        <v>6783</v>
      </c>
      <c r="K24" s="41" t="str">
        <f t="shared" si="1"/>
        <v/>
      </c>
      <c r="L24" s="41" t="str">
        <f t="shared" si="2"/>
        <v/>
      </c>
      <c r="M24" s="41" t="str">
        <f t="shared" si="3"/>
        <v/>
      </c>
      <c r="N24" s="42"/>
      <c r="O24" s="42"/>
      <c r="P24" s="42"/>
      <c r="Q24" s="42"/>
      <c r="R24" s="42"/>
      <c r="S24" s="42"/>
      <c r="T24" s="42"/>
      <c r="U24" s="42"/>
      <c r="V24" s="42"/>
      <c r="W24" s="42"/>
      <c r="X24" s="42"/>
      <c r="Y24" s="42"/>
      <c r="Z24" s="42"/>
    </row>
    <row r="25" ht="57.75" customHeight="1">
      <c r="A25" s="37" t="s">
        <v>7421</v>
      </c>
      <c r="B25" s="38" t="s">
        <v>13</v>
      </c>
      <c r="C25" s="39">
        <v>45692.0</v>
      </c>
      <c r="D25" s="38"/>
      <c r="E25" s="38" t="s">
        <v>1235</v>
      </c>
      <c r="F25" s="38" t="s">
        <v>7422</v>
      </c>
      <c r="G25" s="38" t="s">
        <v>7423</v>
      </c>
      <c r="H25" s="38" t="s">
        <v>7424</v>
      </c>
      <c r="I25" s="40" t="s">
        <v>7425</v>
      </c>
      <c r="J25" s="38" t="s">
        <v>6783</v>
      </c>
      <c r="K25" s="41" t="str">
        <f t="shared" si="1"/>
        <v/>
      </c>
      <c r="L25" s="41" t="str">
        <f t="shared" si="2"/>
        <v>Chinese</v>
      </c>
      <c r="M25" s="41" t="str">
        <f t="shared" si="3"/>
        <v>Mandarin</v>
      </c>
      <c r="N25" s="42"/>
      <c r="O25" s="42"/>
      <c r="P25" s="42"/>
      <c r="Q25" s="42"/>
      <c r="R25" s="42"/>
      <c r="S25" s="42"/>
      <c r="T25" s="42"/>
      <c r="U25" s="42"/>
      <c r="V25" s="42"/>
      <c r="W25" s="42"/>
      <c r="X25" s="42"/>
      <c r="Y25" s="42"/>
      <c r="Z25" s="42"/>
    </row>
    <row r="26" ht="57.75" customHeight="1">
      <c r="A26" s="37" t="s">
        <v>7426</v>
      </c>
      <c r="B26" s="38" t="s">
        <v>13</v>
      </c>
      <c r="C26" s="39">
        <v>45692.0</v>
      </c>
      <c r="D26" s="38" t="s">
        <v>7348</v>
      </c>
      <c r="E26" s="38" t="s">
        <v>18</v>
      </c>
      <c r="F26" s="38" t="s">
        <v>1788</v>
      </c>
      <c r="G26" s="38" t="s">
        <v>1789</v>
      </c>
      <c r="H26" s="38" t="s">
        <v>7427</v>
      </c>
      <c r="I26" s="40" t="s">
        <v>7428</v>
      </c>
      <c r="J26" s="38" t="s">
        <v>6783</v>
      </c>
      <c r="K26" s="41" t="str">
        <f t="shared" si="1"/>
        <v/>
      </c>
      <c r="L26" s="41" t="str">
        <f t="shared" si="2"/>
        <v>Chinese</v>
      </c>
      <c r="M26" s="41" t="str">
        <f t="shared" si="3"/>
        <v/>
      </c>
      <c r="N26" s="42"/>
      <c r="O26" s="42"/>
      <c r="P26" s="42"/>
      <c r="Q26" s="42"/>
      <c r="R26" s="42"/>
      <c r="S26" s="42"/>
      <c r="T26" s="42"/>
      <c r="U26" s="42"/>
      <c r="V26" s="42"/>
      <c r="W26" s="42"/>
      <c r="X26" s="42"/>
      <c r="Y26" s="42"/>
      <c r="Z26" s="42"/>
    </row>
    <row r="27" ht="57.75" customHeight="1">
      <c r="A27" s="37" t="s">
        <v>7429</v>
      </c>
      <c r="B27" s="38" t="s">
        <v>13</v>
      </c>
      <c r="C27" s="39">
        <v>45692.0</v>
      </c>
      <c r="D27" s="38"/>
      <c r="E27" s="38" t="s">
        <v>18</v>
      </c>
      <c r="F27" s="38" t="s">
        <v>7430</v>
      </c>
      <c r="G27" s="38" t="s">
        <v>7431</v>
      </c>
      <c r="H27" s="38" t="s">
        <v>7432</v>
      </c>
      <c r="I27" s="40" t="s">
        <v>7433</v>
      </c>
      <c r="J27" s="38" t="s">
        <v>6783</v>
      </c>
      <c r="K27" s="41" t="str">
        <f t="shared" si="1"/>
        <v/>
      </c>
      <c r="L27" s="41" t="str">
        <f t="shared" si="2"/>
        <v>Chinese</v>
      </c>
      <c r="M27" s="41" t="str">
        <f t="shared" si="3"/>
        <v/>
      </c>
      <c r="N27" s="42"/>
      <c r="O27" s="42"/>
      <c r="P27" s="42"/>
      <c r="Q27" s="42"/>
      <c r="R27" s="42"/>
      <c r="S27" s="42"/>
      <c r="T27" s="42"/>
      <c r="U27" s="42"/>
      <c r="V27" s="42"/>
      <c r="W27" s="42"/>
      <c r="X27" s="42"/>
      <c r="Y27" s="42"/>
      <c r="Z27" s="42"/>
    </row>
    <row r="28" ht="57.75" customHeight="1">
      <c r="A28" s="37" t="s">
        <v>7434</v>
      </c>
      <c r="B28" s="38" t="s">
        <v>13</v>
      </c>
      <c r="C28" s="39">
        <v>45692.0</v>
      </c>
      <c r="D28" s="38" t="s">
        <v>7435</v>
      </c>
      <c r="E28" s="38" t="s">
        <v>18</v>
      </c>
      <c r="F28" s="38" t="s">
        <v>7436</v>
      </c>
      <c r="G28" s="38" t="s">
        <v>5321</v>
      </c>
      <c r="H28" s="38" t="s">
        <v>7437</v>
      </c>
      <c r="I28" s="40" t="s">
        <v>7438</v>
      </c>
      <c r="J28" s="38" t="s">
        <v>6783</v>
      </c>
      <c r="K28" s="41" t="str">
        <f t="shared" si="1"/>
        <v/>
      </c>
      <c r="L28" s="41" t="str">
        <f t="shared" si="2"/>
        <v/>
      </c>
      <c r="M28" s="41" t="str">
        <f t="shared" si="3"/>
        <v/>
      </c>
      <c r="N28" s="42"/>
      <c r="O28" s="42"/>
      <c r="P28" s="42"/>
      <c r="Q28" s="42"/>
      <c r="R28" s="42"/>
      <c r="S28" s="42"/>
      <c r="T28" s="42"/>
      <c r="U28" s="42"/>
      <c r="V28" s="42"/>
      <c r="W28" s="42"/>
      <c r="X28" s="42"/>
      <c r="Y28" s="42"/>
      <c r="Z28" s="42"/>
    </row>
    <row r="29" ht="57.75" customHeight="1">
      <c r="A29" s="37" t="s">
        <v>7439</v>
      </c>
      <c r="B29" s="38" t="s">
        <v>13</v>
      </c>
      <c r="C29" s="39">
        <v>45692.0</v>
      </c>
      <c r="D29" s="38" t="s">
        <v>7440</v>
      </c>
      <c r="E29" s="38" t="s">
        <v>147</v>
      </c>
      <c r="F29" s="38" t="s">
        <v>7441</v>
      </c>
      <c r="G29" s="38" t="s">
        <v>7442</v>
      </c>
      <c r="H29" s="38" t="s">
        <v>7443</v>
      </c>
      <c r="I29" s="40" t="s">
        <v>7444</v>
      </c>
      <c r="J29" s="38" t="s">
        <v>6783</v>
      </c>
      <c r="K29" s="41" t="str">
        <f t="shared" si="1"/>
        <v>Remote</v>
      </c>
      <c r="L29" s="41" t="str">
        <f t="shared" si="2"/>
        <v/>
      </c>
      <c r="M29" s="41" t="str">
        <f t="shared" si="3"/>
        <v>Mandarin</v>
      </c>
      <c r="N29" s="42"/>
      <c r="O29" s="42"/>
      <c r="P29" s="42"/>
      <c r="Q29" s="42"/>
      <c r="R29" s="42"/>
      <c r="S29" s="42"/>
      <c r="T29" s="42"/>
      <c r="U29" s="42"/>
      <c r="V29" s="42"/>
      <c r="W29" s="42"/>
      <c r="X29" s="42"/>
      <c r="Y29" s="42"/>
      <c r="Z29" s="42"/>
    </row>
    <row r="30" ht="57.75" customHeight="1">
      <c r="A30" s="37" t="s">
        <v>5385</v>
      </c>
      <c r="B30" s="38" t="s">
        <v>13</v>
      </c>
      <c r="C30" s="39">
        <v>45692.0</v>
      </c>
      <c r="D30" s="38" t="s">
        <v>5386</v>
      </c>
      <c r="E30" s="38" t="s">
        <v>18</v>
      </c>
      <c r="F30" s="38" t="s">
        <v>5387</v>
      </c>
      <c r="G30" s="38" t="s">
        <v>5388</v>
      </c>
      <c r="H30" s="38" t="s">
        <v>5389</v>
      </c>
      <c r="I30" s="40" t="s">
        <v>5390</v>
      </c>
      <c r="J30" s="38" t="s">
        <v>6783</v>
      </c>
      <c r="K30" s="41" t="str">
        <f t="shared" si="1"/>
        <v/>
      </c>
      <c r="L30" s="41" t="str">
        <f t="shared" si="2"/>
        <v/>
      </c>
      <c r="M30" s="41" t="str">
        <f t="shared" si="3"/>
        <v/>
      </c>
      <c r="N30" s="42"/>
      <c r="O30" s="42"/>
      <c r="P30" s="42"/>
      <c r="Q30" s="42"/>
      <c r="R30" s="42"/>
      <c r="S30" s="42"/>
      <c r="T30" s="42"/>
      <c r="U30" s="42"/>
      <c r="V30" s="42"/>
      <c r="W30" s="42"/>
      <c r="X30" s="42"/>
      <c r="Y30" s="42"/>
      <c r="Z30" s="42"/>
    </row>
    <row r="31" ht="57.75" customHeight="1">
      <c r="A31" s="37" t="s">
        <v>7445</v>
      </c>
      <c r="B31" s="38" t="s">
        <v>13</v>
      </c>
      <c r="C31" s="39">
        <v>45692.0</v>
      </c>
      <c r="D31" s="38" t="s">
        <v>7446</v>
      </c>
      <c r="E31" s="38" t="s">
        <v>18</v>
      </c>
      <c r="F31" s="38" t="s">
        <v>7447</v>
      </c>
      <c r="G31" s="38" t="s">
        <v>7448</v>
      </c>
      <c r="H31" s="38" t="s">
        <v>7449</v>
      </c>
      <c r="I31" s="40" t="s">
        <v>7450</v>
      </c>
      <c r="J31" s="38" t="s">
        <v>6783</v>
      </c>
      <c r="K31" s="41" t="str">
        <f t="shared" si="1"/>
        <v/>
      </c>
      <c r="L31" s="41" t="str">
        <f t="shared" si="2"/>
        <v/>
      </c>
      <c r="M31" s="41" t="str">
        <f t="shared" si="3"/>
        <v>Mandarin</v>
      </c>
      <c r="N31" s="42"/>
      <c r="O31" s="42"/>
      <c r="P31" s="42"/>
      <c r="Q31" s="42"/>
      <c r="R31" s="42"/>
      <c r="S31" s="42"/>
      <c r="T31" s="42"/>
      <c r="U31" s="42"/>
      <c r="V31" s="42"/>
      <c r="W31" s="42"/>
      <c r="X31" s="42"/>
      <c r="Y31" s="42"/>
      <c r="Z31" s="42"/>
    </row>
    <row r="32" ht="57.75" customHeight="1">
      <c r="A32" s="37" t="s">
        <v>7451</v>
      </c>
      <c r="B32" s="38" t="s">
        <v>13</v>
      </c>
      <c r="C32" s="39">
        <v>45692.0</v>
      </c>
      <c r="D32" s="38" t="s">
        <v>7452</v>
      </c>
      <c r="E32" s="38" t="s">
        <v>7453</v>
      </c>
      <c r="F32" s="38" t="s">
        <v>7454</v>
      </c>
      <c r="G32" s="38" t="s">
        <v>7455</v>
      </c>
      <c r="H32" s="38" t="s">
        <v>7456</v>
      </c>
      <c r="I32" s="40" t="s">
        <v>7457</v>
      </c>
      <c r="J32" s="38" t="s">
        <v>6783</v>
      </c>
      <c r="K32" s="41" t="str">
        <f t="shared" si="1"/>
        <v/>
      </c>
      <c r="L32" s="41" t="str">
        <f t="shared" si="2"/>
        <v>Chinese</v>
      </c>
      <c r="M32" s="41" t="str">
        <f t="shared" si="3"/>
        <v>Mandarin</v>
      </c>
      <c r="N32" s="42"/>
      <c r="O32" s="42"/>
      <c r="P32" s="42"/>
      <c r="Q32" s="42"/>
      <c r="R32" s="42"/>
      <c r="S32" s="42"/>
      <c r="T32" s="42"/>
      <c r="U32" s="42"/>
      <c r="V32" s="42"/>
      <c r="W32" s="42"/>
      <c r="X32" s="42"/>
      <c r="Y32" s="42"/>
      <c r="Z32" s="42"/>
    </row>
    <row r="33" ht="57.75" customHeight="1">
      <c r="A33" s="37" t="s">
        <v>5531</v>
      </c>
      <c r="B33" s="38" t="s">
        <v>13</v>
      </c>
      <c r="C33" s="39">
        <v>45692.0</v>
      </c>
      <c r="D33" s="38" t="s">
        <v>7118</v>
      </c>
      <c r="E33" s="38" t="s">
        <v>18</v>
      </c>
      <c r="F33" s="38" t="s">
        <v>7458</v>
      </c>
      <c r="G33" s="38" t="s">
        <v>7459</v>
      </c>
      <c r="H33" s="38" t="s">
        <v>7460</v>
      </c>
      <c r="I33" s="40" t="s">
        <v>7461</v>
      </c>
      <c r="J33" s="38" t="s">
        <v>6783</v>
      </c>
      <c r="K33" s="41" t="str">
        <f t="shared" si="1"/>
        <v/>
      </c>
      <c r="L33" s="41" t="str">
        <f t="shared" si="2"/>
        <v>Chinese</v>
      </c>
      <c r="M33" s="41" t="str">
        <f t="shared" si="3"/>
        <v/>
      </c>
      <c r="N33" s="42"/>
      <c r="O33" s="42"/>
      <c r="P33" s="42"/>
      <c r="Q33" s="42"/>
      <c r="R33" s="42"/>
      <c r="S33" s="42"/>
      <c r="T33" s="42"/>
      <c r="U33" s="42"/>
      <c r="V33" s="42"/>
      <c r="W33" s="42"/>
      <c r="X33" s="42"/>
      <c r="Y33" s="42"/>
      <c r="Z33" s="42"/>
    </row>
    <row r="34" ht="57.75" customHeight="1">
      <c r="A34" s="37" t="s">
        <v>6412</v>
      </c>
      <c r="B34" s="38" t="s">
        <v>13</v>
      </c>
      <c r="C34" s="39">
        <v>45692.0</v>
      </c>
      <c r="D34" s="38" t="s">
        <v>7462</v>
      </c>
      <c r="E34" s="38" t="s">
        <v>18</v>
      </c>
      <c r="F34" s="38" t="s">
        <v>116</v>
      </c>
      <c r="G34" s="38" t="s">
        <v>7463</v>
      </c>
      <c r="H34" s="38" t="s">
        <v>7464</v>
      </c>
      <c r="I34" s="40" t="s">
        <v>7465</v>
      </c>
      <c r="J34" s="38" t="s">
        <v>6783</v>
      </c>
      <c r="K34" s="41" t="str">
        <f t="shared" si="1"/>
        <v/>
      </c>
      <c r="L34" s="41" t="str">
        <f t="shared" si="2"/>
        <v>Chinese</v>
      </c>
      <c r="M34" s="41" t="str">
        <f t="shared" si="3"/>
        <v/>
      </c>
      <c r="N34" s="42"/>
      <c r="O34" s="42"/>
      <c r="P34" s="42"/>
      <c r="Q34" s="42"/>
      <c r="R34" s="42"/>
      <c r="S34" s="42"/>
      <c r="T34" s="42"/>
      <c r="U34" s="42"/>
      <c r="V34" s="42"/>
      <c r="W34" s="42"/>
      <c r="X34" s="42"/>
      <c r="Y34" s="42"/>
      <c r="Z34" s="42"/>
    </row>
    <row r="35" ht="57.75" customHeight="1">
      <c r="A35" s="37" t="s">
        <v>7466</v>
      </c>
      <c r="B35" s="38" t="s">
        <v>13</v>
      </c>
      <c r="C35" s="39">
        <v>45692.0</v>
      </c>
      <c r="D35" s="38"/>
      <c r="E35" s="38" t="s">
        <v>18</v>
      </c>
      <c r="F35" s="38" t="s">
        <v>7467</v>
      </c>
      <c r="G35" s="38" t="s">
        <v>7468</v>
      </c>
      <c r="H35" s="38" t="s">
        <v>7469</v>
      </c>
      <c r="I35" s="40" t="s">
        <v>7470</v>
      </c>
      <c r="J35" s="38" t="s">
        <v>6783</v>
      </c>
      <c r="K35" s="41" t="str">
        <f t="shared" si="1"/>
        <v/>
      </c>
      <c r="L35" s="41" t="str">
        <f t="shared" si="2"/>
        <v/>
      </c>
      <c r="M35" s="41" t="str">
        <f t="shared" si="3"/>
        <v/>
      </c>
      <c r="N35" s="42"/>
      <c r="O35" s="42"/>
      <c r="P35" s="42"/>
      <c r="Q35" s="42"/>
      <c r="R35" s="42"/>
      <c r="S35" s="42"/>
      <c r="T35" s="42"/>
      <c r="U35" s="42"/>
      <c r="V35" s="42"/>
      <c r="W35" s="42"/>
      <c r="X35" s="42"/>
      <c r="Y35" s="42"/>
      <c r="Z35" s="42"/>
    </row>
    <row r="36" ht="57.75" customHeight="1">
      <c r="A36" s="37" t="s">
        <v>7471</v>
      </c>
      <c r="B36" s="38" t="s">
        <v>13</v>
      </c>
      <c r="C36" s="39">
        <v>45692.0</v>
      </c>
      <c r="D36" s="38"/>
      <c r="E36" s="38" t="s">
        <v>6955</v>
      </c>
      <c r="F36" s="38" t="s">
        <v>6956</v>
      </c>
      <c r="G36" s="38" t="s">
        <v>89</v>
      </c>
      <c r="H36" s="38" t="s">
        <v>7472</v>
      </c>
      <c r="I36" s="40" t="s">
        <v>7473</v>
      </c>
      <c r="J36" s="38" t="s">
        <v>6783</v>
      </c>
      <c r="K36" s="41" t="str">
        <f t="shared" si="1"/>
        <v/>
      </c>
      <c r="L36" s="41" t="str">
        <f t="shared" si="2"/>
        <v>Chinese</v>
      </c>
      <c r="M36" s="41" t="str">
        <f t="shared" si="3"/>
        <v/>
      </c>
      <c r="N36" s="42"/>
      <c r="O36" s="42"/>
      <c r="P36" s="42"/>
      <c r="Q36" s="42"/>
      <c r="R36" s="42"/>
      <c r="S36" s="42"/>
      <c r="T36" s="42"/>
      <c r="U36" s="42"/>
      <c r="V36" s="42"/>
      <c r="W36" s="42"/>
      <c r="X36" s="42"/>
      <c r="Y36" s="42"/>
      <c r="Z36" s="42"/>
    </row>
    <row r="37" ht="57.75" customHeight="1">
      <c r="A37" s="37" t="s">
        <v>7474</v>
      </c>
      <c r="B37" s="38" t="s">
        <v>13</v>
      </c>
      <c r="C37" s="39">
        <v>45692.0</v>
      </c>
      <c r="D37" s="38" t="s">
        <v>7475</v>
      </c>
      <c r="E37" s="38" t="s">
        <v>18</v>
      </c>
      <c r="F37" s="38" t="s">
        <v>6779</v>
      </c>
      <c r="G37" s="38" t="s">
        <v>7476</v>
      </c>
      <c r="H37" s="38" t="s">
        <v>7477</v>
      </c>
      <c r="I37" s="40" t="s">
        <v>7478</v>
      </c>
      <c r="J37" s="38" t="s">
        <v>6783</v>
      </c>
      <c r="K37" s="41" t="str">
        <f t="shared" si="1"/>
        <v/>
      </c>
      <c r="L37" s="41" t="str">
        <f t="shared" si="2"/>
        <v/>
      </c>
      <c r="M37" s="41" t="str">
        <f t="shared" si="3"/>
        <v/>
      </c>
      <c r="N37" s="42"/>
      <c r="O37" s="42"/>
      <c r="P37" s="42"/>
      <c r="Q37" s="42"/>
      <c r="R37" s="42"/>
      <c r="S37" s="42"/>
      <c r="T37" s="42"/>
      <c r="U37" s="42"/>
      <c r="V37" s="42"/>
      <c r="W37" s="42"/>
      <c r="X37" s="42"/>
      <c r="Y37" s="42"/>
      <c r="Z37" s="42"/>
    </row>
    <row r="38" ht="57.75" customHeight="1">
      <c r="A38" s="37" t="s">
        <v>7479</v>
      </c>
      <c r="B38" s="38" t="s">
        <v>13</v>
      </c>
      <c r="C38" s="39">
        <v>45692.0</v>
      </c>
      <c r="D38" s="38" t="s">
        <v>7480</v>
      </c>
      <c r="E38" s="38" t="s">
        <v>18</v>
      </c>
      <c r="F38" s="38" t="s">
        <v>7481</v>
      </c>
      <c r="G38" s="38" t="s">
        <v>7455</v>
      </c>
      <c r="H38" s="38" t="s">
        <v>7482</v>
      </c>
      <c r="I38" s="40" t="s">
        <v>7483</v>
      </c>
      <c r="J38" s="38" t="s">
        <v>6783</v>
      </c>
      <c r="K38" s="41" t="str">
        <f t="shared" si="1"/>
        <v/>
      </c>
      <c r="L38" s="41" t="str">
        <f t="shared" si="2"/>
        <v/>
      </c>
      <c r="M38" s="41" t="str">
        <f t="shared" si="3"/>
        <v/>
      </c>
      <c r="N38" s="42"/>
      <c r="O38" s="42"/>
      <c r="P38" s="42"/>
      <c r="Q38" s="42"/>
      <c r="R38" s="42"/>
      <c r="S38" s="42"/>
      <c r="T38" s="42"/>
      <c r="U38" s="42"/>
      <c r="V38" s="42"/>
      <c r="W38" s="42"/>
      <c r="X38" s="42"/>
      <c r="Y38" s="42"/>
      <c r="Z38" s="42"/>
    </row>
    <row r="39" ht="57.75" customHeight="1">
      <c r="A39" s="37" t="s">
        <v>7484</v>
      </c>
      <c r="B39" s="38" t="s">
        <v>13</v>
      </c>
      <c r="C39" s="39">
        <v>45692.0</v>
      </c>
      <c r="D39" s="38" t="s">
        <v>7485</v>
      </c>
      <c r="E39" s="38" t="s">
        <v>18</v>
      </c>
      <c r="F39" s="38" t="s">
        <v>7486</v>
      </c>
      <c r="G39" s="38" t="s">
        <v>719</v>
      </c>
      <c r="H39" s="38" t="s">
        <v>7487</v>
      </c>
      <c r="I39" s="40" t="s">
        <v>7488</v>
      </c>
      <c r="J39" s="38" t="s">
        <v>6783</v>
      </c>
      <c r="K39" s="41" t="str">
        <f t="shared" si="1"/>
        <v>Remote</v>
      </c>
      <c r="L39" s="41" t="str">
        <f t="shared" si="2"/>
        <v>Chinese</v>
      </c>
      <c r="M39" s="41" t="str">
        <f t="shared" si="3"/>
        <v>Mandarin</v>
      </c>
      <c r="N39" s="42"/>
      <c r="O39" s="42"/>
      <c r="P39" s="42"/>
      <c r="Q39" s="42"/>
      <c r="R39" s="42"/>
      <c r="S39" s="42"/>
      <c r="T39" s="42"/>
      <c r="U39" s="42"/>
      <c r="V39" s="42"/>
      <c r="W39" s="42"/>
      <c r="X39" s="42"/>
      <c r="Y39" s="42"/>
      <c r="Z39" s="42"/>
    </row>
    <row r="40" ht="57.75" customHeight="1">
      <c r="A40" s="37" t="s">
        <v>7489</v>
      </c>
      <c r="B40" s="38" t="s">
        <v>13</v>
      </c>
      <c r="C40" s="39">
        <v>45692.0</v>
      </c>
      <c r="D40" s="38" t="s">
        <v>6829</v>
      </c>
      <c r="E40" s="38" t="s">
        <v>18</v>
      </c>
      <c r="F40" s="38" t="s">
        <v>7490</v>
      </c>
      <c r="G40" s="38" t="s">
        <v>7455</v>
      </c>
      <c r="H40" s="38" t="s">
        <v>7491</v>
      </c>
      <c r="I40" s="40" t="s">
        <v>7492</v>
      </c>
      <c r="J40" s="38" t="s">
        <v>6783</v>
      </c>
      <c r="K40" s="41" t="str">
        <f t="shared" si="1"/>
        <v/>
      </c>
      <c r="L40" s="41" t="str">
        <f t="shared" si="2"/>
        <v>Chinese</v>
      </c>
      <c r="M40" s="41" t="str">
        <f t="shared" si="3"/>
        <v>Mandarin</v>
      </c>
      <c r="N40" s="42"/>
      <c r="O40" s="42"/>
      <c r="P40" s="42"/>
      <c r="Q40" s="42"/>
      <c r="R40" s="42"/>
      <c r="S40" s="42"/>
      <c r="T40" s="42"/>
      <c r="U40" s="42"/>
      <c r="V40" s="42"/>
      <c r="W40" s="42"/>
      <c r="X40" s="42"/>
      <c r="Y40" s="42"/>
      <c r="Z40" s="42"/>
    </row>
    <row r="41" ht="57.75" customHeight="1">
      <c r="A41" s="37" t="s">
        <v>7493</v>
      </c>
      <c r="B41" s="38" t="s">
        <v>13</v>
      </c>
      <c r="C41" s="39">
        <v>45692.0</v>
      </c>
      <c r="D41" s="38" t="s">
        <v>7494</v>
      </c>
      <c r="E41" s="38" t="s">
        <v>18</v>
      </c>
      <c r="F41" s="38" t="s">
        <v>7495</v>
      </c>
      <c r="G41" s="38" t="s">
        <v>7496</v>
      </c>
      <c r="H41" s="38" t="s">
        <v>7497</v>
      </c>
      <c r="I41" s="40" t="s">
        <v>7498</v>
      </c>
      <c r="J41" s="38" t="s">
        <v>6783</v>
      </c>
      <c r="K41" s="41" t="str">
        <f t="shared" si="1"/>
        <v/>
      </c>
      <c r="L41" s="41" t="str">
        <f t="shared" si="2"/>
        <v>Chinese</v>
      </c>
      <c r="M41" s="41" t="str">
        <f t="shared" si="3"/>
        <v/>
      </c>
      <c r="N41" s="42"/>
      <c r="O41" s="42"/>
      <c r="P41" s="42"/>
      <c r="Q41" s="42"/>
      <c r="R41" s="42"/>
      <c r="S41" s="42"/>
      <c r="T41" s="42"/>
      <c r="U41" s="42"/>
      <c r="V41" s="42"/>
      <c r="W41" s="42"/>
      <c r="X41" s="42"/>
      <c r="Y41" s="42"/>
      <c r="Z41" s="42"/>
    </row>
    <row r="42" ht="57.75" customHeight="1">
      <c r="A42" s="37" t="s">
        <v>7499</v>
      </c>
      <c r="B42" s="38" t="s">
        <v>13</v>
      </c>
      <c r="C42" s="39">
        <v>45692.0</v>
      </c>
      <c r="D42" s="38"/>
      <c r="E42" s="38" t="s">
        <v>18</v>
      </c>
      <c r="F42" s="38" t="s">
        <v>7500</v>
      </c>
      <c r="G42" s="38" t="s">
        <v>7501</v>
      </c>
      <c r="H42" s="38" t="s">
        <v>7502</v>
      </c>
      <c r="I42" s="40" t="s">
        <v>7503</v>
      </c>
      <c r="J42" s="38" t="s">
        <v>6783</v>
      </c>
      <c r="K42" s="41" t="str">
        <f t="shared" si="1"/>
        <v/>
      </c>
      <c r="L42" s="41" t="str">
        <f t="shared" si="2"/>
        <v>Chinese</v>
      </c>
      <c r="M42" s="41" t="str">
        <f t="shared" si="3"/>
        <v/>
      </c>
      <c r="N42" s="42"/>
      <c r="O42" s="42"/>
      <c r="P42" s="42"/>
      <c r="Q42" s="42"/>
      <c r="R42" s="42"/>
      <c r="S42" s="42"/>
      <c r="T42" s="42"/>
      <c r="U42" s="42"/>
      <c r="V42" s="42"/>
      <c r="W42" s="42"/>
      <c r="X42" s="42"/>
      <c r="Y42" s="42"/>
      <c r="Z42" s="42"/>
    </row>
    <row r="43" ht="57.75" customHeight="1">
      <c r="A43" s="37" t="s">
        <v>7504</v>
      </c>
      <c r="B43" s="38" t="s">
        <v>13</v>
      </c>
      <c r="C43" s="39">
        <v>45692.0</v>
      </c>
      <c r="D43" s="38" t="s">
        <v>7028</v>
      </c>
      <c r="E43" s="38" t="s">
        <v>18</v>
      </c>
      <c r="F43" s="38" t="s">
        <v>7505</v>
      </c>
      <c r="G43" s="38" t="s">
        <v>2030</v>
      </c>
      <c r="H43" s="38" t="s">
        <v>7506</v>
      </c>
      <c r="I43" s="40" t="s">
        <v>7507</v>
      </c>
      <c r="J43" s="38" t="s">
        <v>6783</v>
      </c>
      <c r="K43" s="41" t="str">
        <f t="shared" si="1"/>
        <v/>
      </c>
      <c r="L43" s="41" t="str">
        <f t="shared" si="2"/>
        <v/>
      </c>
      <c r="M43" s="41" t="str">
        <f t="shared" si="3"/>
        <v/>
      </c>
      <c r="N43" s="42"/>
      <c r="O43" s="42"/>
      <c r="P43" s="42"/>
      <c r="Q43" s="42"/>
      <c r="R43" s="42"/>
      <c r="S43" s="42"/>
      <c r="T43" s="42"/>
      <c r="U43" s="42"/>
      <c r="V43" s="42"/>
      <c r="W43" s="42"/>
      <c r="X43" s="42"/>
      <c r="Y43" s="42"/>
      <c r="Z43" s="42"/>
    </row>
    <row r="44" ht="57.75" customHeight="1">
      <c r="A44" s="37" t="s">
        <v>7508</v>
      </c>
      <c r="B44" s="38" t="s">
        <v>13</v>
      </c>
      <c r="C44" s="39">
        <v>45692.0</v>
      </c>
      <c r="D44" s="38" t="s">
        <v>7509</v>
      </c>
      <c r="E44" s="38" t="s">
        <v>18</v>
      </c>
      <c r="F44" s="38" t="s">
        <v>7510</v>
      </c>
      <c r="G44" s="38" t="s">
        <v>7511</v>
      </c>
      <c r="H44" s="38" t="s">
        <v>7512</v>
      </c>
      <c r="I44" s="40" t="s">
        <v>7513</v>
      </c>
      <c r="J44" s="38" t="s">
        <v>6783</v>
      </c>
      <c r="K44" s="41" t="str">
        <f t="shared" si="1"/>
        <v/>
      </c>
      <c r="L44" s="41" t="str">
        <f t="shared" si="2"/>
        <v>Chinese</v>
      </c>
      <c r="M44" s="41" t="str">
        <f t="shared" si="3"/>
        <v/>
      </c>
      <c r="N44" s="42"/>
      <c r="O44" s="42"/>
      <c r="P44" s="42"/>
      <c r="Q44" s="42"/>
      <c r="R44" s="42"/>
      <c r="S44" s="42"/>
      <c r="T44" s="42"/>
      <c r="U44" s="42"/>
      <c r="V44" s="42"/>
      <c r="W44" s="42"/>
      <c r="X44" s="42"/>
      <c r="Y44" s="42"/>
      <c r="Z44" s="42"/>
    </row>
    <row r="45" ht="57.75" customHeight="1">
      <c r="A45" s="37" t="s">
        <v>7514</v>
      </c>
      <c r="B45" s="38" t="s">
        <v>13</v>
      </c>
      <c r="C45" s="39">
        <v>45692.0</v>
      </c>
      <c r="D45" s="38" t="s">
        <v>7515</v>
      </c>
      <c r="E45" s="38"/>
      <c r="F45" s="38" t="s">
        <v>7516</v>
      </c>
      <c r="G45" s="38" t="s">
        <v>7517</v>
      </c>
      <c r="H45" s="38" t="s">
        <v>7518</v>
      </c>
      <c r="I45" s="40" t="s">
        <v>7519</v>
      </c>
      <c r="J45" s="38" t="s">
        <v>6783</v>
      </c>
      <c r="K45" s="41" t="str">
        <f t="shared" si="1"/>
        <v/>
      </c>
      <c r="L45" s="41" t="str">
        <f t="shared" si="2"/>
        <v/>
      </c>
      <c r="M45" s="41" t="str">
        <f t="shared" si="3"/>
        <v>Mandarin</v>
      </c>
      <c r="N45" s="42"/>
      <c r="O45" s="42"/>
      <c r="P45" s="42"/>
      <c r="Q45" s="42"/>
      <c r="R45" s="42"/>
      <c r="S45" s="42"/>
      <c r="T45" s="42"/>
      <c r="U45" s="42"/>
      <c r="V45" s="42"/>
      <c r="W45" s="42"/>
      <c r="X45" s="42"/>
      <c r="Y45" s="42"/>
      <c r="Z45" s="42"/>
    </row>
    <row r="46" ht="57.75" customHeight="1">
      <c r="A46" s="37" t="s">
        <v>7520</v>
      </c>
      <c r="B46" s="38" t="s">
        <v>13</v>
      </c>
      <c r="C46" s="39">
        <v>45692.0</v>
      </c>
      <c r="D46" s="38" t="s">
        <v>7521</v>
      </c>
      <c r="E46" s="38" t="s">
        <v>7522</v>
      </c>
      <c r="F46" s="38" t="s">
        <v>7523</v>
      </c>
      <c r="G46" s="38" t="s">
        <v>7524</v>
      </c>
      <c r="H46" s="38" t="s">
        <v>7525</v>
      </c>
      <c r="I46" s="40" t="s">
        <v>7526</v>
      </c>
      <c r="J46" s="38" t="s">
        <v>6783</v>
      </c>
      <c r="K46" s="41" t="str">
        <f t="shared" si="1"/>
        <v/>
      </c>
      <c r="L46" s="41" t="str">
        <f t="shared" si="2"/>
        <v/>
      </c>
      <c r="M46" s="41" t="str">
        <f t="shared" si="3"/>
        <v>Mandarin</v>
      </c>
      <c r="N46" s="42"/>
      <c r="O46" s="42"/>
      <c r="P46" s="42"/>
      <c r="Q46" s="42"/>
      <c r="R46" s="42"/>
      <c r="S46" s="42"/>
      <c r="T46" s="42"/>
      <c r="U46" s="42"/>
      <c r="V46" s="42"/>
      <c r="W46" s="42"/>
      <c r="X46" s="42"/>
      <c r="Y46" s="42"/>
      <c r="Z46" s="42"/>
    </row>
    <row r="47" ht="57.75" customHeight="1">
      <c r="A47" s="37" t="s">
        <v>4058</v>
      </c>
      <c r="B47" s="38" t="s">
        <v>13</v>
      </c>
      <c r="C47" s="39">
        <v>45692.0</v>
      </c>
      <c r="D47" s="38" t="s">
        <v>7527</v>
      </c>
      <c r="E47" s="38" t="s">
        <v>18</v>
      </c>
      <c r="F47" s="38" t="s">
        <v>1788</v>
      </c>
      <c r="G47" s="38" t="s">
        <v>1789</v>
      </c>
      <c r="H47" s="38" t="s">
        <v>7528</v>
      </c>
      <c r="I47" s="40" t="s">
        <v>7529</v>
      </c>
      <c r="J47" s="38" t="s">
        <v>6783</v>
      </c>
      <c r="K47" s="41" t="str">
        <f t="shared" si="1"/>
        <v/>
      </c>
      <c r="L47" s="41" t="str">
        <f t="shared" si="2"/>
        <v>Chinese</v>
      </c>
      <c r="M47" s="41" t="str">
        <f t="shared" si="3"/>
        <v/>
      </c>
      <c r="N47" s="42"/>
      <c r="O47" s="42"/>
      <c r="P47" s="42"/>
      <c r="Q47" s="42"/>
      <c r="R47" s="42"/>
      <c r="S47" s="42"/>
      <c r="T47" s="42"/>
      <c r="U47" s="42"/>
      <c r="V47" s="42"/>
      <c r="W47" s="42"/>
      <c r="X47" s="42"/>
      <c r="Y47" s="42"/>
      <c r="Z47" s="42"/>
    </row>
    <row r="48" ht="57.75" customHeight="1">
      <c r="A48" s="37" t="s">
        <v>7530</v>
      </c>
      <c r="B48" s="38" t="s">
        <v>13</v>
      </c>
      <c r="C48" s="39">
        <v>45692.0</v>
      </c>
      <c r="D48" s="38"/>
      <c r="E48" s="38"/>
      <c r="F48" s="38" t="s">
        <v>7531</v>
      </c>
      <c r="G48" s="38" t="s">
        <v>7532</v>
      </c>
      <c r="H48" s="38" t="s">
        <v>7533</v>
      </c>
      <c r="I48" s="40" t="s">
        <v>7534</v>
      </c>
      <c r="J48" s="38" t="s">
        <v>6783</v>
      </c>
      <c r="K48" s="41" t="str">
        <f t="shared" si="1"/>
        <v/>
      </c>
      <c r="L48" s="41" t="str">
        <f t="shared" si="2"/>
        <v>Chinese</v>
      </c>
      <c r="M48" s="41" t="str">
        <f t="shared" si="3"/>
        <v>Mandarin</v>
      </c>
      <c r="N48" s="42"/>
      <c r="O48" s="42"/>
      <c r="P48" s="42"/>
      <c r="Q48" s="42"/>
      <c r="R48" s="42"/>
      <c r="S48" s="42"/>
      <c r="T48" s="42"/>
      <c r="U48" s="42"/>
      <c r="V48" s="42"/>
      <c r="W48" s="42"/>
      <c r="X48" s="42"/>
      <c r="Y48" s="42"/>
      <c r="Z48" s="42"/>
    </row>
    <row r="49" ht="57.75" customHeight="1">
      <c r="A49" s="37" t="s">
        <v>7535</v>
      </c>
      <c r="B49" s="38" t="s">
        <v>13</v>
      </c>
      <c r="C49" s="39">
        <v>45692.0</v>
      </c>
      <c r="D49" s="38" t="s">
        <v>7536</v>
      </c>
      <c r="E49" s="38" t="s">
        <v>28</v>
      </c>
      <c r="F49" s="38" t="s">
        <v>7537</v>
      </c>
      <c r="G49" s="38" t="s">
        <v>7538</v>
      </c>
      <c r="H49" s="38" t="s">
        <v>7539</v>
      </c>
      <c r="I49" s="40" t="s">
        <v>7540</v>
      </c>
      <c r="J49" s="38" t="s">
        <v>6783</v>
      </c>
      <c r="K49" s="41" t="str">
        <f t="shared" si="1"/>
        <v/>
      </c>
      <c r="L49" s="41" t="str">
        <f t="shared" si="2"/>
        <v>Chinese</v>
      </c>
      <c r="M49" s="41" t="str">
        <f t="shared" si="3"/>
        <v/>
      </c>
      <c r="N49" s="42"/>
      <c r="O49" s="42"/>
      <c r="P49" s="42"/>
      <c r="Q49" s="42"/>
      <c r="R49" s="42"/>
      <c r="S49" s="42"/>
      <c r="T49" s="42"/>
      <c r="U49" s="42"/>
      <c r="V49" s="42"/>
      <c r="W49" s="42"/>
      <c r="X49" s="42"/>
      <c r="Y49" s="42"/>
      <c r="Z49" s="42"/>
    </row>
    <row r="50" ht="57.75" customHeight="1">
      <c r="A50" s="37" t="s">
        <v>7541</v>
      </c>
      <c r="B50" s="38" t="s">
        <v>13</v>
      </c>
      <c r="C50" s="39">
        <v>45692.0</v>
      </c>
      <c r="D50" s="38" t="s">
        <v>7542</v>
      </c>
      <c r="E50" s="38" t="s">
        <v>18</v>
      </c>
      <c r="F50" s="38" t="s">
        <v>7543</v>
      </c>
      <c r="G50" s="38" t="s">
        <v>7544</v>
      </c>
      <c r="H50" s="38" t="s">
        <v>7545</v>
      </c>
      <c r="I50" s="40" t="s">
        <v>7546</v>
      </c>
      <c r="J50" s="38" t="s">
        <v>6783</v>
      </c>
      <c r="K50" s="41" t="str">
        <f t="shared" si="1"/>
        <v/>
      </c>
      <c r="L50" s="41" t="str">
        <f t="shared" si="2"/>
        <v/>
      </c>
      <c r="M50" s="41" t="str">
        <f t="shared" si="3"/>
        <v>Mandarin</v>
      </c>
      <c r="N50" s="42"/>
      <c r="O50" s="42"/>
      <c r="P50" s="42"/>
      <c r="Q50" s="42"/>
      <c r="R50" s="42"/>
      <c r="S50" s="42"/>
      <c r="T50" s="42"/>
      <c r="U50" s="42"/>
      <c r="V50" s="42"/>
      <c r="W50" s="42"/>
      <c r="X50" s="42"/>
      <c r="Y50" s="42"/>
      <c r="Z50" s="42"/>
    </row>
    <row r="51" ht="57.75" customHeight="1">
      <c r="A51" s="37" t="s">
        <v>7547</v>
      </c>
      <c r="B51" s="38" t="s">
        <v>13</v>
      </c>
      <c r="C51" s="39">
        <v>45692.0</v>
      </c>
      <c r="D51" s="38"/>
      <c r="E51" s="38" t="s">
        <v>28</v>
      </c>
      <c r="F51" s="38" t="s">
        <v>7548</v>
      </c>
      <c r="G51" s="38" t="s">
        <v>7549</v>
      </c>
      <c r="H51" s="38" t="s">
        <v>7550</v>
      </c>
      <c r="I51" s="40" t="s">
        <v>7551</v>
      </c>
      <c r="J51" s="38" t="s">
        <v>6783</v>
      </c>
      <c r="K51" s="41" t="str">
        <f t="shared" si="1"/>
        <v/>
      </c>
      <c r="L51" s="41" t="str">
        <f t="shared" si="2"/>
        <v/>
      </c>
      <c r="M51" s="41" t="str">
        <f t="shared" si="3"/>
        <v/>
      </c>
      <c r="N51" s="42"/>
      <c r="O51" s="42"/>
      <c r="P51" s="42"/>
      <c r="Q51" s="42"/>
      <c r="R51" s="42"/>
      <c r="S51" s="42"/>
      <c r="T51" s="42"/>
      <c r="U51" s="42"/>
      <c r="V51" s="42"/>
      <c r="W51" s="42"/>
      <c r="X51" s="42"/>
      <c r="Y51" s="42"/>
      <c r="Z51" s="42"/>
    </row>
    <row r="52" ht="57.75" customHeight="1">
      <c r="A52" s="37" t="s">
        <v>7552</v>
      </c>
      <c r="B52" s="38" t="s">
        <v>13</v>
      </c>
      <c r="C52" s="39">
        <v>45691.0</v>
      </c>
      <c r="D52" s="38" t="s">
        <v>7553</v>
      </c>
      <c r="E52" s="38" t="s">
        <v>1235</v>
      </c>
      <c r="F52" s="38" t="s">
        <v>5666</v>
      </c>
      <c r="G52" s="38" t="s">
        <v>5435</v>
      </c>
      <c r="H52" s="38" t="s">
        <v>7554</v>
      </c>
      <c r="I52" s="40" t="s">
        <v>7555</v>
      </c>
      <c r="J52" s="38" t="s">
        <v>6783</v>
      </c>
      <c r="K52" s="41" t="str">
        <f t="shared" si="1"/>
        <v/>
      </c>
      <c r="L52" s="41" t="str">
        <f t="shared" si="2"/>
        <v>Chinese</v>
      </c>
      <c r="M52" s="41" t="str">
        <f t="shared" si="3"/>
        <v>Mandarin</v>
      </c>
      <c r="N52" s="42"/>
      <c r="O52" s="42"/>
      <c r="P52" s="42"/>
      <c r="Q52" s="42"/>
      <c r="R52" s="42"/>
      <c r="S52" s="42"/>
      <c r="T52" s="42"/>
      <c r="U52" s="42"/>
      <c r="V52" s="42"/>
      <c r="W52" s="42"/>
      <c r="X52" s="42"/>
      <c r="Y52" s="42"/>
      <c r="Z52" s="42"/>
    </row>
    <row r="53" ht="57.75" customHeight="1">
      <c r="A53" s="37" t="s">
        <v>7556</v>
      </c>
      <c r="B53" s="38" t="s">
        <v>13</v>
      </c>
      <c r="C53" s="39">
        <v>45691.0</v>
      </c>
      <c r="D53" s="38" t="s">
        <v>7557</v>
      </c>
      <c r="E53" s="38" t="s">
        <v>7558</v>
      </c>
      <c r="F53" s="38" t="s">
        <v>7559</v>
      </c>
      <c r="G53" s="38" t="s">
        <v>6695</v>
      </c>
      <c r="H53" s="38" t="s">
        <v>7560</v>
      </c>
      <c r="I53" s="40" t="s">
        <v>7561</v>
      </c>
      <c r="J53" s="38" t="s">
        <v>6783</v>
      </c>
      <c r="K53" s="41" t="str">
        <f t="shared" si="1"/>
        <v/>
      </c>
      <c r="L53" s="41" t="str">
        <f t="shared" si="2"/>
        <v>Chinese</v>
      </c>
      <c r="M53" s="41" t="str">
        <f t="shared" si="3"/>
        <v>Mandarin</v>
      </c>
      <c r="N53" s="42"/>
      <c r="O53" s="42"/>
      <c r="P53" s="42"/>
      <c r="Q53" s="42"/>
      <c r="R53" s="42"/>
      <c r="S53" s="42"/>
      <c r="T53" s="42"/>
      <c r="U53" s="42"/>
      <c r="V53" s="42"/>
      <c r="W53" s="42"/>
      <c r="X53" s="42"/>
      <c r="Y53" s="42"/>
      <c r="Z53" s="42"/>
    </row>
    <row r="54" ht="57.75" customHeight="1">
      <c r="A54" s="37" t="s">
        <v>7562</v>
      </c>
      <c r="B54" s="38" t="s">
        <v>13</v>
      </c>
      <c r="C54" s="39">
        <v>45691.0</v>
      </c>
      <c r="D54" s="38" t="s">
        <v>7563</v>
      </c>
      <c r="E54" s="38" t="s">
        <v>1235</v>
      </c>
      <c r="F54" s="38" t="s">
        <v>5666</v>
      </c>
      <c r="G54" s="38" t="s">
        <v>5435</v>
      </c>
      <c r="H54" s="38" t="s">
        <v>7564</v>
      </c>
      <c r="I54" s="40" t="s">
        <v>7565</v>
      </c>
      <c r="J54" s="38" t="s">
        <v>6783</v>
      </c>
      <c r="K54" s="41" t="str">
        <f t="shared" si="1"/>
        <v/>
      </c>
      <c r="L54" s="41" t="str">
        <f t="shared" si="2"/>
        <v>Chinese</v>
      </c>
      <c r="M54" s="41" t="str">
        <f t="shared" si="3"/>
        <v>Mandarin</v>
      </c>
      <c r="N54" s="42"/>
      <c r="O54" s="42"/>
      <c r="P54" s="42"/>
      <c r="Q54" s="42"/>
      <c r="R54" s="42"/>
      <c r="S54" s="42"/>
      <c r="T54" s="42"/>
      <c r="U54" s="42"/>
      <c r="V54" s="42"/>
      <c r="W54" s="42"/>
      <c r="X54" s="42"/>
      <c r="Y54" s="42"/>
      <c r="Z54" s="42"/>
    </row>
    <row r="55" ht="57.75" customHeight="1">
      <c r="A55" s="37" t="s">
        <v>7566</v>
      </c>
      <c r="B55" s="38" t="s">
        <v>13</v>
      </c>
      <c r="C55" s="39">
        <v>45691.0</v>
      </c>
      <c r="D55" s="38" t="s">
        <v>7567</v>
      </c>
      <c r="E55" s="38" t="s">
        <v>1235</v>
      </c>
      <c r="F55" s="38" t="s">
        <v>7568</v>
      </c>
      <c r="G55" s="38" t="s">
        <v>10</v>
      </c>
      <c r="H55" s="38" t="s">
        <v>7569</v>
      </c>
      <c r="I55" s="40" t="s">
        <v>7570</v>
      </c>
      <c r="J55" s="38" t="s">
        <v>6783</v>
      </c>
      <c r="K55" s="41" t="str">
        <f t="shared" si="1"/>
        <v>Remote</v>
      </c>
      <c r="L55" s="41" t="str">
        <f t="shared" si="2"/>
        <v/>
      </c>
      <c r="M55" s="41" t="str">
        <f t="shared" si="3"/>
        <v/>
      </c>
      <c r="N55" s="42"/>
      <c r="O55" s="42"/>
      <c r="P55" s="42"/>
      <c r="Q55" s="42"/>
      <c r="R55" s="42"/>
      <c r="S55" s="42"/>
      <c r="T55" s="42"/>
      <c r="U55" s="42"/>
      <c r="V55" s="42"/>
      <c r="W55" s="42"/>
      <c r="X55" s="42"/>
      <c r="Y55" s="42"/>
      <c r="Z55" s="42"/>
    </row>
    <row r="56" ht="57.75" customHeight="1">
      <c r="A56" s="37" t="s">
        <v>7571</v>
      </c>
      <c r="B56" s="38" t="s">
        <v>13</v>
      </c>
      <c r="C56" s="39">
        <v>45691.0</v>
      </c>
      <c r="D56" s="38" t="s">
        <v>7572</v>
      </c>
      <c r="E56" s="38" t="s">
        <v>147</v>
      </c>
      <c r="F56" s="38" t="s">
        <v>7012</v>
      </c>
      <c r="G56" s="38" t="s">
        <v>669</v>
      </c>
      <c r="H56" s="38" t="s">
        <v>7573</v>
      </c>
      <c r="I56" s="40" t="s">
        <v>7574</v>
      </c>
      <c r="J56" s="38" t="s">
        <v>6783</v>
      </c>
      <c r="K56" s="41" t="str">
        <f t="shared" si="1"/>
        <v/>
      </c>
      <c r="L56" s="41" t="str">
        <f t="shared" si="2"/>
        <v>Chinese</v>
      </c>
      <c r="M56" s="41" t="str">
        <f t="shared" si="3"/>
        <v/>
      </c>
      <c r="N56" s="42"/>
      <c r="O56" s="42"/>
      <c r="P56" s="42"/>
      <c r="Q56" s="42"/>
      <c r="R56" s="42"/>
      <c r="S56" s="42"/>
      <c r="T56" s="42"/>
      <c r="U56" s="42"/>
      <c r="V56" s="42"/>
      <c r="W56" s="42"/>
      <c r="X56" s="42"/>
      <c r="Y56" s="42"/>
      <c r="Z56" s="42"/>
    </row>
    <row r="57" ht="57.75" customHeight="1">
      <c r="A57" s="37" t="s">
        <v>7575</v>
      </c>
      <c r="B57" s="38" t="s">
        <v>13</v>
      </c>
      <c r="C57" s="39">
        <v>45691.0</v>
      </c>
      <c r="D57" s="38" t="s">
        <v>7576</v>
      </c>
      <c r="E57" s="38" t="s">
        <v>18</v>
      </c>
      <c r="F57" s="38" t="s">
        <v>7577</v>
      </c>
      <c r="G57" s="38" t="s">
        <v>7578</v>
      </c>
      <c r="H57" s="38" t="s">
        <v>7579</v>
      </c>
      <c r="I57" s="40" t="s">
        <v>7580</v>
      </c>
      <c r="J57" s="38" t="s">
        <v>6783</v>
      </c>
      <c r="K57" s="41" t="str">
        <f t="shared" si="1"/>
        <v/>
      </c>
      <c r="L57" s="41" t="str">
        <f t="shared" si="2"/>
        <v/>
      </c>
      <c r="M57" s="41" t="str">
        <f t="shared" si="3"/>
        <v>Mandarin</v>
      </c>
      <c r="N57" s="42"/>
      <c r="O57" s="42"/>
      <c r="P57" s="42"/>
      <c r="Q57" s="42"/>
      <c r="R57" s="42"/>
      <c r="S57" s="42"/>
      <c r="T57" s="42"/>
      <c r="U57" s="42"/>
      <c r="V57" s="42"/>
      <c r="W57" s="42"/>
      <c r="X57" s="42"/>
      <c r="Y57" s="42"/>
      <c r="Z57" s="42"/>
    </row>
    <row r="58" ht="57.75" customHeight="1">
      <c r="A58" s="37" t="s">
        <v>7581</v>
      </c>
      <c r="B58" s="38" t="s">
        <v>13</v>
      </c>
      <c r="C58" s="39">
        <v>45691.0</v>
      </c>
      <c r="D58" s="38" t="s">
        <v>2243</v>
      </c>
      <c r="E58" s="38" t="s">
        <v>18</v>
      </c>
      <c r="F58" s="38" t="s">
        <v>5666</v>
      </c>
      <c r="G58" s="38" t="s">
        <v>5435</v>
      </c>
      <c r="H58" s="38" t="s">
        <v>7582</v>
      </c>
      <c r="I58" s="40" t="s">
        <v>7583</v>
      </c>
      <c r="J58" s="38" t="s">
        <v>6783</v>
      </c>
      <c r="K58" s="41" t="str">
        <f t="shared" si="1"/>
        <v/>
      </c>
      <c r="L58" s="41" t="str">
        <f t="shared" si="2"/>
        <v>Chinese</v>
      </c>
      <c r="M58" s="41" t="str">
        <f t="shared" si="3"/>
        <v/>
      </c>
      <c r="N58" s="42"/>
      <c r="O58" s="42"/>
      <c r="P58" s="42"/>
      <c r="Q58" s="42"/>
      <c r="R58" s="42"/>
      <c r="S58" s="42"/>
      <c r="T58" s="42"/>
      <c r="U58" s="42"/>
      <c r="V58" s="42"/>
      <c r="W58" s="42"/>
      <c r="X58" s="42"/>
      <c r="Y58" s="42"/>
      <c r="Z58" s="42"/>
    </row>
    <row r="59" ht="57.75" customHeight="1">
      <c r="A59" s="37" t="s">
        <v>7584</v>
      </c>
      <c r="B59" s="38" t="s">
        <v>13</v>
      </c>
      <c r="C59" s="39">
        <v>45691.0</v>
      </c>
      <c r="D59" s="38" t="s">
        <v>7585</v>
      </c>
      <c r="E59" s="38" t="s">
        <v>1235</v>
      </c>
      <c r="F59" s="38" t="s">
        <v>5666</v>
      </c>
      <c r="G59" s="38" t="s">
        <v>5435</v>
      </c>
      <c r="H59" s="38" t="s">
        <v>7586</v>
      </c>
      <c r="I59" s="40" t="s">
        <v>7587</v>
      </c>
      <c r="J59" s="38" t="s">
        <v>6783</v>
      </c>
      <c r="K59" s="41" t="str">
        <f t="shared" si="1"/>
        <v/>
      </c>
      <c r="L59" s="41" t="str">
        <f t="shared" si="2"/>
        <v>Chinese</v>
      </c>
      <c r="M59" s="41" t="str">
        <f t="shared" si="3"/>
        <v>Mandarin</v>
      </c>
      <c r="N59" s="42"/>
      <c r="O59" s="42"/>
      <c r="P59" s="42"/>
      <c r="Q59" s="42"/>
      <c r="R59" s="42"/>
      <c r="S59" s="42"/>
      <c r="T59" s="42"/>
      <c r="U59" s="42"/>
      <c r="V59" s="42"/>
      <c r="W59" s="42"/>
      <c r="X59" s="42"/>
      <c r="Y59" s="42"/>
      <c r="Z59" s="42"/>
    </row>
    <row r="60" ht="57.75" customHeight="1">
      <c r="A60" s="37" t="s">
        <v>7588</v>
      </c>
      <c r="B60" s="38" t="s">
        <v>13</v>
      </c>
      <c r="C60" s="39">
        <v>45691.0</v>
      </c>
      <c r="D60" s="38" t="s">
        <v>2450</v>
      </c>
      <c r="E60" s="38" t="s">
        <v>18</v>
      </c>
      <c r="F60" s="38" t="s">
        <v>7589</v>
      </c>
      <c r="G60" s="38" t="s">
        <v>7590</v>
      </c>
      <c r="H60" s="38" t="s">
        <v>7591</v>
      </c>
      <c r="I60" s="40" t="s">
        <v>7592</v>
      </c>
      <c r="J60" s="38" t="s">
        <v>6783</v>
      </c>
      <c r="K60" s="41" t="str">
        <f t="shared" si="1"/>
        <v/>
      </c>
      <c r="L60" s="41" t="str">
        <f t="shared" si="2"/>
        <v>Chinese</v>
      </c>
      <c r="M60" s="41" t="str">
        <f t="shared" si="3"/>
        <v/>
      </c>
      <c r="N60" s="42"/>
      <c r="O60" s="42"/>
      <c r="P60" s="42"/>
      <c r="Q60" s="42"/>
      <c r="R60" s="42"/>
      <c r="S60" s="42"/>
      <c r="T60" s="42"/>
      <c r="U60" s="42"/>
      <c r="V60" s="42"/>
      <c r="W60" s="42"/>
      <c r="X60" s="42"/>
      <c r="Y60" s="42"/>
      <c r="Z60" s="42"/>
    </row>
    <row r="61" ht="57.75" customHeight="1">
      <c r="A61" s="37" t="s">
        <v>7593</v>
      </c>
      <c r="B61" s="38" t="s">
        <v>13</v>
      </c>
      <c r="C61" s="39">
        <v>45691.0</v>
      </c>
      <c r="D61" s="38" t="s">
        <v>5425</v>
      </c>
      <c r="E61" s="38" t="s">
        <v>1235</v>
      </c>
      <c r="F61" s="38" t="s">
        <v>5666</v>
      </c>
      <c r="G61" s="38" t="s">
        <v>5435</v>
      </c>
      <c r="H61" s="38" t="s">
        <v>7594</v>
      </c>
      <c r="I61" s="40" t="s">
        <v>7595</v>
      </c>
      <c r="J61" s="38" t="s">
        <v>6783</v>
      </c>
      <c r="K61" s="41" t="str">
        <f t="shared" si="1"/>
        <v>Remote</v>
      </c>
      <c r="L61" s="41" t="str">
        <f t="shared" si="2"/>
        <v>Chinese</v>
      </c>
      <c r="M61" s="41" t="str">
        <f t="shared" si="3"/>
        <v/>
      </c>
      <c r="N61" s="42"/>
      <c r="O61" s="42"/>
      <c r="P61" s="42"/>
      <c r="Q61" s="42"/>
      <c r="R61" s="42"/>
      <c r="S61" s="42"/>
      <c r="T61" s="42"/>
      <c r="U61" s="42"/>
      <c r="V61" s="42"/>
      <c r="W61" s="42"/>
      <c r="X61" s="42"/>
      <c r="Y61" s="42"/>
      <c r="Z61" s="42"/>
    </row>
    <row r="62" ht="57.75" customHeight="1">
      <c r="A62" s="37" t="s">
        <v>7596</v>
      </c>
      <c r="B62" s="38" t="s">
        <v>13</v>
      </c>
      <c r="C62" s="39">
        <v>45691.0</v>
      </c>
      <c r="D62" s="38"/>
      <c r="E62" s="38"/>
      <c r="F62" s="38" t="s">
        <v>7597</v>
      </c>
      <c r="G62" s="38" t="s">
        <v>7598</v>
      </c>
      <c r="H62" s="38" t="s">
        <v>7599</v>
      </c>
      <c r="I62" s="40" t="s">
        <v>7600</v>
      </c>
      <c r="J62" s="38" t="s">
        <v>6783</v>
      </c>
      <c r="K62" s="41" t="str">
        <f t="shared" si="1"/>
        <v/>
      </c>
      <c r="L62" s="41" t="str">
        <f t="shared" si="2"/>
        <v>Chinese</v>
      </c>
      <c r="M62" s="41" t="str">
        <f t="shared" si="3"/>
        <v/>
      </c>
      <c r="N62" s="42"/>
      <c r="O62" s="42"/>
      <c r="P62" s="42"/>
      <c r="Q62" s="42"/>
      <c r="R62" s="42"/>
      <c r="S62" s="42"/>
      <c r="T62" s="42"/>
      <c r="U62" s="42"/>
      <c r="V62" s="42"/>
      <c r="W62" s="42"/>
      <c r="X62" s="42"/>
      <c r="Y62" s="42"/>
      <c r="Z62" s="42"/>
    </row>
    <row r="63" ht="57.75" customHeight="1">
      <c r="A63" s="37" t="s">
        <v>7010</v>
      </c>
      <c r="B63" s="38" t="s">
        <v>13</v>
      </c>
      <c r="C63" s="39">
        <v>45691.0</v>
      </c>
      <c r="D63" s="38" t="s">
        <v>7011</v>
      </c>
      <c r="E63" s="38" t="s">
        <v>147</v>
      </c>
      <c r="F63" s="38" t="s">
        <v>7012</v>
      </c>
      <c r="G63" s="38" t="s">
        <v>669</v>
      </c>
      <c r="H63" s="38" t="s">
        <v>7013</v>
      </c>
      <c r="I63" s="40" t="s">
        <v>7014</v>
      </c>
      <c r="J63" s="38" t="s">
        <v>6783</v>
      </c>
      <c r="K63" s="41" t="str">
        <f t="shared" si="1"/>
        <v/>
      </c>
      <c r="L63" s="41" t="str">
        <f t="shared" si="2"/>
        <v>Chinese</v>
      </c>
      <c r="M63" s="41" t="str">
        <f t="shared" si="3"/>
        <v>Mandarin</v>
      </c>
      <c r="N63" s="42"/>
      <c r="O63" s="42"/>
      <c r="P63" s="42"/>
      <c r="Q63" s="42"/>
      <c r="R63" s="42"/>
      <c r="S63" s="42"/>
      <c r="T63" s="42"/>
      <c r="U63" s="42"/>
      <c r="V63" s="42"/>
      <c r="W63" s="42"/>
      <c r="X63" s="42"/>
      <c r="Y63" s="42"/>
      <c r="Z63" s="42"/>
    </row>
    <row r="64" ht="57.75" customHeight="1">
      <c r="A64" s="37" t="s">
        <v>7601</v>
      </c>
      <c r="B64" s="38" t="s">
        <v>13</v>
      </c>
      <c r="C64" s="39">
        <v>45691.0</v>
      </c>
      <c r="D64" s="38"/>
      <c r="E64" s="38" t="s">
        <v>1235</v>
      </c>
      <c r="F64" s="38" t="s">
        <v>7602</v>
      </c>
      <c r="G64" s="38" t="s">
        <v>7603</v>
      </c>
      <c r="H64" s="38" t="s">
        <v>7604</v>
      </c>
      <c r="I64" s="40" t="s">
        <v>7605</v>
      </c>
      <c r="J64" s="38" t="s">
        <v>6783</v>
      </c>
      <c r="K64" s="41" t="str">
        <f t="shared" si="1"/>
        <v/>
      </c>
      <c r="L64" s="41" t="str">
        <f t="shared" si="2"/>
        <v>Chinese</v>
      </c>
      <c r="M64" s="41" t="str">
        <f t="shared" si="3"/>
        <v/>
      </c>
      <c r="N64" s="42"/>
      <c r="O64" s="42"/>
      <c r="P64" s="42"/>
      <c r="Q64" s="42"/>
      <c r="R64" s="42"/>
      <c r="S64" s="42"/>
      <c r="T64" s="42"/>
      <c r="U64" s="42"/>
      <c r="V64" s="42"/>
      <c r="W64" s="42"/>
      <c r="X64" s="42"/>
      <c r="Y64" s="42"/>
      <c r="Z64" s="42"/>
    </row>
    <row r="65" ht="57.75" customHeight="1">
      <c r="A65" s="37" t="s">
        <v>7606</v>
      </c>
      <c r="B65" s="38" t="s">
        <v>13</v>
      </c>
      <c r="C65" s="39">
        <v>45691.0</v>
      </c>
      <c r="D65" s="38" t="s">
        <v>7607</v>
      </c>
      <c r="E65" s="38" t="s">
        <v>18</v>
      </c>
      <c r="F65" s="38" t="s">
        <v>7389</v>
      </c>
      <c r="G65" s="38" t="s">
        <v>1086</v>
      </c>
      <c r="H65" s="38" t="s">
        <v>7608</v>
      </c>
      <c r="I65" s="40" t="s">
        <v>7609</v>
      </c>
      <c r="J65" s="38" t="s">
        <v>6783</v>
      </c>
      <c r="K65" s="41" t="str">
        <f t="shared" si="1"/>
        <v/>
      </c>
      <c r="L65" s="41" t="str">
        <f t="shared" si="2"/>
        <v/>
      </c>
      <c r="M65" s="41" t="str">
        <f t="shared" si="3"/>
        <v>Mandarin</v>
      </c>
      <c r="N65" s="42"/>
      <c r="O65" s="42"/>
      <c r="P65" s="42"/>
      <c r="Q65" s="42"/>
      <c r="R65" s="42"/>
      <c r="S65" s="42"/>
      <c r="T65" s="42"/>
      <c r="U65" s="42"/>
      <c r="V65" s="42"/>
      <c r="W65" s="42"/>
      <c r="X65" s="42"/>
      <c r="Y65" s="42"/>
      <c r="Z65" s="42"/>
    </row>
    <row r="66" ht="57.75" customHeight="1">
      <c r="A66" s="37" t="s">
        <v>7610</v>
      </c>
      <c r="B66" s="38" t="s">
        <v>13</v>
      </c>
      <c r="C66" s="39">
        <v>45691.0</v>
      </c>
      <c r="D66" s="38"/>
      <c r="E66" s="38" t="s">
        <v>410</v>
      </c>
      <c r="F66" s="38" t="s">
        <v>7611</v>
      </c>
      <c r="G66" s="38" t="s">
        <v>5149</v>
      </c>
      <c r="H66" s="38" t="s">
        <v>7612</v>
      </c>
      <c r="I66" s="40" t="s">
        <v>7613</v>
      </c>
      <c r="J66" s="38" t="s">
        <v>6783</v>
      </c>
      <c r="K66" s="41" t="str">
        <f t="shared" si="1"/>
        <v/>
      </c>
      <c r="L66" s="41" t="str">
        <f t="shared" si="2"/>
        <v>Chinese</v>
      </c>
      <c r="M66" s="41" t="str">
        <f t="shared" si="3"/>
        <v>Mandarin</v>
      </c>
      <c r="N66" s="42"/>
      <c r="O66" s="42"/>
      <c r="P66" s="42"/>
      <c r="Q66" s="42"/>
      <c r="R66" s="42"/>
      <c r="S66" s="42"/>
      <c r="T66" s="42"/>
      <c r="U66" s="42"/>
      <c r="V66" s="42"/>
      <c r="W66" s="42"/>
      <c r="X66" s="42"/>
      <c r="Y66" s="42"/>
      <c r="Z66" s="42"/>
    </row>
    <row r="67" ht="57.75" customHeight="1">
      <c r="A67" s="37" t="s">
        <v>7614</v>
      </c>
      <c r="B67" s="38" t="s">
        <v>13</v>
      </c>
      <c r="C67" s="39">
        <v>45691.0</v>
      </c>
      <c r="D67" s="38" t="s">
        <v>4798</v>
      </c>
      <c r="E67" s="38" t="s">
        <v>18</v>
      </c>
      <c r="F67" s="38" t="s">
        <v>7389</v>
      </c>
      <c r="G67" s="38" t="s">
        <v>1086</v>
      </c>
      <c r="H67" s="38" t="s">
        <v>7615</v>
      </c>
      <c r="I67" s="40" t="s">
        <v>7616</v>
      </c>
      <c r="J67" s="38" t="s">
        <v>6783</v>
      </c>
      <c r="K67" s="41" t="str">
        <f t="shared" si="1"/>
        <v/>
      </c>
      <c r="L67" s="41" t="str">
        <f t="shared" si="2"/>
        <v/>
      </c>
      <c r="M67" s="41" t="str">
        <f t="shared" si="3"/>
        <v>Mandarin</v>
      </c>
      <c r="N67" s="42"/>
      <c r="O67" s="42"/>
      <c r="P67" s="42"/>
      <c r="Q67" s="42"/>
      <c r="R67" s="42"/>
      <c r="S67" s="42"/>
      <c r="T67" s="42"/>
      <c r="U67" s="42"/>
      <c r="V67" s="42"/>
      <c r="W67" s="42"/>
      <c r="X67" s="42"/>
      <c r="Y67" s="42"/>
      <c r="Z67" s="42"/>
    </row>
    <row r="68" ht="57.75" customHeight="1">
      <c r="A68" s="37" t="s">
        <v>7617</v>
      </c>
      <c r="B68" s="38" t="s">
        <v>13</v>
      </c>
      <c r="C68" s="39">
        <v>45691.0</v>
      </c>
      <c r="D68" s="38" t="s">
        <v>2243</v>
      </c>
      <c r="E68" s="38" t="s">
        <v>1235</v>
      </c>
      <c r="F68" s="38" t="s">
        <v>5666</v>
      </c>
      <c r="G68" s="38" t="s">
        <v>5435</v>
      </c>
      <c r="H68" s="38" t="s">
        <v>7618</v>
      </c>
      <c r="I68" s="40" t="s">
        <v>7619</v>
      </c>
      <c r="J68" s="38" t="s">
        <v>6783</v>
      </c>
      <c r="K68" s="41" t="str">
        <f t="shared" si="1"/>
        <v/>
      </c>
      <c r="L68" s="41" t="str">
        <f t="shared" si="2"/>
        <v>Chinese</v>
      </c>
      <c r="M68" s="41" t="str">
        <f t="shared" si="3"/>
        <v/>
      </c>
      <c r="N68" s="42"/>
      <c r="O68" s="42"/>
      <c r="P68" s="42"/>
      <c r="Q68" s="42"/>
      <c r="R68" s="42"/>
      <c r="S68" s="42"/>
      <c r="T68" s="42"/>
      <c r="U68" s="42"/>
      <c r="V68" s="42"/>
      <c r="W68" s="42"/>
      <c r="X68" s="42"/>
      <c r="Y68" s="42"/>
      <c r="Z68" s="42"/>
    </row>
    <row r="69" ht="57.75" customHeight="1">
      <c r="A69" s="37" t="s">
        <v>7620</v>
      </c>
      <c r="B69" s="38" t="s">
        <v>13</v>
      </c>
      <c r="C69" s="39">
        <v>45691.0</v>
      </c>
      <c r="D69" s="38" t="s">
        <v>7621</v>
      </c>
      <c r="E69" s="38"/>
      <c r="F69" s="38" t="s">
        <v>2600</v>
      </c>
      <c r="G69" s="38" t="s">
        <v>1122</v>
      </c>
      <c r="H69" s="38" t="s">
        <v>7622</v>
      </c>
      <c r="I69" s="40" t="s">
        <v>7623</v>
      </c>
      <c r="J69" s="38" t="s">
        <v>6783</v>
      </c>
      <c r="K69" s="41" t="str">
        <f t="shared" si="1"/>
        <v/>
      </c>
      <c r="L69" s="41" t="str">
        <f t="shared" si="2"/>
        <v/>
      </c>
      <c r="M69" s="41" t="str">
        <f t="shared" si="3"/>
        <v>Mandarin</v>
      </c>
      <c r="N69" s="42"/>
      <c r="O69" s="42"/>
      <c r="P69" s="42"/>
      <c r="Q69" s="42"/>
      <c r="R69" s="42"/>
      <c r="S69" s="42"/>
      <c r="T69" s="42"/>
      <c r="U69" s="42"/>
      <c r="V69" s="42"/>
      <c r="W69" s="42"/>
      <c r="X69" s="42"/>
      <c r="Y69" s="42"/>
      <c r="Z69" s="42"/>
    </row>
    <row r="70" ht="57.75" customHeight="1">
      <c r="A70" s="37" t="s">
        <v>7624</v>
      </c>
      <c r="B70" s="38" t="s">
        <v>13</v>
      </c>
      <c r="C70" s="39">
        <v>45691.0</v>
      </c>
      <c r="D70" s="38" t="s">
        <v>7625</v>
      </c>
      <c r="E70" s="38" t="s">
        <v>1235</v>
      </c>
      <c r="F70" s="38" t="s">
        <v>5666</v>
      </c>
      <c r="G70" s="38" t="s">
        <v>5435</v>
      </c>
      <c r="H70" s="38" t="s">
        <v>7626</v>
      </c>
      <c r="I70" s="40" t="s">
        <v>7627</v>
      </c>
      <c r="J70" s="38" t="s">
        <v>6783</v>
      </c>
      <c r="K70" s="41" t="str">
        <f t="shared" si="1"/>
        <v/>
      </c>
      <c r="L70" s="41" t="str">
        <f t="shared" si="2"/>
        <v>Chinese</v>
      </c>
      <c r="M70" s="41" t="str">
        <f t="shared" si="3"/>
        <v>Mandarin</v>
      </c>
      <c r="N70" s="42"/>
      <c r="O70" s="42"/>
      <c r="P70" s="42"/>
      <c r="Q70" s="42"/>
      <c r="R70" s="42"/>
      <c r="S70" s="42"/>
      <c r="T70" s="42"/>
      <c r="U70" s="42"/>
      <c r="V70" s="42"/>
      <c r="W70" s="42"/>
      <c r="X70" s="42"/>
      <c r="Y70" s="42"/>
      <c r="Z70" s="42"/>
    </row>
    <row r="71" ht="57.75" customHeight="1">
      <c r="A71" s="37" t="s">
        <v>7628</v>
      </c>
      <c r="B71" s="38" t="s">
        <v>13</v>
      </c>
      <c r="C71" s="39">
        <v>45691.0</v>
      </c>
      <c r="D71" s="38" t="s">
        <v>4798</v>
      </c>
      <c r="E71" s="38" t="s">
        <v>18</v>
      </c>
      <c r="F71" s="38" t="s">
        <v>7389</v>
      </c>
      <c r="G71" s="38" t="s">
        <v>779</v>
      </c>
      <c r="H71" s="38" t="s">
        <v>7629</v>
      </c>
      <c r="I71" s="40" t="s">
        <v>7630</v>
      </c>
      <c r="J71" s="38" t="s">
        <v>6783</v>
      </c>
      <c r="K71" s="41" t="str">
        <f t="shared" si="1"/>
        <v/>
      </c>
      <c r="L71" s="41" t="str">
        <f t="shared" si="2"/>
        <v>Chinese</v>
      </c>
      <c r="M71" s="41" t="str">
        <f t="shared" si="3"/>
        <v/>
      </c>
      <c r="N71" s="42"/>
      <c r="O71" s="42"/>
      <c r="P71" s="42"/>
      <c r="Q71" s="42"/>
      <c r="R71" s="42"/>
      <c r="S71" s="42"/>
      <c r="T71" s="42"/>
      <c r="U71" s="42"/>
      <c r="V71" s="42"/>
      <c r="W71" s="42"/>
      <c r="X71" s="42"/>
      <c r="Y71" s="42"/>
      <c r="Z71" s="42"/>
    </row>
    <row r="72" ht="57.75" customHeight="1">
      <c r="A72" s="37" t="s">
        <v>7631</v>
      </c>
      <c r="B72" s="38" t="s">
        <v>13</v>
      </c>
      <c r="C72" s="39">
        <v>45691.0</v>
      </c>
      <c r="D72" s="38" t="s">
        <v>2243</v>
      </c>
      <c r="E72" s="38" t="s">
        <v>1235</v>
      </c>
      <c r="F72" s="38" t="s">
        <v>5666</v>
      </c>
      <c r="G72" s="38" t="s">
        <v>5435</v>
      </c>
      <c r="H72" s="38" t="s">
        <v>7632</v>
      </c>
      <c r="I72" s="40" t="s">
        <v>7633</v>
      </c>
      <c r="J72" s="38" t="s">
        <v>6783</v>
      </c>
      <c r="K72" s="41" t="str">
        <f t="shared" si="1"/>
        <v/>
      </c>
      <c r="L72" s="41" t="str">
        <f t="shared" si="2"/>
        <v>Chinese</v>
      </c>
      <c r="M72" s="41" t="str">
        <f t="shared" si="3"/>
        <v>Mandarin</v>
      </c>
      <c r="N72" s="42"/>
      <c r="O72" s="42"/>
      <c r="P72" s="42"/>
      <c r="Q72" s="42"/>
      <c r="R72" s="42"/>
      <c r="S72" s="42"/>
      <c r="T72" s="42"/>
      <c r="U72" s="42"/>
      <c r="V72" s="42"/>
      <c r="W72" s="42"/>
      <c r="X72" s="42"/>
      <c r="Y72" s="42"/>
      <c r="Z72" s="42"/>
    </row>
    <row r="73" ht="57.75" customHeight="1">
      <c r="A73" s="37" t="s">
        <v>7634</v>
      </c>
      <c r="B73" s="38" t="s">
        <v>13</v>
      </c>
      <c r="C73" s="39">
        <v>45691.0</v>
      </c>
      <c r="D73" s="38" t="s">
        <v>2739</v>
      </c>
      <c r="E73" s="38" t="s">
        <v>18</v>
      </c>
      <c r="F73" s="38" t="s">
        <v>7389</v>
      </c>
      <c r="G73" s="38" t="s">
        <v>779</v>
      </c>
      <c r="H73" s="38" t="s">
        <v>7635</v>
      </c>
      <c r="I73" s="40" t="s">
        <v>7636</v>
      </c>
      <c r="J73" s="38" t="s">
        <v>6783</v>
      </c>
      <c r="K73" s="41" t="str">
        <f t="shared" si="1"/>
        <v/>
      </c>
      <c r="L73" s="41" t="str">
        <f t="shared" si="2"/>
        <v/>
      </c>
      <c r="M73" s="41" t="str">
        <f t="shared" si="3"/>
        <v>Mandarin</v>
      </c>
      <c r="N73" s="42"/>
      <c r="O73" s="42"/>
      <c r="P73" s="42"/>
      <c r="Q73" s="42"/>
      <c r="R73" s="42"/>
      <c r="S73" s="42"/>
      <c r="T73" s="42"/>
      <c r="U73" s="42"/>
      <c r="V73" s="42"/>
      <c r="W73" s="42"/>
      <c r="X73" s="42"/>
      <c r="Y73" s="42"/>
      <c r="Z73" s="42"/>
    </row>
    <row r="74" ht="57.75" customHeight="1">
      <c r="A74" s="37" t="s">
        <v>7637</v>
      </c>
      <c r="B74" s="38" t="s">
        <v>13</v>
      </c>
      <c r="C74" s="39">
        <v>45691.0</v>
      </c>
      <c r="D74" s="38" t="s">
        <v>4798</v>
      </c>
      <c r="E74" s="38" t="s">
        <v>18</v>
      </c>
      <c r="F74" s="38" t="s">
        <v>7389</v>
      </c>
      <c r="G74" s="38" t="s">
        <v>779</v>
      </c>
      <c r="H74" s="38" t="s">
        <v>7638</v>
      </c>
      <c r="I74" s="40" t="s">
        <v>7639</v>
      </c>
      <c r="J74" s="38" t="s">
        <v>6783</v>
      </c>
      <c r="K74" s="41" t="str">
        <f t="shared" si="1"/>
        <v/>
      </c>
      <c r="L74" s="41" t="str">
        <f t="shared" si="2"/>
        <v/>
      </c>
      <c r="M74" s="41" t="str">
        <f t="shared" si="3"/>
        <v>Mandarin</v>
      </c>
      <c r="N74" s="42"/>
      <c r="O74" s="42"/>
      <c r="P74" s="42"/>
      <c r="Q74" s="42"/>
      <c r="R74" s="42"/>
      <c r="S74" s="42"/>
      <c r="T74" s="42"/>
      <c r="U74" s="42"/>
      <c r="V74" s="42"/>
      <c r="W74" s="42"/>
      <c r="X74" s="42"/>
      <c r="Y74" s="42"/>
      <c r="Z74" s="42"/>
    </row>
    <row r="75" ht="57.75" customHeight="1">
      <c r="A75" s="37" t="s">
        <v>7640</v>
      </c>
      <c r="B75" s="38" t="s">
        <v>13</v>
      </c>
      <c r="C75" s="39">
        <v>45691.0</v>
      </c>
      <c r="D75" s="38" t="s">
        <v>2243</v>
      </c>
      <c r="E75" s="38" t="s">
        <v>18</v>
      </c>
      <c r="F75" s="38" t="s">
        <v>7641</v>
      </c>
      <c r="G75" s="38" t="s">
        <v>7642</v>
      </c>
      <c r="H75" s="38" t="s">
        <v>7643</v>
      </c>
      <c r="I75" s="40" t="s">
        <v>7644</v>
      </c>
      <c r="J75" s="38" t="s">
        <v>6783</v>
      </c>
      <c r="K75" s="41" t="str">
        <f t="shared" si="1"/>
        <v/>
      </c>
      <c r="L75" s="41" t="str">
        <f t="shared" si="2"/>
        <v>Chinese</v>
      </c>
      <c r="M75" s="41" t="str">
        <f t="shared" si="3"/>
        <v/>
      </c>
      <c r="N75" s="42"/>
      <c r="O75" s="42"/>
      <c r="P75" s="42"/>
      <c r="Q75" s="42"/>
      <c r="R75" s="42"/>
      <c r="S75" s="42"/>
      <c r="T75" s="42"/>
      <c r="U75" s="42"/>
      <c r="V75" s="42"/>
      <c r="W75" s="42"/>
      <c r="X75" s="42"/>
      <c r="Y75" s="42"/>
      <c r="Z75" s="42"/>
    </row>
    <row r="76" ht="57.75" customHeight="1">
      <c r="A76" s="37" t="s">
        <v>7645</v>
      </c>
      <c r="B76" s="38" t="s">
        <v>13</v>
      </c>
      <c r="C76" s="39">
        <v>45691.0</v>
      </c>
      <c r="D76" s="38" t="s">
        <v>2243</v>
      </c>
      <c r="E76" s="38" t="s">
        <v>968</v>
      </c>
      <c r="F76" s="38" t="s">
        <v>7646</v>
      </c>
      <c r="G76" s="38" t="s">
        <v>7647</v>
      </c>
      <c r="H76" s="38" t="s">
        <v>7648</v>
      </c>
      <c r="I76" s="40" t="s">
        <v>7649</v>
      </c>
      <c r="J76" s="38" t="s">
        <v>6783</v>
      </c>
      <c r="K76" s="41" t="str">
        <f t="shared" si="1"/>
        <v/>
      </c>
      <c r="L76" s="41" t="str">
        <f t="shared" si="2"/>
        <v>Chinese</v>
      </c>
      <c r="M76" s="41" t="str">
        <f t="shared" si="3"/>
        <v/>
      </c>
      <c r="N76" s="42"/>
      <c r="O76" s="42"/>
      <c r="P76" s="42"/>
      <c r="Q76" s="42"/>
      <c r="R76" s="42"/>
      <c r="S76" s="42"/>
      <c r="T76" s="42"/>
      <c r="U76" s="42"/>
      <c r="V76" s="42"/>
      <c r="W76" s="42"/>
      <c r="X76" s="42"/>
      <c r="Y76" s="42"/>
      <c r="Z76" s="42"/>
    </row>
    <row r="77" ht="57.75" customHeight="1">
      <c r="A77" s="37" t="s">
        <v>7650</v>
      </c>
      <c r="B77" s="38" t="s">
        <v>13</v>
      </c>
      <c r="C77" s="39">
        <v>45691.0</v>
      </c>
      <c r="D77" s="38"/>
      <c r="E77" s="38" t="s">
        <v>1235</v>
      </c>
      <c r="F77" s="38" t="s">
        <v>7651</v>
      </c>
      <c r="G77" s="38" t="s">
        <v>7652</v>
      </c>
      <c r="H77" s="38" t="s">
        <v>7653</v>
      </c>
      <c r="I77" s="40" t="s">
        <v>7654</v>
      </c>
      <c r="J77" s="38" t="s">
        <v>6783</v>
      </c>
      <c r="K77" s="41" t="str">
        <f t="shared" si="1"/>
        <v/>
      </c>
      <c r="L77" s="41" t="str">
        <f t="shared" si="2"/>
        <v>Chinese</v>
      </c>
      <c r="M77" s="41" t="str">
        <f t="shared" si="3"/>
        <v>Mandarin</v>
      </c>
      <c r="N77" s="42"/>
      <c r="O77" s="42"/>
      <c r="P77" s="42"/>
      <c r="Q77" s="42"/>
      <c r="R77" s="42"/>
      <c r="S77" s="42"/>
      <c r="T77" s="42"/>
      <c r="U77" s="42"/>
      <c r="V77" s="42"/>
      <c r="W77" s="42"/>
      <c r="X77" s="42"/>
      <c r="Y77" s="42"/>
      <c r="Z77" s="42"/>
    </row>
    <row r="78" ht="57.75" customHeight="1">
      <c r="A78" s="37" t="s">
        <v>7655</v>
      </c>
      <c r="B78" s="38" t="s">
        <v>13</v>
      </c>
      <c r="C78" s="39">
        <v>45691.0</v>
      </c>
      <c r="D78" s="38"/>
      <c r="E78" s="38" t="s">
        <v>1235</v>
      </c>
      <c r="F78" s="38" t="s">
        <v>7656</v>
      </c>
      <c r="G78" s="38" t="s">
        <v>7652</v>
      </c>
      <c r="H78" s="38" t="s">
        <v>7657</v>
      </c>
      <c r="I78" s="40" t="s">
        <v>7658</v>
      </c>
      <c r="J78" s="38" t="s">
        <v>6783</v>
      </c>
      <c r="K78" s="41" t="str">
        <f t="shared" si="1"/>
        <v>Remote</v>
      </c>
      <c r="L78" s="41" t="str">
        <f t="shared" si="2"/>
        <v>Chinese</v>
      </c>
      <c r="M78" s="41" t="str">
        <f t="shared" si="3"/>
        <v/>
      </c>
      <c r="N78" s="42"/>
      <c r="O78" s="42"/>
      <c r="P78" s="42"/>
      <c r="Q78" s="42"/>
      <c r="R78" s="42"/>
      <c r="S78" s="42"/>
      <c r="T78" s="42"/>
      <c r="U78" s="42"/>
      <c r="V78" s="42"/>
      <c r="W78" s="42"/>
      <c r="X78" s="42"/>
      <c r="Y78" s="42"/>
      <c r="Z78" s="42"/>
    </row>
    <row r="79" ht="57.75" customHeight="1">
      <c r="A79" s="37" t="s">
        <v>7659</v>
      </c>
      <c r="B79" s="38" t="s">
        <v>13</v>
      </c>
      <c r="C79" s="39">
        <v>45691.0</v>
      </c>
      <c r="D79" s="38" t="s">
        <v>3780</v>
      </c>
      <c r="E79" s="38" t="s">
        <v>18</v>
      </c>
      <c r="F79" s="38" t="s">
        <v>7660</v>
      </c>
      <c r="G79" s="38" t="s">
        <v>7661</v>
      </c>
      <c r="H79" s="38" t="s">
        <v>7662</v>
      </c>
      <c r="I79" s="40" t="s">
        <v>7663</v>
      </c>
      <c r="J79" s="38" t="s">
        <v>6783</v>
      </c>
      <c r="K79" s="41" t="str">
        <f t="shared" si="1"/>
        <v/>
      </c>
      <c r="L79" s="41" t="str">
        <f t="shared" si="2"/>
        <v>Chinese</v>
      </c>
      <c r="M79" s="41" t="str">
        <f t="shared" si="3"/>
        <v/>
      </c>
      <c r="N79" s="42"/>
      <c r="O79" s="42"/>
      <c r="P79" s="42"/>
      <c r="Q79" s="42"/>
      <c r="R79" s="42"/>
      <c r="S79" s="42"/>
      <c r="T79" s="42"/>
      <c r="U79" s="42"/>
      <c r="V79" s="42"/>
      <c r="W79" s="42"/>
      <c r="X79" s="42"/>
      <c r="Y79" s="42"/>
      <c r="Z79" s="42"/>
    </row>
    <row r="80" ht="57.75" customHeight="1">
      <c r="A80" s="37" t="s">
        <v>7664</v>
      </c>
      <c r="B80" s="38" t="s">
        <v>13</v>
      </c>
      <c r="C80" s="39">
        <v>45691.0</v>
      </c>
      <c r="D80" s="38" t="s">
        <v>7494</v>
      </c>
      <c r="E80" s="38" t="s">
        <v>28</v>
      </c>
      <c r="F80" s="38" t="s">
        <v>7665</v>
      </c>
      <c r="G80" s="38" t="s">
        <v>7666</v>
      </c>
      <c r="H80" s="38" t="s">
        <v>7667</v>
      </c>
      <c r="I80" s="40" t="s">
        <v>7668</v>
      </c>
      <c r="J80" s="38" t="s">
        <v>6783</v>
      </c>
      <c r="K80" s="41" t="str">
        <f t="shared" si="1"/>
        <v/>
      </c>
      <c r="L80" s="41" t="str">
        <f t="shared" si="2"/>
        <v>Chinese</v>
      </c>
      <c r="M80" s="41" t="str">
        <f t="shared" si="3"/>
        <v/>
      </c>
      <c r="N80" s="42"/>
      <c r="O80" s="42"/>
      <c r="P80" s="42"/>
      <c r="Q80" s="42"/>
      <c r="R80" s="42"/>
      <c r="S80" s="42"/>
      <c r="T80" s="42"/>
      <c r="U80" s="42"/>
      <c r="V80" s="42"/>
      <c r="W80" s="42"/>
      <c r="X80" s="42"/>
      <c r="Y80" s="42"/>
      <c r="Z80" s="42"/>
    </row>
    <row r="81" ht="57.75" customHeight="1">
      <c r="A81" s="37" t="s">
        <v>7669</v>
      </c>
      <c r="B81" s="38" t="s">
        <v>13</v>
      </c>
      <c r="C81" s="39">
        <v>45691.0</v>
      </c>
      <c r="D81" s="38" t="s">
        <v>1031</v>
      </c>
      <c r="E81" s="38" t="s">
        <v>18</v>
      </c>
      <c r="F81" s="38" t="s">
        <v>7670</v>
      </c>
      <c r="G81" s="38" t="s">
        <v>7671</v>
      </c>
      <c r="H81" s="38" t="s">
        <v>7672</v>
      </c>
      <c r="I81" s="40" t="s">
        <v>7673</v>
      </c>
      <c r="J81" s="38" t="s">
        <v>6783</v>
      </c>
      <c r="K81" s="41" t="str">
        <f t="shared" si="1"/>
        <v/>
      </c>
      <c r="L81" s="41" t="str">
        <f t="shared" si="2"/>
        <v/>
      </c>
      <c r="M81" s="41" t="str">
        <f t="shared" si="3"/>
        <v>Mandarin</v>
      </c>
      <c r="N81" s="42"/>
      <c r="O81" s="42"/>
      <c r="P81" s="42"/>
      <c r="Q81" s="42"/>
      <c r="R81" s="42"/>
      <c r="S81" s="42"/>
      <c r="T81" s="42"/>
      <c r="U81" s="42"/>
      <c r="V81" s="42"/>
      <c r="W81" s="42"/>
      <c r="X81" s="42"/>
      <c r="Y81" s="42"/>
      <c r="Z81" s="42"/>
    </row>
    <row r="82" ht="57.75" customHeight="1">
      <c r="A82" s="37" t="s">
        <v>7674</v>
      </c>
      <c r="B82" s="38" t="s">
        <v>13</v>
      </c>
      <c r="C82" s="39">
        <v>45688.0</v>
      </c>
      <c r="D82" s="38"/>
      <c r="E82" s="38"/>
      <c r="F82" s="38" t="s">
        <v>7675</v>
      </c>
      <c r="G82" s="38" t="s">
        <v>7676</v>
      </c>
      <c r="H82" s="38" t="s">
        <v>7677</v>
      </c>
      <c r="I82" s="40" t="s">
        <v>7678</v>
      </c>
      <c r="J82" s="38" t="s">
        <v>6783</v>
      </c>
      <c r="K82" s="41" t="str">
        <f t="shared" si="1"/>
        <v/>
      </c>
      <c r="L82" s="41" t="str">
        <f t="shared" si="2"/>
        <v/>
      </c>
      <c r="M82" s="41" t="str">
        <f t="shared" si="3"/>
        <v/>
      </c>
      <c r="N82" s="42"/>
      <c r="O82" s="42"/>
      <c r="P82" s="42"/>
      <c r="Q82" s="42"/>
      <c r="R82" s="42"/>
      <c r="S82" s="42"/>
      <c r="T82" s="42"/>
      <c r="U82" s="42"/>
      <c r="V82" s="42"/>
      <c r="W82" s="42"/>
      <c r="X82" s="42"/>
      <c r="Y82" s="42"/>
      <c r="Z82" s="42"/>
    </row>
    <row r="83" ht="57.75" customHeight="1">
      <c r="A83" s="37" t="s">
        <v>7679</v>
      </c>
      <c r="B83" s="38" t="s">
        <v>13</v>
      </c>
      <c r="C83" s="39">
        <v>45688.0</v>
      </c>
      <c r="D83" s="38" t="s">
        <v>7680</v>
      </c>
      <c r="E83" s="38" t="s">
        <v>18</v>
      </c>
      <c r="F83" s="38" t="s">
        <v>7681</v>
      </c>
      <c r="G83" s="38" t="s">
        <v>7682</v>
      </c>
      <c r="H83" s="38" t="s">
        <v>7683</v>
      </c>
      <c r="I83" s="40" t="s">
        <v>7684</v>
      </c>
      <c r="J83" s="38" t="s">
        <v>6783</v>
      </c>
      <c r="K83" s="41" t="str">
        <f t="shared" si="1"/>
        <v/>
      </c>
      <c r="L83" s="41" t="str">
        <f t="shared" si="2"/>
        <v/>
      </c>
      <c r="M83" s="41" t="str">
        <f t="shared" si="3"/>
        <v>Mandarin</v>
      </c>
      <c r="N83" s="42"/>
      <c r="O83" s="42"/>
      <c r="P83" s="42"/>
      <c r="Q83" s="42"/>
      <c r="R83" s="42"/>
      <c r="S83" s="42"/>
      <c r="T83" s="42"/>
      <c r="U83" s="42"/>
      <c r="V83" s="42"/>
      <c r="W83" s="42"/>
      <c r="X83" s="42"/>
      <c r="Y83" s="42"/>
      <c r="Z83" s="42"/>
    </row>
    <row r="84" ht="57.75" customHeight="1">
      <c r="A84" s="37" t="s">
        <v>7685</v>
      </c>
      <c r="B84" s="38" t="s">
        <v>13</v>
      </c>
      <c r="C84" s="39">
        <v>45688.0</v>
      </c>
      <c r="D84" s="38"/>
      <c r="E84" s="38" t="s">
        <v>18</v>
      </c>
      <c r="F84" s="38" t="s">
        <v>7686</v>
      </c>
      <c r="G84" s="38" t="s">
        <v>7687</v>
      </c>
      <c r="H84" s="38" t="s">
        <v>7688</v>
      </c>
      <c r="I84" s="40" t="s">
        <v>7689</v>
      </c>
      <c r="J84" s="38" t="s">
        <v>6783</v>
      </c>
      <c r="K84" s="41" t="str">
        <f t="shared" si="1"/>
        <v/>
      </c>
      <c r="L84" s="41" t="str">
        <f t="shared" si="2"/>
        <v>Chinese</v>
      </c>
      <c r="M84" s="41" t="str">
        <f t="shared" si="3"/>
        <v/>
      </c>
      <c r="N84" s="42"/>
      <c r="O84" s="42"/>
      <c r="P84" s="42"/>
      <c r="Q84" s="42"/>
      <c r="R84" s="42"/>
      <c r="S84" s="42"/>
      <c r="T84" s="42"/>
      <c r="U84" s="42"/>
      <c r="V84" s="42"/>
      <c r="W84" s="42"/>
      <c r="X84" s="42"/>
      <c r="Y84" s="42"/>
      <c r="Z84" s="42"/>
    </row>
    <row r="85" ht="57.75" customHeight="1">
      <c r="A85" s="37" t="s">
        <v>7690</v>
      </c>
      <c r="B85" s="38" t="s">
        <v>13</v>
      </c>
      <c r="C85" s="39">
        <v>45688.0</v>
      </c>
      <c r="D85" s="38"/>
      <c r="E85" s="38" t="s">
        <v>18</v>
      </c>
      <c r="F85" s="38" t="s">
        <v>7691</v>
      </c>
      <c r="G85" s="38" t="s">
        <v>7692</v>
      </c>
      <c r="H85" s="38" t="s">
        <v>7693</v>
      </c>
      <c r="I85" s="40" t="s">
        <v>7694</v>
      </c>
      <c r="J85" s="38" t="s">
        <v>6783</v>
      </c>
      <c r="K85" s="41" t="str">
        <f t="shared" si="1"/>
        <v/>
      </c>
      <c r="L85" s="41" t="str">
        <f t="shared" si="2"/>
        <v>Chinese</v>
      </c>
      <c r="M85" s="41" t="str">
        <f t="shared" si="3"/>
        <v>Mandarin</v>
      </c>
      <c r="N85" s="42"/>
      <c r="O85" s="42"/>
      <c r="P85" s="42"/>
      <c r="Q85" s="42"/>
      <c r="R85" s="42"/>
      <c r="S85" s="42"/>
      <c r="T85" s="42"/>
      <c r="U85" s="42"/>
      <c r="V85" s="42"/>
      <c r="W85" s="42"/>
      <c r="X85" s="42"/>
      <c r="Y85" s="42"/>
      <c r="Z85" s="42"/>
    </row>
    <row r="86" ht="57.75" customHeight="1">
      <c r="A86" s="37" t="s">
        <v>6894</v>
      </c>
      <c r="B86" s="38" t="s">
        <v>13</v>
      </c>
      <c r="C86" s="39">
        <v>45688.0</v>
      </c>
      <c r="D86" s="38" t="s">
        <v>7542</v>
      </c>
      <c r="E86" s="38"/>
      <c r="F86" s="38" t="s">
        <v>7695</v>
      </c>
      <c r="G86" s="38" t="s">
        <v>7375</v>
      </c>
      <c r="H86" s="38" t="s">
        <v>7696</v>
      </c>
      <c r="I86" s="40" t="s">
        <v>7697</v>
      </c>
      <c r="J86" s="38" t="s">
        <v>6783</v>
      </c>
      <c r="K86" s="41" t="str">
        <f t="shared" si="1"/>
        <v/>
      </c>
      <c r="L86" s="41" t="str">
        <f t="shared" si="2"/>
        <v>Chinese</v>
      </c>
      <c r="M86" s="41" t="str">
        <f t="shared" si="3"/>
        <v/>
      </c>
      <c r="N86" s="42"/>
      <c r="O86" s="42"/>
      <c r="P86" s="42"/>
      <c r="Q86" s="42"/>
      <c r="R86" s="42"/>
      <c r="S86" s="42"/>
      <c r="T86" s="42"/>
      <c r="U86" s="42"/>
      <c r="V86" s="42"/>
      <c r="W86" s="42"/>
      <c r="X86" s="42"/>
      <c r="Y86" s="42"/>
      <c r="Z86" s="42"/>
    </row>
    <row r="87" ht="57.75" customHeight="1">
      <c r="A87" s="37" t="s">
        <v>7698</v>
      </c>
      <c r="B87" s="38" t="s">
        <v>13</v>
      </c>
      <c r="C87" s="39">
        <v>45688.0</v>
      </c>
      <c r="D87" s="38"/>
      <c r="E87" s="38"/>
      <c r="F87" s="38" t="s">
        <v>7699</v>
      </c>
      <c r="G87" s="38" t="s">
        <v>10</v>
      </c>
      <c r="H87" s="38" t="s">
        <v>7700</v>
      </c>
      <c r="I87" s="40" t="s">
        <v>7701</v>
      </c>
      <c r="J87" s="38" t="s">
        <v>6783</v>
      </c>
      <c r="K87" s="41" t="str">
        <f t="shared" si="1"/>
        <v>Remote</v>
      </c>
      <c r="L87" s="41" t="str">
        <f t="shared" si="2"/>
        <v/>
      </c>
      <c r="M87" s="41" t="str">
        <f t="shared" si="3"/>
        <v>Mandarin</v>
      </c>
      <c r="N87" s="42"/>
      <c r="O87" s="42"/>
      <c r="P87" s="42"/>
      <c r="Q87" s="42"/>
      <c r="R87" s="42"/>
      <c r="S87" s="42"/>
      <c r="T87" s="42"/>
      <c r="U87" s="42"/>
      <c r="V87" s="42"/>
      <c r="W87" s="42"/>
      <c r="X87" s="42"/>
      <c r="Y87" s="42"/>
      <c r="Z87" s="42"/>
    </row>
    <row r="88" ht="57.75" customHeight="1">
      <c r="A88" s="37" t="s">
        <v>7702</v>
      </c>
      <c r="B88" s="38" t="s">
        <v>13</v>
      </c>
      <c r="C88" s="39">
        <v>45688.0</v>
      </c>
      <c r="D88" s="38"/>
      <c r="E88" s="38" t="s">
        <v>18</v>
      </c>
      <c r="F88" s="38" t="s">
        <v>1788</v>
      </c>
      <c r="G88" s="38" t="s">
        <v>1789</v>
      </c>
      <c r="H88" s="38" t="s">
        <v>7703</v>
      </c>
      <c r="I88" s="40" t="s">
        <v>7704</v>
      </c>
      <c r="J88" s="38" t="s">
        <v>6783</v>
      </c>
      <c r="K88" s="41" t="str">
        <f t="shared" si="1"/>
        <v/>
      </c>
      <c r="L88" s="41" t="str">
        <f t="shared" si="2"/>
        <v>Chinese</v>
      </c>
      <c r="M88" s="41" t="str">
        <f t="shared" si="3"/>
        <v/>
      </c>
      <c r="N88" s="42"/>
      <c r="O88" s="42"/>
      <c r="P88" s="42"/>
      <c r="Q88" s="42"/>
      <c r="R88" s="42"/>
      <c r="S88" s="42"/>
      <c r="T88" s="42"/>
      <c r="U88" s="42"/>
      <c r="V88" s="42"/>
      <c r="W88" s="42"/>
      <c r="X88" s="42"/>
      <c r="Y88" s="42"/>
      <c r="Z88" s="42"/>
    </row>
    <row r="89" ht="57.75" customHeight="1">
      <c r="A89" s="37" t="s">
        <v>7705</v>
      </c>
      <c r="B89" s="38" t="s">
        <v>13</v>
      </c>
      <c r="C89" s="39">
        <v>45688.0</v>
      </c>
      <c r="D89" s="38" t="s">
        <v>7706</v>
      </c>
      <c r="E89" s="38" t="s">
        <v>18</v>
      </c>
      <c r="F89" s="38" t="s">
        <v>1788</v>
      </c>
      <c r="G89" s="38" t="s">
        <v>1789</v>
      </c>
      <c r="H89" s="38" t="s">
        <v>7707</v>
      </c>
      <c r="I89" s="40" t="s">
        <v>7708</v>
      </c>
      <c r="J89" s="38" t="s">
        <v>6783</v>
      </c>
      <c r="K89" s="41" t="str">
        <f t="shared" si="1"/>
        <v>Remote</v>
      </c>
      <c r="L89" s="41" t="str">
        <f t="shared" si="2"/>
        <v>Chinese</v>
      </c>
      <c r="M89" s="41" t="str">
        <f t="shared" si="3"/>
        <v/>
      </c>
      <c r="N89" s="42"/>
      <c r="O89" s="42"/>
      <c r="P89" s="42"/>
      <c r="Q89" s="42"/>
      <c r="R89" s="42"/>
      <c r="S89" s="42"/>
      <c r="T89" s="42"/>
      <c r="U89" s="42"/>
      <c r="V89" s="42"/>
      <c r="W89" s="42"/>
      <c r="X89" s="42"/>
      <c r="Y89" s="42"/>
      <c r="Z89" s="42"/>
    </row>
    <row r="90" ht="57.75" customHeight="1">
      <c r="A90" s="37" t="s">
        <v>7709</v>
      </c>
      <c r="B90" s="38" t="s">
        <v>13</v>
      </c>
      <c r="C90" s="39">
        <v>45688.0</v>
      </c>
      <c r="D90" s="38"/>
      <c r="E90" s="38" t="s">
        <v>18</v>
      </c>
      <c r="F90" s="38" t="s">
        <v>7710</v>
      </c>
      <c r="G90" s="38" t="s">
        <v>7711</v>
      </c>
      <c r="H90" s="38" t="s">
        <v>7712</v>
      </c>
      <c r="I90" s="40" t="s">
        <v>7713</v>
      </c>
      <c r="J90" s="38" t="s">
        <v>6783</v>
      </c>
      <c r="K90" s="41" t="str">
        <f t="shared" si="1"/>
        <v/>
      </c>
      <c r="L90" s="41" t="str">
        <f t="shared" si="2"/>
        <v/>
      </c>
      <c r="M90" s="41" t="str">
        <f t="shared" si="3"/>
        <v>Mandarin</v>
      </c>
      <c r="N90" s="42"/>
      <c r="O90" s="42"/>
      <c r="P90" s="42"/>
      <c r="Q90" s="42"/>
      <c r="R90" s="42"/>
      <c r="S90" s="42"/>
      <c r="T90" s="42"/>
      <c r="U90" s="42"/>
      <c r="V90" s="42"/>
      <c r="W90" s="42"/>
      <c r="X90" s="42"/>
      <c r="Y90" s="42"/>
      <c r="Z90" s="42"/>
    </row>
    <row r="91" ht="57.75" customHeight="1">
      <c r="A91" s="37" t="s">
        <v>7714</v>
      </c>
      <c r="B91" s="38" t="s">
        <v>13</v>
      </c>
      <c r="C91" s="39">
        <v>45688.0</v>
      </c>
      <c r="D91" s="38"/>
      <c r="E91" s="38" t="s">
        <v>18</v>
      </c>
      <c r="F91" s="38" t="s">
        <v>1788</v>
      </c>
      <c r="G91" s="38" t="s">
        <v>1789</v>
      </c>
      <c r="H91" s="38" t="s">
        <v>7715</v>
      </c>
      <c r="I91" s="40" t="s">
        <v>7716</v>
      </c>
      <c r="J91" s="38" t="s">
        <v>6783</v>
      </c>
      <c r="K91" s="41" t="str">
        <f t="shared" si="1"/>
        <v/>
      </c>
      <c r="L91" s="41" t="str">
        <f t="shared" si="2"/>
        <v>Chinese</v>
      </c>
      <c r="M91" s="41" t="str">
        <f t="shared" si="3"/>
        <v/>
      </c>
      <c r="N91" s="42"/>
      <c r="O91" s="42"/>
      <c r="P91" s="42"/>
      <c r="Q91" s="42"/>
      <c r="R91" s="42"/>
      <c r="S91" s="42"/>
      <c r="T91" s="42"/>
      <c r="U91" s="42"/>
      <c r="V91" s="42"/>
      <c r="W91" s="42"/>
      <c r="X91" s="42"/>
      <c r="Y91" s="42"/>
      <c r="Z91" s="42"/>
    </row>
    <row r="92" ht="57.75" customHeight="1">
      <c r="A92" s="37" t="s">
        <v>7717</v>
      </c>
      <c r="B92" s="38" t="s">
        <v>13</v>
      </c>
      <c r="C92" s="39">
        <v>45688.0</v>
      </c>
      <c r="D92" s="38"/>
      <c r="E92" s="38" t="s">
        <v>18</v>
      </c>
      <c r="F92" s="38" t="s">
        <v>7718</v>
      </c>
      <c r="G92" s="38" t="s">
        <v>5013</v>
      </c>
      <c r="H92" s="38" t="s">
        <v>7719</v>
      </c>
      <c r="I92" s="40" t="s">
        <v>7720</v>
      </c>
      <c r="J92" s="38" t="s">
        <v>6783</v>
      </c>
      <c r="K92" s="41" t="str">
        <f t="shared" si="1"/>
        <v/>
      </c>
      <c r="L92" s="41" t="str">
        <f t="shared" si="2"/>
        <v>Chinese</v>
      </c>
      <c r="M92" s="41" t="str">
        <f t="shared" si="3"/>
        <v>Mandarin</v>
      </c>
      <c r="N92" s="42"/>
      <c r="O92" s="42"/>
      <c r="P92" s="42"/>
      <c r="Q92" s="42"/>
      <c r="R92" s="42"/>
      <c r="S92" s="42"/>
      <c r="T92" s="42"/>
      <c r="U92" s="42"/>
      <c r="V92" s="42"/>
      <c r="W92" s="42"/>
      <c r="X92" s="42"/>
      <c r="Y92" s="42"/>
      <c r="Z92" s="42"/>
    </row>
    <row r="93" ht="57.75" customHeight="1">
      <c r="A93" s="37" t="s">
        <v>7721</v>
      </c>
      <c r="B93" s="38" t="s">
        <v>13</v>
      </c>
      <c r="C93" s="39">
        <v>45688.0</v>
      </c>
      <c r="D93" s="38"/>
      <c r="E93" s="38" t="s">
        <v>18</v>
      </c>
      <c r="F93" s="38" t="s">
        <v>7722</v>
      </c>
      <c r="G93" s="38" t="s">
        <v>7723</v>
      </c>
      <c r="H93" s="38" t="s">
        <v>7724</v>
      </c>
      <c r="I93" s="40" t="s">
        <v>7725</v>
      </c>
      <c r="J93" s="38" t="s">
        <v>6783</v>
      </c>
      <c r="K93" s="41" t="str">
        <f t="shared" si="1"/>
        <v/>
      </c>
      <c r="L93" s="41" t="str">
        <f t="shared" si="2"/>
        <v>Chinese</v>
      </c>
      <c r="M93" s="41" t="str">
        <f t="shared" si="3"/>
        <v>Mandarin</v>
      </c>
      <c r="N93" s="42"/>
      <c r="O93" s="42"/>
      <c r="P93" s="42"/>
      <c r="Q93" s="42"/>
      <c r="R93" s="42"/>
      <c r="S93" s="42"/>
      <c r="T93" s="42"/>
      <c r="U93" s="42"/>
      <c r="V93" s="42"/>
      <c r="W93" s="42"/>
      <c r="X93" s="42"/>
      <c r="Y93" s="42"/>
      <c r="Z93" s="42"/>
    </row>
    <row r="94" ht="57.75" customHeight="1">
      <c r="A94" s="37" t="s">
        <v>7726</v>
      </c>
      <c r="B94" s="38" t="s">
        <v>13</v>
      </c>
      <c r="C94" s="39">
        <v>45688.0</v>
      </c>
      <c r="D94" s="38"/>
      <c r="E94" s="38" t="s">
        <v>18</v>
      </c>
      <c r="F94" s="38" t="s">
        <v>7727</v>
      </c>
      <c r="G94" s="38" t="s">
        <v>3679</v>
      </c>
      <c r="H94" s="38" t="s">
        <v>7728</v>
      </c>
      <c r="I94" s="40" t="s">
        <v>7729</v>
      </c>
      <c r="J94" s="38" t="s">
        <v>6783</v>
      </c>
      <c r="K94" s="41" t="str">
        <f t="shared" si="1"/>
        <v/>
      </c>
      <c r="L94" s="41" t="str">
        <f t="shared" si="2"/>
        <v/>
      </c>
      <c r="M94" s="41" t="str">
        <f t="shared" si="3"/>
        <v>Mandarin</v>
      </c>
      <c r="N94" s="42"/>
      <c r="O94" s="42"/>
      <c r="P94" s="42"/>
      <c r="Q94" s="42"/>
      <c r="R94" s="42"/>
      <c r="S94" s="42"/>
      <c r="T94" s="42"/>
      <c r="U94" s="42"/>
      <c r="V94" s="42"/>
      <c r="W94" s="42"/>
      <c r="X94" s="42"/>
      <c r="Y94" s="42"/>
      <c r="Z94" s="42"/>
    </row>
    <row r="95" ht="57.75" customHeight="1">
      <c r="A95" s="37" t="s">
        <v>7730</v>
      </c>
      <c r="B95" s="38" t="s">
        <v>13</v>
      </c>
      <c r="C95" s="39">
        <v>45688.0</v>
      </c>
      <c r="D95" s="38"/>
      <c r="E95" s="38"/>
      <c r="F95" s="38" t="s">
        <v>7731</v>
      </c>
      <c r="G95" s="38" t="s">
        <v>10</v>
      </c>
      <c r="H95" s="38" t="s">
        <v>7732</v>
      </c>
      <c r="I95" s="40" t="s">
        <v>7733</v>
      </c>
      <c r="J95" s="38" t="s">
        <v>6783</v>
      </c>
      <c r="K95" s="41" t="str">
        <f t="shared" si="1"/>
        <v>Remote</v>
      </c>
      <c r="L95" s="41" t="str">
        <f t="shared" si="2"/>
        <v>Chinese</v>
      </c>
      <c r="M95" s="41" t="str">
        <f t="shared" si="3"/>
        <v>Mandarin</v>
      </c>
      <c r="N95" s="42"/>
      <c r="O95" s="42"/>
      <c r="P95" s="42"/>
      <c r="Q95" s="42"/>
      <c r="R95" s="42"/>
      <c r="S95" s="42"/>
      <c r="T95" s="42"/>
      <c r="U95" s="42"/>
      <c r="V95" s="42"/>
      <c r="W95" s="42"/>
      <c r="X95" s="42"/>
      <c r="Y95" s="42"/>
      <c r="Z95" s="42"/>
    </row>
    <row r="96" ht="57.75" customHeight="1">
      <c r="A96" s="37" t="s">
        <v>7734</v>
      </c>
      <c r="B96" s="38" t="s">
        <v>13</v>
      </c>
      <c r="C96" s="39">
        <v>45688.0</v>
      </c>
      <c r="D96" s="38"/>
      <c r="E96" s="38" t="s">
        <v>18</v>
      </c>
      <c r="F96" s="38" t="s">
        <v>7735</v>
      </c>
      <c r="G96" s="38" t="s">
        <v>7736</v>
      </c>
      <c r="H96" s="38" t="s">
        <v>7737</v>
      </c>
      <c r="I96" s="40" t="s">
        <v>7738</v>
      </c>
      <c r="J96" s="38" t="s">
        <v>6783</v>
      </c>
      <c r="K96" s="41" t="str">
        <f t="shared" si="1"/>
        <v/>
      </c>
      <c r="L96" s="41" t="str">
        <f t="shared" si="2"/>
        <v>Chinese</v>
      </c>
      <c r="M96" s="41" t="str">
        <f t="shared" si="3"/>
        <v/>
      </c>
      <c r="N96" s="42"/>
      <c r="O96" s="42"/>
      <c r="P96" s="42"/>
      <c r="Q96" s="42"/>
      <c r="R96" s="42"/>
      <c r="S96" s="42"/>
      <c r="T96" s="42"/>
      <c r="U96" s="42"/>
      <c r="V96" s="42"/>
      <c r="W96" s="42"/>
      <c r="X96" s="42"/>
      <c r="Y96" s="42"/>
      <c r="Z96" s="42"/>
    </row>
    <row r="97" ht="57.75" customHeight="1">
      <c r="A97" s="37" t="s">
        <v>7739</v>
      </c>
      <c r="B97" s="38" t="s">
        <v>13</v>
      </c>
      <c r="C97" s="39">
        <v>45688.0</v>
      </c>
      <c r="D97" s="38"/>
      <c r="E97" s="38" t="s">
        <v>18</v>
      </c>
      <c r="F97" s="38" t="s">
        <v>1788</v>
      </c>
      <c r="G97" s="38" t="s">
        <v>1396</v>
      </c>
      <c r="H97" s="38" t="s">
        <v>7740</v>
      </c>
      <c r="I97" s="40" t="s">
        <v>7741</v>
      </c>
      <c r="J97" s="38" t="s">
        <v>6783</v>
      </c>
      <c r="K97" s="41" t="str">
        <f t="shared" si="1"/>
        <v/>
      </c>
      <c r="L97" s="41" t="str">
        <f t="shared" si="2"/>
        <v>Chinese</v>
      </c>
      <c r="M97" s="41" t="str">
        <f t="shared" si="3"/>
        <v/>
      </c>
      <c r="N97" s="42"/>
      <c r="O97" s="42"/>
      <c r="P97" s="42"/>
      <c r="Q97" s="42"/>
      <c r="R97" s="42"/>
      <c r="S97" s="42"/>
      <c r="T97" s="42"/>
      <c r="U97" s="42"/>
      <c r="V97" s="42"/>
      <c r="W97" s="42"/>
      <c r="X97" s="42"/>
      <c r="Y97" s="42"/>
      <c r="Z97" s="42"/>
    </row>
    <row r="98" ht="57.75" customHeight="1">
      <c r="A98" s="37" t="s">
        <v>7742</v>
      </c>
      <c r="B98" s="38" t="s">
        <v>13</v>
      </c>
      <c r="C98" s="39">
        <v>45688.0</v>
      </c>
      <c r="D98" s="38"/>
      <c r="E98" s="38" t="s">
        <v>18</v>
      </c>
      <c r="F98" s="38" t="s">
        <v>1788</v>
      </c>
      <c r="G98" s="38" t="s">
        <v>1789</v>
      </c>
      <c r="H98" s="38" t="s">
        <v>7743</v>
      </c>
      <c r="I98" s="40" t="s">
        <v>7744</v>
      </c>
      <c r="J98" s="38" t="s">
        <v>6783</v>
      </c>
      <c r="K98" s="41" t="str">
        <f t="shared" si="1"/>
        <v/>
      </c>
      <c r="L98" s="41" t="str">
        <f t="shared" si="2"/>
        <v>Chinese</v>
      </c>
      <c r="M98" s="41" t="str">
        <f t="shared" si="3"/>
        <v/>
      </c>
      <c r="N98" s="42"/>
      <c r="O98" s="42"/>
      <c r="P98" s="42"/>
      <c r="Q98" s="42"/>
      <c r="R98" s="42"/>
      <c r="S98" s="42"/>
      <c r="T98" s="42"/>
      <c r="U98" s="42"/>
      <c r="V98" s="42"/>
      <c r="W98" s="42"/>
      <c r="X98" s="42"/>
      <c r="Y98" s="42"/>
      <c r="Z98" s="42"/>
    </row>
    <row r="99" ht="57.75" customHeight="1">
      <c r="A99" s="37" t="s">
        <v>7745</v>
      </c>
      <c r="B99" s="38" t="s">
        <v>13</v>
      </c>
      <c r="C99" s="39">
        <v>45688.0</v>
      </c>
      <c r="D99" s="38" t="s">
        <v>7746</v>
      </c>
      <c r="E99" s="38" t="s">
        <v>18</v>
      </c>
      <c r="F99" s="38" t="s">
        <v>7722</v>
      </c>
      <c r="G99" s="38" t="s">
        <v>7723</v>
      </c>
      <c r="H99" s="38" t="s">
        <v>7747</v>
      </c>
      <c r="I99" s="40" t="s">
        <v>7748</v>
      </c>
      <c r="J99" s="38" t="s">
        <v>6783</v>
      </c>
      <c r="K99" s="41" t="str">
        <f t="shared" si="1"/>
        <v/>
      </c>
      <c r="L99" s="41" t="str">
        <f t="shared" si="2"/>
        <v>Chinese</v>
      </c>
      <c r="M99" s="41" t="str">
        <f t="shared" si="3"/>
        <v>Mandarin</v>
      </c>
      <c r="N99" s="42"/>
      <c r="O99" s="42"/>
      <c r="P99" s="42"/>
      <c r="Q99" s="42"/>
      <c r="R99" s="42"/>
      <c r="S99" s="42"/>
      <c r="T99" s="42"/>
      <c r="U99" s="42"/>
      <c r="V99" s="42"/>
      <c r="W99" s="42"/>
      <c r="X99" s="42"/>
      <c r="Y99" s="42"/>
      <c r="Z99" s="42"/>
    </row>
    <row r="100" ht="57.75" customHeight="1">
      <c r="A100" s="37" t="s">
        <v>7749</v>
      </c>
      <c r="B100" s="38" t="s">
        <v>13</v>
      </c>
      <c r="C100" s="39">
        <v>45688.0</v>
      </c>
      <c r="D100" s="38"/>
      <c r="E100" s="38" t="s">
        <v>28</v>
      </c>
      <c r="F100" s="38" t="s">
        <v>6140</v>
      </c>
      <c r="G100" s="38" t="s">
        <v>7750</v>
      </c>
      <c r="H100" s="38" t="s">
        <v>7751</v>
      </c>
      <c r="I100" s="40" t="s">
        <v>7752</v>
      </c>
      <c r="J100" s="38" t="s">
        <v>6783</v>
      </c>
      <c r="K100" s="41" t="str">
        <f t="shared" si="1"/>
        <v/>
      </c>
      <c r="L100" s="41" t="str">
        <f t="shared" si="2"/>
        <v>Chinese</v>
      </c>
      <c r="M100" s="41" t="str">
        <f t="shared" si="3"/>
        <v/>
      </c>
      <c r="N100" s="42"/>
      <c r="O100" s="42"/>
      <c r="P100" s="42"/>
      <c r="Q100" s="42"/>
      <c r="R100" s="42"/>
      <c r="S100" s="42"/>
      <c r="T100" s="42"/>
      <c r="U100" s="42"/>
      <c r="V100" s="42"/>
      <c r="W100" s="42"/>
      <c r="X100" s="42"/>
      <c r="Y100" s="42"/>
      <c r="Z100" s="42"/>
    </row>
    <row r="101" ht="57.75" customHeight="1">
      <c r="A101" s="37" t="s">
        <v>7753</v>
      </c>
      <c r="B101" s="38" t="s">
        <v>13</v>
      </c>
      <c r="C101" s="39">
        <v>45688.0</v>
      </c>
      <c r="D101" s="38" t="s">
        <v>5173</v>
      </c>
      <c r="E101" s="38" t="s">
        <v>18</v>
      </c>
      <c r="F101" s="38" t="s">
        <v>7754</v>
      </c>
      <c r="G101" s="38" t="s">
        <v>7755</v>
      </c>
      <c r="H101" s="38" t="s">
        <v>7756</v>
      </c>
      <c r="I101" s="40" t="s">
        <v>7757</v>
      </c>
      <c r="J101" s="38" t="s">
        <v>6783</v>
      </c>
      <c r="K101" s="41" t="str">
        <f t="shared" si="1"/>
        <v/>
      </c>
      <c r="L101" s="41" t="str">
        <f t="shared" si="2"/>
        <v/>
      </c>
      <c r="M101" s="41" t="str">
        <f t="shared" si="3"/>
        <v>Mandarin</v>
      </c>
      <c r="N101" s="42"/>
      <c r="O101" s="42"/>
      <c r="P101" s="42"/>
      <c r="Q101" s="42"/>
      <c r="R101" s="42"/>
      <c r="S101" s="42"/>
      <c r="T101" s="42"/>
      <c r="U101" s="42"/>
      <c r="V101" s="42"/>
      <c r="W101" s="42"/>
      <c r="X101" s="42"/>
      <c r="Y101" s="42"/>
      <c r="Z101" s="42"/>
    </row>
    <row r="102" ht="57.75" customHeight="1">
      <c r="A102" s="37" t="s">
        <v>7758</v>
      </c>
      <c r="B102" s="38" t="s">
        <v>13</v>
      </c>
      <c r="C102" s="39">
        <v>45688.0</v>
      </c>
      <c r="D102" s="38"/>
      <c r="E102" s="38" t="s">
        <v>18</v>
      </c>
      <c r="F102" s="38" t="s">
        <v>7727</v>
      </c>
      <c r="G102" s="38" t="s">
        <v>3679</v>
      </c>
      <c r="H102" s="38" t="s">
        <v>7759</v>
      </c>
      <c r="I102" s="40" t="s">
        <v>7760</v>
      </c>
      <c r="J102" s="38" t="s">
        <v>6783</v>
      </c>
      <c r="K102" s="41" t="str">
        <f t="shared" si="1"/>
        <v/>
      </c>
      <c r="L102" s="41" t="str">
        <f t="shared" si="2"/>
        <v>Chinese</v>
      </c>
      <c r="M102" s="41" t="str">
        <f t="shared" si="3"/>
        <v>Mandarin</v>
      </c>
      <c r="N102" s="42"/>
      <c r="O102" s="42"/>
      <c r="P102" s="42"/>
      <c r="Q102" s="42"/>
      <c r="R102" s="42"/>
      <c r="S102" s="42"/>
      <c r="T102" s="42"/>
      <c r="U102" s="42"/>
      <c r="V102" s="42"/>
      <c r="W102" s="42"/>
      <c r="X102" s="42"/>
      <c r="Y102" s="42"/>
      <c r="Z102" s="42"/>
    </row>
    <row r="103" ht="57.75" customHeight="1">
      <c r="A103" s="37" t="s">
        <v>7761</v>
      </c>
      <c r="B103" s="38" t="s">
        <v>13</v>
      </c>
      <c r="C103" s="39">
        <v>45688.0</v>
      </c>
      <c r="D103" s="38"/>
      <c r="E103" s="38"/>
      <c r="F103" s="38" t="s">
        <v>7762</v>
      </c>
      <c r="G103" s="38" t="s">
        <v>7763</v>
      </c>
      <c r="H103" s="38" t="s">
        <v>7764</v>
      </c>
      <c r="I103" s="40" t="s">
        <v>7765</v>
      </c>
      <c r="J103" s="38" t="s">
        <v>6783</v>
      </c>
      <c r="K103" s="41" t="str">
        <f t="shared" si="1"/>
        <v/>
      </c>
      <c r="L103" s="41" t="str">
        <f t="shared" si="2"/>
        <v>Chinese</v>
      </c>
      <c r="M103" s="41" t="str">
        <f t="shared" si="3"/>
        <v/>
      </c>
      <c r="N103" s="42"/>
      <c r="O103" s="42"/>
      <c r="P103" s="42"/>
      <c r="Q103" s="42"/>
      <c r="R103" s="42"/>
      <c r="S103" s="42"/>
      <c r="T103" s="42"/>
      <c r="U103" s="42"/>
      <c r="V103" s="42"/>
      <c r="W103" s="42"/>
      <c r="X103" s="42"/>
      <c r="Y103" s="42"/>
      <c r="Z103" s="42"/>
    </row>
    <row r="104" ht="57.75" customHeight="1">
      <c r="A104" s="37" t="s">
        <v>7766</v>
      </c>
      <c r="B104" s="38" t="s">
        <v>13</v>
      </c>
      <c r="C104" s="39">
        <v>45688.0</v>
      </c>
      <c r="D104" s="38"/>
      <c r="E104" s="38" t="s">
        <v>6745</v>
      </c>
      <c r="F104" s="38" t="s">
        <v>7722</v>
      </c>
      <c r="G104" s="38" t="s">
        <v>7723</v>
      </c>
      <c r="H104" s="38" t="s">
        <v>7767</v>
      </c>
      <c r="I104" s="40" t="s">
        <v>7768</v>
      </c>
      <c r="J104" s="38" t="s">
        <v>6783</v>
      </c>
      <c r="K104" s="41" t="str">
        <f t="shared" si="1"/>
        <v/>
      </c>
      <c r="L104" s="41" t="str">
        <f t="shared" si="2"/>
        <v>Chinese</v>
      </c>
      <c r="M104" s="41" t="str">
        <f t="shared" si="3"/>
        <v>Mandarin</v>
      </c>
      <c r="N104" s="42"/>
      <c r="O104" s="42"/>
      <c r="P104" s="42"/>
      <c r="Q104" s="42"/>
      <c r="R104" s="42"/>
      <c r="S104" s="42"/>
      <c r="T104" s="42"/>
      <c r="U104" s="42"/>
      <c r="V104" s="42"/>
      <c r="W104" s="42"/>
      <c r="X104" s="42"/>
      <c r="Y104" s="42"/>
      <c r="Z104" s="42"/>
    </row>
    <row r="105" ht="57.75" customHeight="1">
      <c r="A105" s="37" t="s">
        <v>7769</v>
      </c>
      <c r="B105" s="38" t="s">
        <v>13</v>
      </c>
      <c r="C105" s="39">
        <v>45688.0</v>
      </c>
      <c r="D105" s="38"/>
      <c r="E105" s="38" t="s">
        <v>18</v>
      </c>
      <c r="F105" s="38" t="s">
        <v>2467</v>
      </c>
      <c r="G105" s="38" t="s">
        <v>7770</v>
      </c>
      <c r="H105" s="38" t="s">
        <v>7771</v>
      </c>
      <c r="I105" s="40" t="s">
        <v>7772</v>
      </c>
      <c r="J105" s="38" t="s">
        <v>6783</v>
      </c>
      <c r="K105" s="41" t="str">
        <f t="shared" si="1"/>
        <v/>
      </c>
      <c r="L105" s="41" t="str">
        <f t="shared" si="2"/>
        <v>Chinese</v>
      </c>
      <c r="M105" s="41" t="str">
        <f t="shared" si="3"/>
        <v>Mandarin</v>
      </c>
      <c r="N105" s="42"/>
      <c r="O105" s="42"/>
      <c r="P105" s="42"/>
      <c r="Q105" s="42"/>
      <c r="R105" s="42"/>
      <c r="S105" s="42"/>
      <c r="T105" s="42"/>
      <c r="U105" s="42"/>
      <c r="V105" s="42"/>
      <c r="W105" s="42"/>
      <c r="X105" s="42"/>
      <c r="Y105" s="42"/>
      <c r="Z105" s="42"/>
    </row>
    <row r="106" ht="57.75" customHeight="1">
      <c r="A106" s="37" t="s">
        <v>7773</v>
      </c>
      <c r="B106" s="38" t="s">
        <v>13</v>
      </c>
      <c r="C106" s="39">
        <v>45688.0</v>
      </c>
      <c r="D106" s="38"/>
      <c r="E106" s="38"/>
      <c r="F106" s="38" t="s">
        <v>7774</v>
      </c>
      <c r="G106" s="38" t="s">
        <v>7775</v>
      </c>
      <c r="H106" s="38" t="s">
        <v>7776</v>
      </c>
      <c r="I106" s="40" t="s">
        <v>7777</v>
      </c>
      <c r="J106" s="38" t="s">
        <v>6783</v>
      </c>
      <c r="K106" s="41" t="str">
        <f t="shared" si="1"/>
        <v/>
      </c>
      <c r="L106" s="41" t="str">
        <f t="shared" si="2"/>
        <v>Chinese</v>
      </c>
      <c r="M106" s="41" t="str">
        <f t="shared" si="3"/>
        <v>Mandarin</v>
      </c>
      <c r="N106" s="42"/>
      <c r="O106" s="42"/>
      <c r="P106" s="42"/>
      <c r="Q106" s="42"/>
      <c r="R106" s="42"/>
      <c r="S106" s="42"/>
      <c r="T106" s="42"/>
      <c r="U106" s="42"/>
      <c r="V106" s="42"/>
      <c r="W106" s="42"/>
      <c r="X106" s="42"/>
      <c r="Y106" s="42"/>
      <c r="Z106" s="42"/>
    </row>
    <row r="107" ht="57.75" customHeight="1">
      <c r="A107" s="37" t="s">
        <v>7778</v>
      </c>
      <c r="B107" s="38" t="s">
        <v>13</v>
      </c>
      <c r="C107" s="39">
        <v>45688.0</v>
      </c>
      <c r="D107" s="38"/>
      <c r="E107" s="38" t="s">
        <v>18</v>
      </c>
      <c r="F107" s="38" t="s">
        <v>7779</v>
      </c>
      <c r="G107" s="38" t="s">
        <v>7780</v>
      </c>
      <c r="H107" s="38" t="s">
        <v>7781</v>
      </c>
      <c r="I107" s="40" t="s">
        <v>7782</v>
      </c>
      <c r="J107" s="38" t="s">
        <v>6783</v>
      </c>
      <c r="K107" s="41" t="str">
        <f t="shared" si="1"/>
        <v/>
      </c>
      <c r="L107" s="41" t="str">
        <f t="shared" si="2"/>
        <v>Chinese</v>
      </c>
      <c r="M107" s="41" t="str">
        <f t="shared" si="3"/>
        <v>Mandarin</v>
      </c>
      <c r="N107" s="42"/>
      <c r="O107" s="42"/>
      <c r="P107" s="42"/>
      <c r="Q107" s="42"/>
      <c r="R107" s="42"/>
      <c r="S107" s="42"/>
      <c r="T107" s="42"/>
      <c r="U107" s="42"/>
      <c r="V107" s="42"/>
      <c r="W107" s="42"/>
      <c r="X107" s="42"/>
      <c r="Y107" s="42"/>
      <c r="Z107" s="42"/>
    </row>
    <row r="108" ht="57.75" customHeight="1">
      <c r="A108" s="37" t="s">
        <v>7783</v>
      </c>
      <c r="B108" s="38" t="s">
        <v>13</v>
      </c>
      <c r="C108" s="39">
        <v>45688.0</v>
      </c>
      <c r="D108" s="38"/>
      <c r="E108" s="38" t="s">
        <v>18</v>
      </c>
      <c r="F108" s="38" t="s">
        <v>7784</v>
      </c>
      <c r="G108" s="38" t="s">
        <v>7785</v>
      </c>
      <c r="H108" s="38" t="s">
        <v>7786</v>
      </c>
      <c r="I108" s="40" t="s">
        <v>7787</v>
      </c>
      <c r="J108" s="38" t="s">
        <v>6783</v>
      </c>
      <c r="K108" s="41" t="str">
        <f t="shared" si="1"/>
        <v/>
      </c>
      <c r="L108" s="41" t="str">
        <f t="shared" si="2"/>
        <v>Chinese</v>
      </c>
      <c r="M108" s="41" t="str">
        <f t="shared" si="3"/>
        <v>Mandarin</v>
      </c>
      <c r="N108" s="42"/>
      <c r="O108" s="42"/>
      <c r="P108" s="42"/>
      <c r="Q108" s="42"/>
      <c r="R108" s="42"/>
      <c r="S108" s="42"/>
      <c r="T108" s="42"/>
      <c r="U108" s="42"/>
      <c r="V108" s="42"/>
      <c r="W108" s="42"/>
      <c r="X108" s="42"/>
      <c r="Y108" s="42"/>
      <c r="Z108" s="42"/>
    </row>
    <row r="109" ht="57.75" customHeight="1">
      <c r="A109" s="37" t="s">
        <v>7278</v>
      </c>
      <c r="B109" s="38" t="s">
        <v>13</v>
      </c>
      <c r="C109" s="39">
        <v>45688.0</v>
      </c>
      <c r="D109" s="38"/>
      <c r="E109" s="38" t="s">
        <v>7279</v>
      </c>
      <c r="F109" s="38" t="s">
        <v>7280</v>
      </c>
      <c r="G109" s="38" t="s">
        <v>669</v>
      </c>
      <c r="H109" s="38" t="s">
        <v>7281</v>
      </c>
      <c r="I109" s="40" t="s">
        <v>7282</v>
      </c>
      <c r="J109" s="38" t="s">
        <v>6783</v>
      </c>
      <c r="K109" s="41" t="str">
        <f t="shared" si="1"/>
        <v/>
      </c>
      <c r="L109" s="41" t="str">
        <f t="shared" si="2"/>
        <v>Chinese</v>
      </c>
      <c r="M109" s="41" t="str">
        <f t="shared" si="3"/>
        <v/>
      </c>
      <c r="N109" s="42"/>
      <c r="O109" s="42"/>
      <c r="P109" s="42"/>
      <c r="Q109" s="42"/>
      <c r="R109" s="42"/>
      <c r="S109" s="42"/>
      <c r="T109" s="42"/>
      <c r="U109" s="42"/>
      <c r="V109" s="42"/>
      <c r="W109" s="42"/>
      <c r="X109" s="42"/>
      <c r="Y109" s="42"/>
      <c r="Z109" s="42"/>
    </row>
    <row r="110" ht="57.75" customHeight="1">
      <c r="A110" s="37" t="s">
        <v>7566</v>
      </c>
      <c r="B110" s="38" t="s">
        <v>13</v>
      </c>
      <c r="C110" s="39">
        <v>45688.0</v>
      </c>
      <c r="D110" s="38"/>
      <c r="E110" s="38" t="s">
        <v>18</v>
      </c>
      <c r="F110" s="38" t="s">
        <v>7788</v>
      </c>
      <c r="G110" s="38" t="s">
        <v>7789</v>
      </c>
      <c r="H110" s="38" t="s">
        <v>7790</v>
      </c>
      <c r="I110" s="40" t="s">
        <v>7791</v>
      </c>
      <c r="J110" s="38" t="s">
        <v>6783</v>
      </c>
      <c r="K110" s="41" t="str">
        <f t="shared" si="1"/>
        <v/>
      </c>
      <c r="L110" s="41" t="str">
        <f t="shared" si="2"/>
        <v>Chinese</v>
      </c>
      <c r="M110" s="41" t="str">
        <f t="shared" si="3"/>
        <v>Mandarin</v>
      </c>
      <c r="N110" s="42"/>
      <c r="O110" s="42"/>
      <c r="P110" s="42"/>
      <c r="Q110" s="42"/>
      <c r="R110" s="42"/>
      <c r="S110" s="42"/>
      <c r="T110" s="42"/>
      <c r="U110" s="42"/>
      <c r="V110" s="42"/>
      <c r="W110" s="42"/>
      <c r="X110" s="42"/>
      <c r="Y110" s="42"/>
      <c r="Z110" s="42"/>
    </row>
    <row r="111" ht="57.75" customHeight="1">
      <c r="A111" s="37" t="s">
        <v>7792</v>
      </c>
      <c r="B111" s="38" t="s">
        <v>13</v>
      </c>
      <c r="C111" s="39">
        <v>45688.0</v>
      </c>
      <c r="D111" s="38"/>
      <c r="E111" s="38" t="s">
        <v>28</v>
      </c>
      <c r="F111" s="38" t="s">
        <v>7793</v>
      </c>
      <c r="G111" s="38" t="s">
        <v>7794</v>
      </c>
      <c r="H111" s="38" t="s">
        <v>7795</v>
      </c>
      <c r="I111" s="40" t="s">
        <v>7796</v>
      </c>
      <c r="J111" s="38" t="s">
        <v>6783</v>
      </c>
      <c r="K111" s="41" t="str">
        <f t="shared" si="1"/>
        <v/>
      </c>
      <c r="L111" s="41" t="str">
        <f t="shared" si="2"/>
        <v>Chinese</v>
      </c>
      <c r="M111" s="41" t="str">
        <f t="shared" si="3"/>
        <v>Mandarin</v>
      </c>
      <c r="N111" s="42"/>
      <c r="O111" s="42"/>
      <c r="P111" s="42"/>
      <c r="Q111" s="42"/>
      <c r="R111" s="42"/>
      <c r="S111" s="42"/>
      <c r="T111" s="42"/>
      <c r="U111" s="42"/>
      <c r="V111" s="42"/>
      <c r="W111" s="42"/>
      <c r="X111" s="42"/>
      <c r="Y111" s="42"/>
      <c r="Z111" s="42"/>
    </row>
    <row r="112" ht="57.75" customHeight="1">
      <c r="A112" s="37" t="s">
        <v>7797</v>
      </c>
      <c r="B112" s="38" t="s">
        <v>13</v>
      </c>
      <c r="C112" s="39">
        <v>45688.0</v>
      </c>
      <c r="D112" s="38"/>
      <c r="E112" s="38"/>
      <c r="F112" s="38" t="s">
        <v>7762</v>
      </c>
      <c r="G112" s="38" t="s">
        <v>7763</v>
      </c>
      <c r="H112" s="38" t="s">
        <v>7798</v>
      </c>
      <c r="I112" s="40" t="s">
        <v>7799</v>
      </c>
      <c r="J112" s="38" t="s">
        <v>6783</v>
      </c>
      <c r="K112" s="41" t="str">
        <f t="shared" si="1"/>
        <v/>
      </c>
      <c r="L112" s="41" t="str">
        <f t="shared" si="2"/>
        <v>Chinese</v>
      </c>
      <c r="M112" s="41" t="str">
        <f t="shared" si="3"/>
        <v/>
      </c>
      <c r="N112" s="42"/>
      <c r="O112" s="42"/>
      <c r="P112" s="42"/>
      <c r="Q112" s="42"/>
      <c r="R112" s="42"/>
      <c r="S112" s="42"/>
      <c r="T112" s="42"/>
      <c r="U112" s="42"/>
      <c r="V112" s="42"/>
      <c r="W112" s="42"/>
      <c r="X112" s="42"/>
      <c r="Y112" s="42"/>
      <c r="Z112" s="42"/>
    </row>
    <row r="113" ht="57.75" customHeight="1">
      <c r="A113" s="37" t="s">
        <v>7800</v>
      </c>
      <c r="B113" s="38" t="s">
        <v>13</v>
      </c>
      <c r="C113" s="39">
        <v>45688.0</v>
      </c>
      <c r="D113" s="38"/>
      <c r="E113" s="38" t="s">
        <v>28</v>
      </c>
      <c r="F113" s="38" t="s">
        <v>7136</v>
      </c>
      <c r="G113" s="38" t="s">
        <v>5353</v>
      </c>
      <c r="H113" s="38" t="s">
        <v>7801</v>
      </c>
      <c r="I113" s="40" t="s">
        <v>7802</v>
      </c>
      <c r="J113" s="38" t="s">
        <v>6783</v>
      </c>
      <c r="K113" s="41" t="str">
        <f t="shared" si="1"/>
        <v>Remote</v>
      </c>
      <c r="L113" s="41" t="str">
        <f t="shared" si="2"/>
        <v/>
      </c>
      <c r="M113" s="41" t="str">
        <f t="shared" si="3"/>
        <v/>
      </c>
      <c r="N113" s="42"/>
      <c r="O113" s="42"/>
      <c r="P113" s="42"/>
      <c r="Q113" s="42"/>
      <c r="R113" s="42"/>
      <c r="S113" s="42"/>
      <c r="T113" s="42"/>
      <c r="U113" s="42"/>
      <c r="V113" s="42"/>
      <c r="W113" s="42"/>
      <c r="X113" s="42"/>
      <c r="Y113" s="42"/>
      <c r="Z113" s="42"/>
    </row>
    <row r="114" ht="57.75" customHeight="1">
      <c r="A114" s="37" t="s">
        <v>7803</v>
      </c>
      <c r="B114" s="38" t="s">
        <v>13</v>
      </c>
      <c r="C114" s="39">
        <v>45688.0</v>
      </c>
      <c r="D114" s="38"/>
      <c r="E114" s="38" t="s">
        <v>18</v>
      </c>
      <c r="F114" s="38" t="s">
        <v>7804</v>
      </c>
      <c r="G114" s="38" t="s">
        <v>7805</v>
      </c>
      <c r="H114" s="38" t="s">
        <v>7806</v>
      </c>
      <c r="I114" s="40" t="s">
        <v>7807</v>
      </c>
      <c r="J114" s="38" t="s">
        <v>6783</v>
      </c>
      <c r="K114" s="41" t="str">
        <f t="shared" si="1"/>
        <v/>
      </c>
      <c r="L114" s="41" t="str">
        <f t="shared" si="2"/>
        <v>Chinese</v>
      </c>
      <c r="M114" s="41" t="str">
        <f t="shared" si="3"/>
        <v>Mandarin</v>
      </c>
      <c r="N114" s="42"/>
      <c r="O114" s="42"/>
      <c r="P114" s="42"/>
      <c r="Q114" s="42"/>
      <c r="R114" s="42"/>
      <c r="S114" s="42"/>
      <c r="T114" s="42"/>
      <c r="U114" s="42"/>
      <c r="V114" s="42"/>
      <c r="W114" s="42"/>
      <c r="X114" s="42"/>
      <c r="Y114" s="42"/>
      <c r="Z114" s="42"/>
    </row>
    <row r="115" ht="57.75" customHeight="1">
      <c r="A115" s="37" t="s">
        <v>7808</v>
      </c>
      <c r="B115" s="38" t="s">
        <v>13</v>
      </c>
      <c r="C115" s="39">
        <v>45688.0</v>
      </c>
      <c r="D115" s="38"/>
      <c r="E115" s="38" t="s">
        <v>5606</v>
      </c>
      <c r="F115" s="38" t="s">
        <v>7809</v>
      </c>
      <c r="G115" s="38" t="s">
        <v>7810</v>
      </c>
      <c r="H115" s="38" t="s">
        <v>7811</v>
      </c>
      <c r="I115" s="40" t="s">
        <v>7812</v>
      </c>
      <c r="J115" s="38" t="s">
        <v>6783</v>
      </c>
      <c r="K115" s="41" t="str">
        <f t="shared" si="1"/>
        <v>Remote</v>
      </c>
      <c r="L115" s="41" t="str">
        <f t="shared" si="2"/>
        <v>Chinese</v>
      </c>
      <c r="M115" s="41" t="str">
        <f t="shared" si="3"/>
        <v>Mandarin</v>
      </c>
      <c r="N115" s="42"/>
      <c r="O115" s="42"/>
      <c r="P115" s="42"/>
      <c r="Q115" s="42"/>
      <c r="R115" s="42"/>
      <c r="S115" s="42"/>
      <c r="T115" s="42"/>
      <c r="U115" s="42"/>
      <c r="V115" s="42"/>
      <c r="W115" s="42"/>
      <c r="X115" s="42"/>
      <c r="Y115" s="42"/>
      <c r="Z115" s="42"/>
    </row>
    <row r="116" ht="57.75" customHeight="1">
      <c r="A116" s="37" t="s">
        <v>7813</v>
      </c>
      <c r="B116" s="38" t="s">
        <v>13</v>
      </c>
      <c r="C116" s="39">
        <v>45688.0</v>
      </c>
      <c r="D116" s="38"/>
      <c r="E116" s="38" t="s">
        <v>18</v>
      </c>
      <c r="F116" s="38" t="s">
        <v>7436</v>
      </c>
      <c r="G116" s="38" t="s">
        <v>7814</v>
      </c>
      <c r="H116" s="38" t="s">
        <v>7815</v>
      </c>
      <c r="I116" s="40" t="s">
        <v>7816</v>
      </c>
      <c r="J116" s="38" t="s">
        <v>6783</v>
      </c>
      <c r="K116" s="41" t="str">
        <f t="shared" si="1"/>
        <v/>
      </c>
      <c r="L116" s="41" t="str">
        <f t="shared" si="2"/>
        <v/>
      </c>
      <c r="M116" s="41" t="str">
        <f t="shared" si="3"/>
        <v/>
      </c>
      <c r="N116" s="42"/>
      <c r="O116" s="42"/>
      <c r="P116" s="42"/>
      <c r="Q116" s="42"/>
      <c r="R116" s="42"/>
      <c r="S116" s="42"/>
      <c r="T116" s="42"/>
      <c r="U116" s="42"/>
      <c r="V116" s="42"/>
      <c r="W116" s="42"/>
      <c r="X116" s="42"/>
      <c r="Y116" s="42"/>
      <c r="Z116" s="42"/>
    </row>
    <row r="117" ht="57.75" customHeight="1">
      <c r="A117" s="37" t="s">
        <v>5587</v>
      </c>
      <c r="B117" s="38" t="s">
        <v>13</v>
      </c>
      <c r="C117" s="39">
        <v>45688.0</v>
      </c>
      <c r="D117" s="38"/>
      <c r="E117" s="38" t="s">
        <v>18</v>
      </c>
      <c r="F117" s="38" t="s">
        <v>7817</v>
      </c>
      <c r="G117" s="38" t="s">
        <v>3200</v>
      </c>
      <c r="H117" s="38" t="s">
        <v>7818</v>
      </c>
      <c r="I117" s="40" t="s">
        <v>7819</v>
      </c>
      <c r="J117" s="38" t="s">
        <v>6783</v>
      </c>
      <c r="K117" s="41" t="str">
        <f t="shared" si="1"/>
        <v/>
      </c>
      <c r="L117" s="41" t="str">
        <f t="shared" si="2"/>
        <v>Chinese</v>
      </c>
      <c r="M117" s="41" t="str">
        <f t="shared" si="3"/>
        <v>Mandarin</v>
      </c>
      <c r="N117" s="42"/>
      <c r="O117" s="42"/>
      <c r="P117" s="42"/>
      <c r="Q117" s="42"/>
      <c r="R117" s="42"/>
      <c r="S117" s="42"/>
      <c r="T117" s="42"/>
      <c r="U117" s="42"/>
      <c r="V117" s="42"/>
      <c r="W117" s="42"/>
      <c r="X117" s="42"/>
      <c r="Y117" s="42"/>
      <c r="Z117" s="42"/>
    </row>
    <row r="118" ht="57.75" customHeight="1">
      <c r="A118" s="37" t="s">
        <v>7820</v>
      </c>
      <c r="B118" s="38" t="s">
        <v>13</v>
      </c>
      <c r="C118" s="39">
        <v>45688.0</v>
      </c>
      <c r="D118" s="38"/>
      <c r="E118" s="38" t="s">
        <v>18</v>
      </c>
      <c r="F118" s="38" t="s">
        <v>7821</v>
      </c>
      <c r="G118" s="38" t="s">
        <v>7822</v>
      </c>
      <c r="H118" s="38" t="s">
        <v>7823</v>
      </c>
      <c r="I118" s="40" t="s">
        <v>7824</v>
      </c>
      <c r="J118" s="38" t="s">
        <v>6783</v>
      </c>
      <c r="K118" s="41" t="str">
        <f t="shared" si="1"/>
        <v/>
      </c>
      <c r="L118" s="41" t="str">
        <f t="shared" si="2"/>
        <v>Chinese</v>
      </c>
      <c r="M118" s="41" t="str">
        <f t="shared" si="3"/>
        <v/>
      </c>
      <c r="N118" s="42"/>
      <c r="O118" s="42"/>
      <c r="P118" s="42"/>
      <c r="Q118" s="42"/>
      <c r="R118" s="42"/>
      <c r="S118" s="42"/>
      <c r="T118" s="42"/>
      <c r="U118" s="42"/>
      <c r="V118" s="42"/>
      <c r="W118" s="42"/>
      <c r="X118" s="42"/>
      <c r="Y118" s="42"/>
      <c r="Z118" s="42"/>
    </row>
    <row r="119" ht="57.75" customHeight="1">
      <c r="A119" s="37" t="s">
        <v>7825</v>
      </c>
      <c r="B119" s="38" t="s">
        <v>13</v>
      </c>
      <c r="C119" s="39">
        <v>45688.0</v>
      </c>
      <c r="D119" s="38"/>
      <c r="E119" s="38"/>
      <c r="F119" s="38" t="s">
        <v>7826</v>
      </c>
      <c r="G119" s="38" t="s">
        <v>10</v>
      </c>
      <c r="H119" s="38" t="s">
        <v>7827</v>
      </c>
      <c r="I119" s="40" t="s">
        <v>7828</v>
      </c>
      <c r="J119" s="38" t="s">
        <v>6783</v>
      </c>
      <c r="K119" s="41" t="str">
        <f t="shared" si="1"/>
        <v/>
      </c>
      <c r="L119" s="41" t="str">
        <f t="shared" si="2"/>
        <v/>
      </c>
      <c r="M119" s="41" t="str">
        <f t="shared" si="3"/>
        <v/>
      </c>
      <c r="N119" s="42"/>
      <c r="O119" s="42"/>
      <c r="P119" s="42"/>
      <c r="Q119" s="42"/>
      <c r="R119" s="42"/>
      <c r="S119" s="42"/>
      <c r="T119" s="42"/>
      <c r="U119" s="42"/>
      <c r="V119" s="42"/>
      <c r="W119" s="42"/>
      <c r="X119" s="42"/>
      <c r="Y119" s="42"/>
      <c r="Z119" s="42"/>
    </row>
    <row r="120" ht="57.75" customHeight="1">
      <c r="A120" s="37" t="s">
        <v>7829</v>
      </c>
      <c r="B120" s="38" t="s">
        <v>13</v>
      </c>
      <c r="C120" s="39">
        <v>45688.0</v>
      </c>
      <c r="D120" s="38"/>
      <c r="E120" s="38" t="s">
        <v>18</v>
      </c>
      <c r="F120" s="38" t="s">
        <v>7436</v>
      </c>
      <c r="G120" s="38" t="s">
        <v>5321</v>
      </c>
      <c r="H120" s="38" t="s">
        <v>7830</v>
      </c>
      <c r="I120" s="40" t="s">
        <v>7831</v>
      </c>
      <c r="J120" s="38" t="s">
        <v>6783</v>
      </c>
      <c r="K120" s="41" t="str">
        <f t="shared" si="1"/>
        <v/>
      </c>
      <c r="L120" s="41" t="str">
        <f t="shared" si="2"/>
        <v/>
      </c>
      <c r="M120" s="41" t="str">
        <f t="shared" si="3"/>
        <v/>
      </c>
      <c r="N120" s="42"/>
      <c r="O120" s="42"/>
      <c r="P120" s="42"/>
      <c r="Q120" s="42"/>
      <c r="R120" s="42"/>
      <c r="S120" s="42"/>
      <c r="T120" s="42"/>
      <c r="U120" s="42"/>
      <c r="V120" s="42"/>
      <c r="W120" s="42"/>
      <c r="X120" s="42"/>
      <c r="Y120" s="42"/>
      <c r="Z120" s="42"/>
    </row>
    <row r="121" ht="57.75" customHeight="1">
      <c r="A121" s="37" t="s">
        <v>7832</v>
      </c>
      <c r="B121" s="38" t="s">
        <v>13</v>
      </c>
      <c r="C121" s="39">
        <v>45688.0</v>
      </c>
      <c r="D121" s="38"/>
      <c r="E121" s="38" t="s">
        <v>18</v>
      </c>
      <c r="F121" s="38" t="s">
        <v>7833</v>
      </c>
      <c r="G121" s="38" t="s">
        <v>4365</v>
      </c>
      <c r="H121" s="38" t="s">
        <v>7834</v>
      </c>
      <c r="I121" s="40" t="s">
        <v>7835</v>
      </c>
      <c r="J121" s="38" t="s">
        <v>6783</v>
      </c>
      <c r="K121" s="41" t="str">
        <f t="shared" si="1"/>
        <v>Remote</v>
      </c>
      <c r="L121" s="41" t="str">
        <f t="shared" si="2"/>
        <v/>
      </c>
      <c r="M121" s="41" t="str">
        <f t="shared" si="3"/>
        <v/>
      </c>
      <c r="N121" s="42"/>
      <c r="O121" s="42"/>
      <c r="P121" s="42"/>
      <c r="Q121" s="42"/>
      <c r="R121" s="42"/>
      <c r="S121" s="42"/>
      <c r="T121" s="42"/>
      <c r="U121" s="42"/>
      <c r="V121" s="42"/>
      <c r="W121" s="42"/>
      <c r="X121" s="42"/>
      <c r="Y121" s="42"/>
      <c r="Z121" s="42"/>
    </row>
    <row r="122" ht="57.75" customHeight="1">
      <c r="A122" s="37" t="s">
        <v>7674</v>
      </c>
      <c r="B122" s="38" t="s">
        <v>13</v>
      </c>
      <c r="C122" s="39">
        <v>45687.0</v>
      </c>
      <c r="D122" s="38"/>
      <c r="E122" s="38"/>
      <c r="F122" s="38" t="s">
        <v>7675</v>
      </c>
      <c r="G122" s="38" t="s">
        <v>7676</v>
      </c>
      <c r="H122" s="38" t="s">
        <v>7677</v>
      </c>
      <c r="I122" s="40" t="s">
        <v>7678</v>
      </c>
      <c r="J122" s="38" t="s">
        <v>6783</v>
      </c>
      <c r="K122" s="41" t="str">
        <f t="shared" si="1"/>
        <v/>
      </c>
      <c r="L122" s="41" t="str">
        <f t="shared" si="2"/>
        <v/>
      </c>
      <c r="M122" s="41" t="str">
        <f t="shared" si="3"/>
        <v/>
      </c>
      <c r="N122" s="42"/>
      <c r="O122" s="42"/>
      <c r="P122" s="42"/>
      <c r="Q122" s="42"/>
      <c r="R122" s="42"/>
      <c r="S122" s="42"/>
      <c r="T122" s="42"/>
      <c r="U122" s="42"/>
      <c r="V122" s="42"/>
      <c r="W122" s="42"/>
      <c r="X122" s="42"/>
      <c r="Y122" s="42"/>
      <c r="Z122" s="42"/>
    </row>
    <row r="123" ht="57.75" customHeight="1">
      <c r="A123" s="37" t="s">
        <v>7714</v>
      </c>
      <c r="B123" s="38" t="s">
        <v>13</v>
      </c>
      <c r="C123" s="39">
        <v>45687.0</v>
      </c>
      <c r="D123" s="38"/>
      <c r="E123" s="38" t="s">
        <v>18</v>
      </c>
      <c r="F123" s="38" t="s">
        <v>1788</v>
      </c>
      <c r="G123" s="38" t="s">
        <v>1789</v>
      </c>
      <c r="H123" s="38" t="s">
        <v>7715</v>
      </c>
      <c r="I123" s="40" t="s">
        <v>7716</v>
      </c>
      <c r="J123" s="38" t="s">
        <v>6783</v>
      </c>
      <c r="K123" s="41" t="str">
        <f t="shared" si="1"/>
        <v/>
      </c>
      <c r="L123" s="41" t="str">
        <f t="shared" si="2"/>
        <v>Chinese</v>
      </c>
      <c r="M123" s="41" t="str">
        <f t="shared" si="3"/>
        <v/>
      </c>
      <c r="N123" s="42"/>
      <c r="O123" s="42"/>
      <c r="P123" s="42"/>
      <c r="Q123" s="42"/>
      <c r="R123" s="42"/>
      <c r="S123" s="42"/>
      <c r="T123" s="42"/>
      <c r="U123" s="42"/>
      <c r="V123" s="42"/>
      <c r="W123" s="42"/>
      <c r="X123" s="42"/>
      <c r="Y123" s="42"/>
      <c r="Z123" s="42"/>
    </row>
    <row r="124" ht="57.75" customHeight="1">
      <c r="A124" s="37" t="s">
        <v>7698</v>
      </c>
      <c r="B124" s="38" t="s">
        <v>13</v>
      </c>
      <c r="C124" s="39">
        <v>45687.0</v>
      </c>
      <c r="D124" s="38"/>
      <c r="E124" s="38"/>
      <c r="F124" s="38" t="s">
        <v>7699</v>
      </c>
      <c r="G124" s="38" t="s">
        <v>10</v>
      </c>
      <c r="H124" s="38" t="s">
        <v>7700</v>
      </c>
      <c r="I124" s="40" t="s">
        <v>7701</v>
      </c>
      <c r="J124" s="38" t="s">
        <v>6783</v>
      </c>
      <c r="K124" s="41" t="str">
        <f t="shared" si="1"/>
        <v>Remote</v>
      </c>
      <c r="L124" s="41" t="str">
        <f t="shared" si="2"/>
        <v/>
      </c>
      <c r="M124" s="41" t="str">
        <f t="shared" si="3"/>
        <v>Mandarin</v>
      </c>
      <c r="N124" s="42"/>
      <c r="O124" s="42"/>
      <c r="P124" s="42"/>
      <c r="Q124" s="42"/>
      <c r="R124" s="42"/>
      <c r="S124" s="42"/>
      <c r="T124" s="42"/>
      <c r="U124" s="42"/>
      <c r="V124" s="42"/>
      <c r="W124" s="42"/>
      <c r="X124" s="42"/>
      <c r="Y124" s="42"/>
      <c r="Z124" s="42"/>
    </row>
    <row r="125" ht="57.75" customHeight="1">
      <c r="A125" s="37" t="s">
        <v>7836</v>
      </c>
      <c r="B125" s="38" t="s">
        <v>13</v>
      </c>
      <c r="C125" s="39">
        <v>45687.0</v>
      </c>
      <c r="D125" s="38"/>
      <c r="E125" s="38" t="s">
        <v>18</v>
      </c>
      <c r="F125" s="38" t="s">
        <v>7837</v>
      </c>
      <c r="G125" s="38" t="s">
        <v>7838</v>
      </c>
      <c r="H125" s="38" t="s">
        <v>7839</v>
      </c>
      <c r="I125" s="40" t="s">
        <v>7840</v>
      </c>
      <c r="J125" s="38" t="s">
        <v>6783</v>
      </c>
      <c r="K125" s="41" t="str">
        <f t="shared" si="1"/>
        <v/>
      </c>
      <c r="L125" s="41" t="str">
        <f t="shared" si="2"/>
        <v>Chinese</v>
      </c>
      <c r="M125" s="41" t="str">
        <f t="shared" si="3"/>
        <v/>
      </c>
      <c r="N125" s="42"/>
      <c r="O125" s="42"/>
      <c r="P125" s="42"/>
      <c r="Q125" s="42"/>
      <c r="R125" s="42"/>
      <c r="S125" s="42"/>
      <c r="T125" s="42"/>
      <c r="U125" s="42"/>
      <c r="V125" s="42"/>
      <c r="W125" s="42"/>
      <c r="X125" s="42"/>
      <c r="Y125" s="42"/>
      <c r="Z125" s="42"/>
    </row>
    <row r="126" ht="57.75" customHeight="1">
      <c r="A126" s="37" t="s">
        <v>7841</v>
      </c>
      <c r="B126" s="38" t="s">
        <v>13</v>
      </c>
      <c r="C126" s="39">
        <v>45687.0</v>
      </c>
      <c r="D126" s="38"/>
      <c r="E126" s="38" t="s">
        <v>18</v>
      </c>
      <c r="F126" s="38" t="s">
        <v>7842</v>
      </c>
      <c r="G126" s="38" t="s">
        <v>45</v>
      </c>
      <c r="H126" s="38" t="s">
        <v>7843</v>
      </c>
      <c r="I126" s="40" t="s">
        <v>7844</v>
      </c>
      <c r="J126" s="38" t="s">
        <v>6783</v>
      </c>
      <c r="K126" s="41" t="str">
        <f t="shared" si="1"/>
        <v/>
      </c>
      <c r="L126" s="41" t="str">
        <f t="shared" si="2"/>
        <v>Chinese</v>
      </c>
      <c r="M126" s="41" t="str">
        <f t="shared" si="3"/>
        <v/>
      </c>
      <c r="N126" s="42"/>
      <c r="O126" s="42"/>
      <c r="P126" s="42"/>
      <c r="Q126" s="42"/>
      <c r="R126" s="42"/>
      <c r="S126" s="42"/>
      <c r="T126" s="42"/>
      <c r="U126" s="42"/>
      <c r="V126" s="42"/>
      <c r="W126" s="42"/>
      <c r="X126" s="42"/>
      <c r="Y126" s="42"/>
      <c r="Z126" s="42"/>
    </row>
    <row r="127" ht="57.75" customHeight="1">
      <c r="A127" s="37" t="s">
        <v>7845</v>
      </c>
      <c r="B127" s="38" t="s">
        <v>13</v>
      </c>
      <c r="C127" s="39">
        <v>45687.0</v>
      </c>
      <c r="D127" s="38" t="s">
        <v>7846</v>
      </c>
      <c r="E127" s="38" t="s">
        <v>18</v>
      </c>
      <c r="F127" s="38" t="s">
        <v>805</v>
      </c>
      <c r="G127" s="38" t="s">
        <v>7847</v>
      </c>
      <c r="H127" s="38" t="s">
        <v>7848</v>
      </c>
      <c r="I127" s="40" t="s">
        <v>7849</v>
      </c>
      <c r="J127" s="38" t="s">
        <v>6783</v>
      </c>
      <c r="K127" s="41" t="str">
        <f t="shared" si="1"/>
        <v>Remote</v>
      </c>
      <c r="L127" s="41" t="str">
        <f t="shared" si="2"/>
        <v/>
      </c>
      <c r="M127" s="41" t="str">
        <f t="shared" si="3"/>
        <v>Mandarin</v>
      </c>
      <c r="N127" s="42"/>
      <c r="O127" s="42"/>
      <c r="P127" s="42"/>
      <c r="Q127" s="42"/>
      <c r="R127" s="42"/>
      <c r="S127" s="42"/>
      <c r="T127" s="42"/>
      <c r="U127" s="42"/>
      <c r="V127" s="42"/>
      <c r="W127" s="42"/>
      <c r="X127" s="42"/>
      <c r="Y127" s="42"/>
      <c r="Z127" s="42"/>
    </row>
    <row r="128" ht="57.75" customHeight="1">
      <c r="A128" s="37" t="s">
        <v>7702</v>
      </c>
      <c r="B128" s="38" t="s">
        <v>13</v>
      </c>
      <c r="C128" s="39">
        <v>45687.0</v>
      </c>
      <c r="D128" s="38"/>
      <c r="E128" s="38" t="s">
        <v>18</v>
      </c>
      <c r="F128" s="38" t="s">
        <v>1788</v>
      </c>
      <c r="G128" s="38" t="s">
        <v>1789</v>
      </c>
      <c r="H128" s="38" t="s">
        <v>7703</v>
      </c>
      <c r="I128" s="40" t="s">
        <v>7704</v>
      </c>
      <c r="J128" s="38" t="s">
        <v>6783</v>
      </c>
      <c r="K128" s="41" t="str">
        <f t="shared" si="1"/>
        <v/>
      </c>
      <c r="L128" s="41" t="str">
        <f t="shared" si="2"/>
        <v>Chinese</v>
      </c>
      <c r="M128" s="41" t="str">
        <f t="shared" si="3"/>
        <v/>
      </c>
      <c r="N128" s="42"/>
      <c r="O128" s="42"/>
      <c r="P128" s="42"/>
      <c r="Q128" s="42"/>
      <c r="R128" s="42"/>
      <c r="S128" s="42"/>
      <c r="T128" s="42"/>
      <c r="U128" s="42"/>
      <c r="V128" s="42"/>
      <c r="W128" s="42"/>
      <c r="X128" s="42"/>
      <c r="Y128" s="42"/>
      <c r="Z128" s="42"/>
    </row>
    <row r="129" ht="57.75" customHeight="1">
      <c r="A129" s="37" t="s">
        <v>7679</v>
      </c>
      <c r="B129" s="38" t="s">
        <v>13</v>
      </c>
      <c r="C129" s="39">
        <v>45687.0</v>
      </c>
      <c r="D129" s="38"/>
      <c r="E129" s="38" t="s">
        <v>18</v>
      </c>
      <c r="F129" s="38" t="s">
        <v>7681</v>
      </c>
      <c r="G129" s="38" t="s">
        <v>7682</v>
      </c>
      <c r="H129" s="38" t="s">
        <v>7683</v>
      </c>
      <c r="I129" s="40" t="s">
        <v>7684</v>
      </c>
      <c r="J129" s="38" t="s">
        <v>6783</v>
      </c>
      <c r="K129" s="41" t="str">
        <f t="shared" si="1"/>
        <v/>
      </c>
      <c r="L129" s="41" t="str">
        <f t="shared" si="2"/>
        <v/>
      </c>
      <c r="M129" s="41" t="str">
        <f t="shared" si="3"/>
        <v>Mandarin</v>
      </c>
      <c r="N129" s="42"/>
      <c r="O129" s="42"/>
      <c r="P129" s="42"/>
      <c r="Q129" s="42"/>
      <c r="R129" s="42"/>
      <c r="S129" s="42"/>
      <c r="T129" s="42"/>
      <c r="U129" s="42"/>
      <c r="V129" s="42"/>
      <c r="W129" s="42"/>
      <c r="X129" s="42"/>
      <c r="Y129" s="42"/>
      <c r="Z129" s="42"/>
    </row>
    <row r="130" ht="57.75" customHeight="1">
      <c r="A130" s="37" t="s">
        <v>7717</v>
      </c>
      <c r="B130" s="38" t="s">
        <v>13</v>
      </c>
      <c r="C130" s="39">
        <v>45687.0</v>
      </c>
      <c r="D130" s="38"/>
      <c r="E130" s="38" t="s">
        <v>18</v>
      </c>
      <c r="F130" s="38" t="s">
        <v>7718</v>
      </c>
      <c r="G130" s="38" t="s">
        <v>5013</v>
      </c>
      <c r="H130" s="38" t="s">
        <v>7719</v>
      </c>
      <c r="I130" s="40" t="s">
        <v>7720</v>
      </c>
      <c r="J130" s="38" t="s">
        <v>6783</v>
      </c>
      <c r="K130" s="41" t="str">
        <f t="shared" si="1"/>
        <v/>
      </c>
      <c r="L130" s="41" t="str">
        <f t="shared" si="2"/>
        <v>Chinese</v>
      </c>
      <c r="M130" s="41" t="str">
        <f t="shared" si="3"/>
        <v>Mandarin</v>
      </c>
      <c r="N130" s="42"/>
      <c r="O130" s="42"/>
      <c r="P130" s="42"/>
      <c r="Q130" s="42"/>
      <c r="R130" s="42"/>
      <c r="S130" s="42"/>
      <c r="T130" s="42"/>
      <c r="U130" s="42"/>
      <c r="V130" s="42"/>
      <c r="W130" s="42"/>
      <c r="X130" s="42"/>
      <c r="Y130" s="42"/>
      <c r="Z130" s="42"/>
    </row>
    <row r="131" ht="57.75" customHeight="1">
      <c r="A131" s="37" t="s">
        <v>7730</v>
      </c>
      <c r="B131" s="38" t="s">
        <v>13</v>
      </c>
      <c r="C131" s="39">
        <v>45687.0</v>
      </c>
      <c r="D131" s="38"/>
      <c r="E131" s="38"/>
      <c r="F131" s="38" t="s">
        <v>7731</v>
      </c>
      <c r="G131" s="38" t="s">
        <v>10</v>
      </c>
      <c r="H131" s="38" t="s">
        <v>7732</v>
      </c>
      <c r="I131" s="40" t="s">
        <v>7733</v>
      </c>
      <c r="J131" s="38" t="s">
        <v>6783</v>
      </c>
      <c r="K131" s="41" t="str">
        <f t="shared" si="1"/>
        <v>Remote</v>
      </c>
      <c r="L131" s="41" t="str">
        <f t="shared" si="2"/>
        <v>Chinese</v>
      </c>
      <c r="M131" s="41" t="str">
        <f t="shared" si="3"/>
        <v>Mandarin</v>
      </c>
      <c r="N131" s="42"/>
      <c r="O131" s="42"/>
      <c r="P131" s="42"/>
      <c r="Q131" s="42"/>
      <c r="R131" s="42"/>
      <c r="S131" s="42"/>
      <c r="T131" s="42"/>
      <c r="U131" s="42"/>
      <c r="V131" s="42"/>
      <c r="W131" s="42"/>
      <c r="X131" s="42"/>
      <c r="Y131" s="42"/>
      <c r="Z131" s="42"/>
    </row>
    <row r="132" ht="57.75" customHeight="1"/>
    <row r="133" ht="57.75" customHeight="1"/>
    <row r="134" ht="57.75" customHeight="1"/>
    <row r="135" ht="57.75" customHeight="1"/>
    <row r="136" ht="57.75" customHeight="1"/>
    <row r="137" ht="57.75" customHeight="1"/>
    <row r="138" ht="57.75" customHeight="1"/>
    <row r="139" ht="57.75" customHeight="1"/>
    <row r="140" ht="57.75" customHeight="1"/>
    <row r="141" ht="57.75" customHeight="1"/>
    <row r="142" ht="57.75" customHeight="1"/>
    <row r="143" ht="57.75" customHeight="1"/>
    <row r="144" ht="57.75" customHeight="1"/>
    <row r="145" ht="57.75" customHeight="1"/>
    <row r="146" ht="57.75" customHeight="1"/>
    <row r="147" ht="57.75" customHeight="1"/>
    <row r="148" ht="57.75" customHeight="1"/>
    <row r="149" ht="57.75" customHeight="1"/>
    <row r="150" ht="57.75" customHeight="1"/>
    <row r="151" ht="57.75" customHeight="1"/>
    <row r="152" ht="57.75" customHeight="1"/>
    <row r="153" ht="57.75" customHeight="1"/>
    <row r="154" ht="57.75" customHeight="1"/>
    <row r="155" ht="57.75" customHeight="1"/>
    <row r="156" ht="57.75" customHeight="1"/>
    <row r="157" ht="57.75" customHeight="1"/>
    <row r="158" ht="57.75" customHeight="1"/>
    <row r="159" ht="57.75" customHeight="1"/>
    <row r="160" ht="57.75" customHeight="1"/>
    <row r="161" ht="57.75" customHeight="1"/>
    <row r="162" ht="57.75" customHeight="1"/>
    <row r="163" ht="57.75" customHeight="1"/>
    <row r="164" ht="57.75" customHeight="1"/>
    <row r="165" ht="57.75" customHeight="1"/>
    <row r="166" ht="57.75" customHeight="1"/>
    <row r="167" ht="57.75" customHeight="1"/>
    <row r="168" ht="57.75" customHeight="1"/>
    <row r="169" ht="57.75" customHeight="1"/>
    <row r="170" ht="57.75" customHeight="1"/>
    <row r="171" ht="57.75" customHeight="1"/>
    <row r="172" ht="57.75" customHeight="1"/>
    <row r="173" ht="57.75" customHeight="1"/>
    <row r="174" ht="57.75" customHeight="1"/>
    <row r="175" ht="57.75" customHeight="1"/>
    <row r="176" ht="57.75" customHeight="1"/>
    <row r="177" ht="57.75" customHeight="1"/>
    <row r="178" ht="57.75" customHeight="1"/>
    <row r="179" ht="57.75" customHeight="1"/>
    <row r="180" ht="57.75" customHeight="1"/>
    <row r="181" ht="57.75" customHeight="1"/>
    <row r="182" ht="57.75" customHeight="1"/>
    <row r="183" ht="57.75" customHeight="1"/>
    <row r="184" ht="57.75" customHeight="1"/>
    <row r="185" ht="57.75" customHeight="1"/>
    <row r="186" ht="57.75" customHeight="1"/>
    <row r="187" ht="57.75" customHeight="1"/>
    <row r="188" ht="57.75" customHeight="1"/>
    <row r="189" ht="57.75" customHeight="1"/>
    <row r="190" ht="57.75" customHeight="1"/>
    <row r="191" ht="57.75" customHeight="1"/>
    <row r="192" ht="57.75" customHeight="1"/>
    <row r="193" ht="57.75" customHeight="1"/>
    <row r="194" ht="57.75" customHeight="1"/>
    <row r="195" ht="57.75" customHeight="1"/>
    <row r="196" ht="57.75" customHeight="1"/>
    <row r="197" ht="57.75" customHeight="1"/>
    <row r="198" ht="57.75" customHeight="1"/>
    <row r="199" ht="57.75" customHeight="1"/>
    <row r="200" ht="57.75" customHeight="1"/>
    <row r="201" ht="57.75" customHeight="1"/>
    <row r="202" ht="57.75" customHeight="1"/>
    <row r="203" ht="57.75" customHeight="1"/>
    <row r="204" ht="57.75" customHeight="1"/>
    <row r="205" ht="57.75" customHeight="1"/>
    <row r="206" ht="57.75" customHeight="1"/>
    <row r="207" ht="57.75" customHeight="1"/>
    <row r="208" ht="57.75" customHeight="1"/>
    <row r="209" ht="57.75" customHeight="1"/>
    <row r="210" ht="57.75" customHeight="1"/>
    <row r="211" ht="57.75" customHeight="1"/>
    <row r="212" ht="57.75" customHeight="1"/>
    <row r="213" ht="57.75" customHeight="1"/>
    <row r="214" ht="57.75" customHeight="1"/>
    <row r="215" ht="57.75" customHeight="1"/>
    <row r="216" ht="57.75" customHeight="1"/>
    <row r="217" ht="57.75" customHeight="1"/>
    <row r="218" ht="57.75" customHeight="1"/>
    <row r="219" ht="57.75" customHeight="1"/>
    <row r="220" ht="57.75" customHeight="1"/>
    <row r="221" ht="57.75" customHeight="1"/>
    <row r="222" ht="57.75" customHeight="1"/>
    <row r="223" ht="57.75" customHeight="1"/>
    <row r="224" ht="57.75" customHeight="1"/>
    <row r="225" ht="57.75" customHeight="1"/>
    <row r="226" ht="57.75" customHeight="1"/>
    <row r="227" ht="57.75" customHeight="1"/>
    <row r="228" ht="57.75" customHeight="1"/>
    <row r="229" ht="57.75" customHeight="1"/>
    <row r="230" ht="57.75" customHeight="1"/>
    <row r="231" ht="57.75" customHeight="1"/>
    <row r="232" ht="57.75" customHeight="1"/>
    <row r="233" ht="57.75" customHeight="1"/>
    <row r="234" ht="57.75" customHeight="1"/>
    <row r="235" ht="57.75" customHeight="1"/>
    <row r="236" ht="57.75" customHeight="1"/>
    <row r="237" ht="57.75" customHeight="1"/>
    <row r="238" ht="57.75" customHeight="1"/>
    <row r="239" ht="57.75" customHeight="1"/>
    <row r="240" ht="57.75" customHeight="1"/>
    <row r="241" ht="57.75" customHeight="1"/>
    <row r="242" ht="57.75" customHeight="1"/>
    <row r="243" ht="57.75" customHeight="1"/>
    <row r="244" ht="57.75" customHeight="1"/>
    <row r="245" ht="57.75" customHeight="1"/>
    <row r="246" ht="57.75" customHeight="1"/>
    <row r="247" ht="57.75" customHeight="1"/>
    <row r="248" ht="57.75" customHeight="1"/>
    <row r="249" ht="57.75" customHeight="1"/>
    <row r="250" ht="57.75" customHeight="1"/>
    <row r="251" ht="57.75" customHeight="1"/>
    <row r="252" ht="57.75" customHeight="1"/>
    <row r="253" ht="57.75" customHeight="1"/>
    <row r="254" ht="57.75" customHeight="1"/>
    <row r="255" ht="57.75" customHeight="1"/>
    <row r="256" ht="57.75" customHeight="1"/>
    <row r="257" ht="57.75" customHeight="1"/>
    <row r="258" ht="57.75" customHeight="1"/>
    <row r="259" ht="57.75" customHeight="1"/>
    <row r="260" ht="57.75" customHeight="1"/>
    <row r="261" ht="57.75" customHeight="1"/>
    <row r="262" ht="57.75" customHeight="1"/>
    <row r="263" ht="57.75" customHeight="1"/>
    <row r="264" ht="57.75" customHeight="1"/>
    <row r="265" ht="57.75" customHeight="1"/>
    <row r="266" ht="57.75" customHeight="1"/>
    <row r="267" ht="57.75" customHeight="1"/>
    <row r="268" ht="57.75" customHeight="1"/>
    <row r="269" ht="57.75" customHeight="1"/>
    <row r="270" ht="57.75" customHeight="1"/>
    <row r="271" ht="57.75" customHeight="1"/>
    <row r="272" ht="57.75" customHeight="1"/>
    <row r="273" ht="57.75" customHeight="1"/>
    <row r="274" ht="57.75" customHeight="1"/>
    <row r="275" ht="57.75" customHeight="1"/>
    <row r="276" ht="57.75" customHeight="1"/>
    <row r="277" ht="57.75" customHeight="1"/>
    <row r="278" ht="57.75" customHeight="1"/>
    <row r="279" ht="57.75" customHeight="1"/>
    <row r="280" ht="57.75" customHeight="1"/>
    <row r="281" ht="57.75" customHeight="1"/>
    <row r="282" ht="57.75" customHeight="1"/>
    <row r="283" ht="57.75" customHeight="1"/>
    <row r="284" ht="57.75" customHeight="1"/>
    <row r="285" ht="57.75" customHeight="1"/>
    <row r="286" ht="57.75" customHeight="1"/>
    <row r="287" ht="57.75" customHeight="1"/>
    <row r="288" ht="57.75" customHeight="1"/>
    <row r="289" ht="57.75" customHeight="1"/>
    <row r="290" ht="57.75" customHeight="1"/>
    <row r="291" ht="57.75" customHeight="1"/>
    <row r="292" ht="57.75" customHeight="1"/>
    <row r="293" ht="57.75" customHeight="1"/>
    <row r="294" ht="57.75" customHeight="1"/>
    <row r="295" ht="57.75" customHeight="1"/>
    <row r="296" ht="57.75" customHeight="1"/>
    <row r="297" ht="57.75" customHeight="1"/>
    <row r="298" ht="57.75" customHeight="1"/>
    <row r="299" ht="57.75" customHeight="1"/>
    <row r="300" ht="57.75" customHeight="1"/>
    <row r="301" ht="57.75" customHeight="1"/>
    <row r="302" ht="57.75" customHeight="1"/>
    <row r="303" ht="57.75" customHeight="1"/>
    <row r="304" ht="57.75" customHeight="1"/>
    <row r="305" ht="57.75" customHeight="1"/>
    <row r="306" ht="57.75" customHeight="1"/>
    <row r="307" ht="57.75" customHeight="1"/>
    <row r="308" ht="57.75" customHeight="1"/>
    <row r="309" ht="57.75" customHeight="1"/>
    <row r="310" ht="57.75" customHeight="1"/>
    <row r="311" ht="57.75" customHeight="1"/>
    <row r="312" ht="57.75" customHeight="1"/>
    <row r="313" ht="57.75" customHeight="1"/>
    <row r="314" ht="57.75" customHeight="1"/>
    <row r="315" ht="57.75" customHeight="1"/>
    <row r="316" ht="57.75" customHeight="1"/>
    <row r="317" ht="57.75" customHeight="1"/>
    <row r="318" ht="57.75" customHeight="1"/>
    <row r="319" ht="57.75" customHeight="1"/>
    <row r="320" ht="57.75" customHeight="1"/>
    <row r="321" ht="57.75" customHeight="1"/>
    <row r="322" ht="57.75" customHeight="1"/>
    <row r="323" ht="57.75" customHeight="1"/>
    <row r="324" ht="57.75" customHeight="1"/>
    <row r="325" ht="57.75" customHeight="1"/>
    <row r="326" ht="57.75" customHeight="1"/>
    <row r="327" ht="57.75" customHeight="1"/>
    <row r="328" ht="57.75" customHeight="1"/>
    <row r="329" ht="57.75" customHeight="1"/>
    <row r="330" ht="57.75" customHeight="1"/>
    <row r="331" ht="57.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M$131">
    <sortState ref="A1:M131">
      <sortCondition descending="1" ref="C1:C131"/>
    </sortState>
  </autoFilter>
  <conditionalFormatting sqref="K1:K131 L2:M131">
    <cfRule type="cellIs" dxfId="1" priority="1" operator="equal">
      <formula>"Yes"</formula>
    </cfRule>
  </conditionalFormatting>
  <conditionalFormatting sqref="C1:C131">
    <cfRule type="timePeriod" dxfId="0" priority="2" timePeriod="tomorrow"/>
  </conditionalFormatting>
  <conditionalFormatting sqref="C1:C131">
    <cfRule type="timePeriod" dxfId="0" priority="3" timePeriod="today"/>
  </conditionalFormatting>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s>
  <drawing r:id="rId13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2.88"/>
    <col customWidth="1" min="2" max="5" width="19.38"/>
    <col customWidth="1" min="6" max="6" width="30.63"/>
    <col customWidth="1" min="7" max="26" width="19.38"/>
  </cols>
  <sheetData>
    <row r="1" ht="68.25" customHeight="1">
      <c r="A1" s="37" t="s">
        <v>0</v>
      </c>
      <c r="B1" s="38" t="s">
        <v>1</v>
      </c>
      <c r="C1" s="44" t="s">
        <v>2</v>
      </c>
      <c r="D1" s="38" t="s">
        <v>3</v>
      </c>
      <c r="E1" s="38" t="s">
        <v>4</v>
      </c>
      <c r="F1" s="38" t="s">
        <v>5</v>
      </c>
      <c r="G1" s="38" t="s">
        <v>6</v>
      </c>
      <c r="H1" s="38" t="s">
        <v>7</v>
      </c>
      <c r="I1" s="38" t="s">
        <v>8</v>
      </c>
      <c r="J1" s="38" t="s">
        <v>9</v>
      </c>
      <c r="K1" s="34" t="s">
        <v>10</v>
      </c>
      <c r="L1" s="35" t="s">
        <v>6776</v>
      </c>
      <c r="M1" s="42"/>
      <c r="N1" s="42"/>
      <c r="O1" s="42"/>
      <c r="P1" s="42"/>
      <c r="Q1" s="42"/>
      <c r="R1" s="42"/>
      <c r="S1" s="42"/>
      <c r="T1" s="42"/>
      <c r="U1" s="42"/>
      <c r="V1" s="42"/>
      <c r="W1" s="42"/>
      <c r="X1" s="42"/>
      <c r="Y1" s="42"/>
      <c r="Z1" s="42"/>
    </row>
    <row r="2" ht="68.25" customHeight="1">
      <c r="A2" s="37" t="s">
        <v>7850</v>
      </c>
      <c r="B2" s="38" t="s">
        <v>13</v>
      </c>
      <c r="C2" s="39">
        <v>45691.0</v>
      </c>
      <c r="D2" s="38" t="s">
        <v>7851</v>
      </c>
      <c r="E2" s="38" t="s">
        <v>28</v>
      </c>
      <c r="F2" s="38" t="s">
        <v>7852</v>
      </c>
      <c r="G2" s="38" t="s">
        <v>7853</v>
      </c>
      <c r="H2" s="38" t="s">
        <v>7854</v>
      </c>
      <c r="I2" s="40" t="s">
        <v>7855</v>
      </c>
      <c r="J2" s="38" t="s">
        <v>7856</v>
      </c>
      <c r="K2" s="41" t="str">
        <f t="shared" ref="K2:K41" si="1">IFERROR(IF(search("remote",H2),"Remote","No"),)</f>
        <v/>
      </c>
      <c r="L2" s="41" t="str">
        <f t="shared" ref="L2:L41" si="2">IFERROR(IF(search("Japanese",H2),"Japanese","No"),)</f>
        <v>Japanese</v>
      </c>
      <c r="M2" s="42"/>
      <c r="N2" s="42"/>
      <c r="O2" s="42"/>
      <c r="P2" s="42"/>
      <c r="Q2" s="42"/>
      <c r="R2" s="42"/>
      <c r="S2" s="42"/>
      <c r="T2" s="42"/>
      <c r="U2" s="42"/>
      <c r="V2" s="42"/>
      <c r="W2" s="42"/>
      <c r="X2" s="42"/>
      <c r="Y2" s="42"/>
      <c r="Z2" s="42"/>
    </row>
    <row r="3" ht="68.25" customHeight="1">
      <c r="A3" s="37" t="s">
        <v>7857</v>
      </c>
      <c r="B3" s="38" t="s">
        <v>13</v>
      </c>
      <c r="C3" s="39">
        <v>45691.0</v>
      </c>
      <c r="D3" s="38" t="s">
        <v>6829</v>
      </c>
      <c r="E3" s="38" t="s">
        <v>18</v>
      </c>
      <c r="F3" s="38" t="s">
        <v>7858</v>
      </c>
      <c r="G3" s="38" t="s">
        <v>7859</v>
      </c>
      <c r="H3" s="38" t="s">
        <v>7860</v>
      </c>
      <c r="I3" s="40" t="s">
        <v>7861</v>
      </c>
      <c r="J3" s="38" t="s">
        <v>7856</v>
      </c>
      <c r="K3" s="41" t="str">
        <f t="shared" si="1"/>
        <v/>
      </c>
      <c r="L3" s="41" t="str">
        <f t="shared" si="2"/>
        <v/>
      </c>
      <c r="M3" s="42"/>
      <c r="N3" s="42"/>
      <c r="O3" s="42"/>
      <c r="P3" s="42"/>
      <c r="Q3" s="42"/>
      <c r="R3" s="42"/>
      <c r="S3" s="42"/>
      <c r="T3" s="42"/>
      <c r="U3" s="42"/>
      <c r="V3" s="42"/>
      <c r="W3" s="42"/>
      <c r="X3" s="42"/>
      <c r="Y3" s="42"/>
      <c r="Z3" s="42"/>
    </row>
    <row r="4" ht="68.25" customHeight="1">
      <c r="A4" s="37" t="s">
        <v>7862</v>
      </c>
      <c r="B4" s="38" t="s">
        <v>13</v>
      </c>
      <c r="C4" s="39">
        <v>45691.0</v>
      </c>
      <c r="D4" s="38" t="s">
        <v>7863</v>
      </c>
      <c r="E4" s="38" t="s">
        <v>28</v>
      </c>
      <c r="F4" s="38" t="s">
        <v>7864</v>
      </c>
      <c r="G4" s="38" t="s">
        <v>7671</v>
      </c>
      <c r="H4" s="38" t="s">
        <v>7865</v>
      </c>
      <c r="I4" s="40" t="s">
        <v>7866</v>
      </c>
      <c r="J4" s="38" t="s">
        <v>7856</v>
      </c>
      <c r="K4" s="41" t="str">
        <f t="shared" si="1"/>
        <v/>
      </c>
      <c r="L4" s="41" t="str">
        <f t="shared" si="2"/>
        <v>Japanese</v>
      </c>
      <c r="M4" s="42"/>
      <c r="N4" s="42"/>
      <c r="O4" s="42"/>
      <c r="P4" s="42"/>
      <c r="Q4" s="42"/>
      <c r="R4" s="42"/>
      <c r="S4" s="42"/>
      <c r="T4" s="42"/>
      <c r="U4" s="42"/>
      <c r="V4" s="42"/>
      <c r="W4" s="42"/>
      <c r="X4" s="42"/>
      <c r="Y4" s="42"/>
      <c r="Z4" s="42"/>
    </row>
    <row r="5" ht="68.25" customHeight="1">
      <c r="A5" s="37" t="s">
        <v>7867</v>
      </c>
      <c r="B5" s="38" t="s">
        <v>13</v>
      </c>
      <c r="C5" s="39">
        <v>45691.0</v>
      </c>
      <c r="D5" s="38" t="s">
        <v>2711</v>
      </c>
      <c r="E5" s="38" t="s">
        <v>1235</v>
      </c>
      <c r="F5" s="38" t="s">
        <v>7868</v>
      </c>
      <c r="G5" s="38" t="s">
        <v>7869</v>
      </c>
      <c r="H5" s="38" t="s">
        <v>7870</v>
      </c>
      <c r="I5" s="40" t="s">
        <v>7871</v>
      </c>
      <c r="J5" s="38" t="s">
        <v>7856</v>
      </c>
      <c r="K5" s="41" t="str">
        <f t="shared" si="1"/>
        <v/>
      </c>
      <c r="L5" s="41" t="str">
        <f t="shared" si="2"/>
        <v/>
      </c>
      <c r="M5" s="42"/>
      <c r="N5" s="42"/>
      <c r="O5" s="42"/>
      <c r="P5" s="42"/>
      <c r="Q5" s="42"/>
      <c r="R5" s="42"/>
      <c r="S5" s="42"/>
      <c r="T5" s="42"/>
      <c r="U5" s="42"/>
      <c r="V5" s="42"/>
      <c r="W5" s="42"/>
      <c r="X5" s="42"/>
      <c r="Y5" s="42"/>
      <c r="Z5" s="42"/>
    </row>
    <row r="6" ht="68.25" customHeight="1">
      <c r="A6" s="37" t="s">
        <v>7872</v>
      </c>
      <c r="B6" s="38" t="s">
        <v>13</v>
      </c>
      <c r="C6" s="39">
        <v>45691.0</v>
      </c>
      <c r="D6" s="38" t="s">
        <v>7873</v>
      </c>
      <c r="E6" s="38" t="s">
        <v>1235</v>
      </c>
      <c r="F6" s="38" t="s">
        <v>7874</v>
      </c>
      <c r="G6" s="38" t="s">
        <v>7875</v>
      </c>
      <c r="H6" s="38" t="s">
        <v>7876</v>
      </c>
      <c r="I6" s="40" t="s">
        <v>7877</v>
      </c>
      <c r="J6" s="38" t="s">
        <v>7856</v>
      </c>
      <c r="K6" s="41" t="str">
        <f t="shared" si="1"/>
        <v/>
      </c>
      <c r="L6" s="41" t="str">
        <f t="shared" si="2"/>
        <v/>
      </c>
      <c r="M6" s="42"/>
      <c r="N6" s="42"/>
      <c r="O6" s="42"/>
      <c r="P6" s="42"/>
      <c r="Q6" s="42"/>
      <c r="R6" s="42"/>
      <c r="S6" s="42"/>
      <c r="T6" s="42"/>
      <c r="U6" s="42"/>
      <c r="V6" s="42"/>
      <c r="W6" s="42"/>
      <c r="X6" s="42"/>
      <c r="Y6" s="42"/>
      <c r="Z6" s="42"/>
    </row>
    <row r="7" ht="68.25" customHeight="1">
      <c r="A7" s="37" t="s">
        <v>7878</v>
      </c>
      <c r="B7" s="38" t="s">
        <v>13</v>
      </c>
      <c r="C7" s="39">
        <v>45691.0</v>
      </c>
      <c r="D7" s="38"/>
      <c r="E7" s="38" t="s">
        <v>18</v>
      </c>
      <c r="F7" s="38" t="s">
        <v>7879</v>
      </c>
      <c r="G7" s="38" t="s">
        <v>7880</v>
      </c>
      <c r="H7" s="38" t="s">
        <v>7881</v>
      </c>
      <c r="I7" s="40" t="s">
        <v>7882</v>
      </c>
      <c r="J7" s="38" t="s">
        <v>7856</v>
      </c>
      <c r="K7" s="41" t="str">
        <f t="shared" si="1"/>
        <v/>
      </c>
      <c r="L7" s="41" t="str">
        <f t="shared" si="2"/>
        <v>Japanese</v>
      </c>
      <c r="M7" s="42"/>
      <c r="N7" s="42"/>
      <c r="O7" s="42"/>
      <c r="P7" s="42"/>
      <c r="Q7" s="42"/>
      <c r="R7" s="42"/>
      <c r="S7" s="42"/>
      <c r="T7" s="42"/>
      <c r="U7" s="42"/>
      <c r="V7" s="42"/>
      <c r="W7" s="42"/>
      <c r="X7" s="42"/>
      <c r="Y7" s="42"/>
      <c r="Z7" s="42"/>
    </row>
    <row r="8" ht="68.25" customHeight="1">
      <c r="A8" s="37" t="s">
        <v>7883</v>
      </c>
      <c r="B8" s="38" t="s">
        <v>13</v>
      </c>
      <c r="C8" s="39">
        <v>45691.0</v>
      </c>
      <c r="D8" s="38" t="s">
        <v>2028</v>
      </c>
      <c r="E8" s="38" t="s">
        <v>28</v>
      </c>
      <c r="F8" s="38" t="s">
        <v>7864</v>
      </c>
      <c r="G8" s="38" t="s">
        <v>7671</v>
      </c>
      <c r="H8" s="38" t="s">
        <v>7884</v>
      </c>
      <c r="I8" s="40" t="s">
        <v>7885</v>
      </c>
      <c r="J8" s="38" t="s">
        <v>7856</v>
      </c>
      <c r="K8" s="41" t="str">
        <f t="shared" si="1"/>
        <v/>
      </c>
      <c r="L8" s="41" t="str">
        <f t="shared" si="2"/>
        <v>Japanese</v>
      </c>
      <c r="M8" s="42"/>
      <c r="N8" s="42"/>
      <c r="O8" s="42"/>
      <c r="P8" s="42"/>
      <c r="Q8" s="42"/>
      <c r="R8" s="42"/>
      <c r="S8" s="42"/>
      <c r="T8" s="42"/>
      <c r="U8" s="42"/>
      <c r="V8" s="42"/>
      <c r="W8" s="42"/>
      <c r="X8" s="42"/>
      <c r="Y8" s="42"/>
      <c r="Z8" s="42"/>
    </row>
    <row r="9" ht="68.25" customHeight="1">
      <c r="A9" s="37" t="s">
        <v>7886</v>
      </c>
      <c r="B9" s="38" t="s">
        <v>13</v>
      </c>
      <c r="C9" s="39">
        <v>45691.0</v>
      </c>
      <c r="D9" s="38" t="s">
        <v>6705</v>
      </c>
      <c r="E9" s="38" t="s">
        <v>18</v>
      </c>
      <c r="F9" s="38" t="s">
        <v>7887</v>
      </c>
      <c r="G9" s="38" t="s">
        <v>7888</v>
      </c>
      <c r="H9" s="38" t="s">
        <v>7889</v>
      </c>
      <c r="I9" s="40" t="s">
        <v>7890</v>
      </c>
      <c r="J9" s="38" t="s">
        <v>7856</v>
      </c>
      <c r="K9" s="41" t="str">
        <f t="shared" si="1"/>
        <v/>
      </c>
      <c r="L9" s="41" t="str">
        <f t="shared" si="2"/>
        <v>Japanese</v>
      </c>
      <c r="M9" s="42"/>
      <c r="N9" s="42"/>
      <c r="O9" s="42"/>
      <c r="P9" s="42"/>
      <c r="Q9" s="42"/>
      <c r="R9" s="42"/>
      <c r="S9" s="42"/>
      <c r="T9" s="42"/>
      <c r="U9" s="42"/>
      <c r="V9" s="42"/>
      <c r="W9" s="42"/>
      <c r="X9" s="42"/>
      <c r="Y9" s="42"/>
      <c r="Z9" s="42"/>
    </row>
    <row r="10" ht="68.25" customHeight="1">
      <c r="A10" s="37" t="s">
        <v>7891</v>
      </c>
      <c r="B10" s="38" t="s">
        <v>13</v>
      </c>
      <c r="C10" s="39">
        <v>45691.0</v>
      </c>
      <c r="D10" s="38"/>
      <c r="E10" s="38" t="s">
        <v>627</v>
      </c>
      <c r="F10" s="38" t="s">
        <v>7892</v>
      </c>
      <c r="G10" s="38" t="s">
        <v>10</v>
      </c>
      <c r="H10" s="38" t="s">
        <v>7893</v>
      </c>
      <c r="I10" s="40" t="s">
        <v>7894</v>
      </c>
      <c r="J10" s="38" t="s">
        <v>7856</v>
      </c>
      <c r="K10" s="41" t="str">
        <f t="shared" si="1"/>
        <v>Remote</v>
      </c>
      <c r="L10" s="41" t="str">
        <f t="shared" si="2"/>
        <v>Japanese</v>
      </c>
      <c r="M10" s="42"/>
      <c r="N10" s="42"/>
      <c r="O10" s="42"/>
      <c r="P10" s="42"/>
      <c r="Q10" s="42"/>
      <c r="R10" s="42"/>
      <c r="S10" s="42"/>
      <c r="T10" s="42"/>
      <c r="U10" s="42"/>
      <c r="V10" s="42"/>
      <c r="W10" s="42"/>
      <c r="X10" s="42"/>
      <c r="Y10" s="42"/>
      <c r="Z10" s="42"/>
    </row>
    <row r="11" ht="68.25" customHeight="1">
      <c r="A11" s="37" t="s">
        <v>7895</v>
      </c>
      <c r="B11" s="38" t="s">
        <v>13</v>
      </c>
      <c r="C11" s="39">
        <v>45691.0</v>
      </c>
      <c r="D11" s="38" t="s">
        <v>7896</v>
      </c>
      <c r="E11" s="38" t="s">
        <v>18</v>
      </c>
      <c r="F11" s="38" t="s">
        <v>7897</v>
      </c>
      <c r="G11" s="38" t="s">
        <v>7898</v>
      </c>
      <c r="H11" s="38" t="s">
        <v>7899</v>
      </c>
      <c r="I11" s="40" t="s">
        <v>7900</v>
      </c>
      <c r="J11" s="38" t="s">
        <v>7856</v>
      </c>
      <c r="K11" s="41" t="str">
        <f t="shared" si="1"/>
        <v/>
      </c>
      <c r="L11" s="41" t="str">
        <f t="shared" si="2"/>
        <v>Japanese</v>
      </c>
      <c r="M11" s="42"/>
      <c r="N11" s="42"/>
      <c r="O11" s="42"/>
      <c r="P11" s="42"/>
      <c r="Q11" s="42"/>
      <c r="R11" s="42"/>
      <c r="S11" s="42"/>
      <c r="T11" s="42"/>
      <c r="U11" s="42"/>
      <c r="V11" s="42"/>
      <c r="W11" s="42"/>
      <c r="X11" s="42"/>
      <c r="Y11" s="42"/>
      <c r="Z11" s="42"/>
    </row>
    <row r="12" ht="68.25" customHeight="1">
      <c r="A12" s="37" t="s">
        <v>7901</v>
      </c>
      <c r="B12" s="38" t="s">
        <v>13</v>
      </c>
      <c r="C12" s="39">
        <v>45688.0</v>
      </c>
      <c r="D12" s="38"/>
      <c r="E12" s="38" t="s">
        <v>18</v>
      </c>
      <c r="F12" s="38" t="s">
        <v>1277</v>
      </c>
      <c r="G12" s="38" t="s">
        <v>7902</v>
      </c>
      <c r="H12" s="38" t="s">
        <v>7903</v>
      </c>
      <c r="I12" s="40" t="s">
        <v>7904</v>
      </c>
      <c r="J12" s="38" t="s">
        <v>7856</v>
      </c>
      <c r="K12" s="41" t="str">
        <f t="shared" si="1"/>
        <v/>
      </c>
      <c r="L12" s="41" t="str">
        <f t="shared" si="2"/>
        <v>Japanese</v>
      </c>
      <c r="M12" s="42"/>
      <c r="N12" s="42"/>
      <c r="O12" s="42"/>
      <c r="P12" s="42"/>
      <c r="Q12" s="42"/>
      <c r="R12" s="42"/>
      <c r="S12" s="42"/>
      <c r="T12" s="42"/>
      <c r="U12" s="42"/>
      <c r="V12" s="42"/>
      <c r="W12" s="42"/>
      <c r="X12" s="42"/>
      <c r="Y12" s="42"/>
      <c r="Z12" s="42"/>
    </row>
    <row r="13" ht="68.25" customHeight="1">
      <c r="A13" s="37" t="s">
        <v>7905</v>
      </c>
      <c r="B13" s="38" t="s">
        <v>13</v>
      </c>
      <c r="C13" s="39">
        <v>45688.0</v>
      </c>
      <c r="D13" s="38" t="s">
        <v>7906</v>
      </c>
      <c r="E13" s="38"/>
      <c r="F13" s="38" t="s">
        <v>7907</v>
      </c>
      <c r="G13" s="38" t="s">
        <v>4246</v>
      </c>
      <c r="H13" s="38" t="s">
        <v>7908</v>
      </c>
      <c r="I13" s="40" t="s">
        <v>7909</v>
      </c>
      <c r="J13" s="38" t="s">
        <v>7856</v>
      </c>
      <c r="K13" s="41" t="str">
        <f t="shared" si="1"/>
        <v/>
      </c>
      <c r="L13" s="41" t="str">
        <f t="shared" si="2"/>
        <v>Japanese</v>
      </c>
      <c r="M13" s="42"/>
      <c r="N13" s="42"/>
      <c r="O13" s="42"/>
      <c r="P13" s="42"/>
      <c r="Q13" s="42"/>
      <c r="R13" s="42"/>
      <c r="S13" s="42"/>
      <c r="T13" s="42"/>
      <c r="U13" s="42"/>
      <c r="V13" s="42"/>
      <c r="W13" s="42"/>
      <c r="X13" s="42"/>
      <c r="Y13" s="42"/>
      <c r="Z13" s="42"/>
    </row>
    <row r="14" ht="68.25" customHeight="1">
      <c r="A14" s="37" t="s">
        <v>7229</v>
      </c>
      <c r="B14" s="38" t="s">
        <v>13</v>
      </c>
      <c r="C14" s="39">
        <v>45688.0</v>
      </c>
      <c r="D14" s="38"/>
      <c r="E14" s="38" t="s">
        <v>18</v>
      </c>
      <c r="F14" s="38" t="s">
        <v>1948</v>
      </c>
      <c r="G14" s="38" t="s">
        <v>1949</v>
      </c>
      <c r="H14" s="38" t="s">
        <v>7910</v>
      </c>
      <c r="I14" s="40" t="s">
        <v>7911</v>
      </c>
      <c r="J14" s="38" t="s">
        <v>7856</v>
      </c>
      <c r="K14" s="41" t="str">
        <f t="shared" si="1"/>
        <v>Remote</v>
      </c>
      <c r="L14" s="41" t="str">
        <f t="shared" si="2"/>
        <v/>
      </c>
      <c r="M14" s="42"/>
      <c r="N14" s="42"/>
      <c r="O14" s="42"/>
      <c r="P14" s="42"/>
      <c r="Q14" s="42"/>
      <c r="R14" s="42"/>
      <c r="S14" s="42"/>
      <c r="T14" s="42"/>
      <c r="U14" s="42"/>
      <c r="V14" s="42"/>
      <c r="W14" s="42"/>
      <c r="X14" s="42"/>
      <c r="Y14" s="42"/>
      <c r="Z14" s="42"/>
    </row>
    <row r="15" ht="68.25" customHeight="1">
      <c r="A15" s="37" t="s">
        <v>7912</v>
      </c>
      <c r="B15" s="38" t="s">
        <v>13</v>
      </c>
      <c r="C15" s="39">
        <v>45688.0</v>
      </c>
      <c r="D15" s="38" t="s">
        <v>6985</v>
      </c>
      <c r="E15" s="38" t="s">
        <v>18</v>
      </c>
      <c r="F15" s="38" t="s">
        <v>7913</v>
      </c>
      <c r="G15" s="38" t="s">
        <v>5456</v>
      </c>
      <c r="H15" s="38" t="s">
        <v>7914</v>
      </c>
      <c r="I15" s="40" t="s">
        <v>7915</v>
      </c>
      <c r="J15" s="38" t="s">
        <v>7856</v>
      </c>
      <c r="K15" s="41" t="str">
        <f t="shared" si="1"/>
        <v/>
      </c>
      <c r="L15" s="41" t="str">
        <f t="shared" si="2"/>
        <v>Japanese</v>
      </c>
      <c r="M15" s="42"/>
      <c r="N15" s="42"/>
      <c r="O15" s="42"/>
      <c r="P15" s="42"/>
      <c r="Q15" s="42"/>
      <c r="R15" s="42"/>
      <c r="S15" s="42"/>
      <c r="T15" s="42"/>
      <c r="U15" s="42"/>
      <c r="V15" s="42"/>
      <c r="W15" s="42"/>
      <c r="X15" s="42"/>
      <c r="Y15" s="42"/>
      <c r="Z15" s="42"/>
    </row>
    <row r="16" ht="68.25" customHeight="1">
      <c r="A16" s="37" t="s">
        <v>7916</v>
      </c>
      <c r="B16" s="38" t="s">
        <v>13</v>
      </c>
      <c r="C16" s="39">
        <v>45688.0</v>
      </c>
      <c r="D16" s="38"/>
      <c r="E16" s="38"/>
      <c r="F16" s="38" t="s">
        <v>7917</v>
      </c>
      <c r="G16" s="38" t="s">
        <v>56</v>
      </c>
      <c r="H16" s="38" t="s">
        <v>7918</v>
      </c>
      <c r="I16" s="40" t="s">
        <v>7919</v>
      </c>
      <c r="J16" s="38" t="s">
        <v>7856</v>
      </c>
      <c r="K16" s="41" t="str">
        <f t="shared" si="1"/>
        <v/>
      </c>
      <c r="L16" s="41" t="str">
        <f t="shared" si="2"/>
        <v>Japanese</v>
      </c>
      <c r="M16" s="42"/>
      <c r="N16" s="42"/>
      <c r="O16" s="42"/>
      <c r="P16" s="42"/>
      <c r="Q16" s="42"/>
      <c r="R16" s="42"/>
      <c r="S16" s="42"/>
      <c r="T16" s="42"/>
      <c r="U16" s="42"/>
      <c r="V16" s="42"/>
      <c r="W16" s="42"/>
      <c r="X16" s="42"/>
      <c r="Y16" s="42"/>
      <c r="Z16" s="42"/>
    </row>
    <row r="17" ht="68.25" customHeight="1">
      <c r="A17" s="37" t="s">
        <v>6533</v>
      </c>
      <c r="B17" s="38" t="s">
        <v>13</v>
      </c>
      <c r="C17" s="39">
        <v>45688.0</v>
      </c>
      <c r="D17" s="38"/>
      <c r="E17" s="38" t="s">
        <v>18</v>
      </c>
      <c r="F17" s="38" t="s">
        <v>7920</v>
      </c>
      <c r="G17" s="38" t="s">
        <v>7921</v>
      </c>
      <c r="H17" s="38" t="s">
        <v>7922</v>
      </c>
      <c r="I17" s="40" t="s">
        <v>7923</v>
      </c>
      <c r="J17" s="38" t="s">
        <v>7856</v>
      </c>
      <c r="K17" s="41" t="str">
        <f t="shared" si="1"/>
        <v/>
      </c>
      <c r="L17" s="41" t="str">
        <f t="shared" si="2"/>
        <v>Japanese</v>
      </c>
      <c r="M17" s="42"/>
      <c r="N17" s="42"/>
      <c r="O17" s="42"/>
      <c r="P17" s="42"/>
      <c r="Q17" s="42"/>
      <c r="R17" s="42"/>
      <c r="S17" s="42"/>
      <c r="T17" s="42"/>
      <c r="U17" s="42"/>
      <c r="V17" s="42"/>
      <c r="W17" s="42"/>
      <c r="X17" s="42"/>
      <c r="Y17" s="42"/>
      <c r="Z17" s="42"/>
    </row>
    <row r="18" ht="68.25" customHeight="1">
      <c r="A18" s="37" t="s">
        <v>7924</v>
      </c>
      <c r="B18" s="38" t="s">
        <v>13</v>
      </c>
      <c r="C18" s="39">
        <v>45688.0</v>
      </c>
      <c r="D18" s="38"/>
      <c r="E18" s="38" t="s">
        <v>18</v>
      </c>
      <c r="F18" s="38" t="s">
        <v>7925</v>
      </c>
      <c r="G18" s="38" t="s">
        <v>7926</v>
      </c>
      <c r="H18" s="38" t="s">
        <v>7927</v>
      </c>
      <c r="I18" s="40" t="s">
        <v>7928</v>
      </c>
      <c r="J18" s="38" t="s">
        <v>7856</v>
      </c>
      <c r="K18" s="41" t="str">
        <f t="shared" si="1"/>
        <v/>
      </c>
      <c r="L18" s="41" t="str">
        <f t="shared" si="2"/>
        <v>Japanese</v>
      </c>
      <c r="M18" s="42"/>
      <c r="N18" s="42"/>
      <c r="O18" s="42"/>
      <c r="P18" s="42"/>
      <c r="Q18" s="42"/>
      <c r="R18" s="42"/>
      <c r="S18" s="42"/>
      <c r="T18" s="42"/>
      <c r="U18" s="42"/>
      <c r="V18" s="42"/>
      <c r="W18" s="42"/>
      <c r="X18" s="42"/>
      <c r="Y18" s="42"/>
      <c r="Z18" s="42"/>
    </row>
    <row r="19" ht="68.25" customHeight="1">
      <c r="A19" s="37" t="s">
        <v>7929</v>
      </c>
      <c r="B19" s="38" t="s">
        <v>13</v>
      </c>
      <c r="C19" s="39">
        <v>45688.0</v>
      </c>
      <c r="D19" s="38" t="s">
        <v>7930</v>
      </c>
      <c r="E19" s="38" t="s">
        <v>3771</v>
      </c>
      <c r="F19" s="38" t="s">
        <v>7931</v>
      </c>
      <c r="G19" s="38" t="s">
        <v>7067</v>
      </c>
      <c r="H19" s="38" t="s">
        <v>7932</v>
      </c>
      <c r="I19" s="40" t="s">
        <v>7933</v>
      </c>
      <c r="J19" s="38" t="s">
        <v>7856</v>
      </c>
      <c r="K19" s="41" t="str">
        <f t="shared" si="1"/>
        <v/>
      </c>
      <c r="L19" s="41" t="str">
        <f t="shared" si="2"/>
        <v>Japanese</v>
      </c>
      <c r="M19" s="42"/>
      <c r="N19" s="42"/>
      <c r="O19" s="42"/>
      <c r="P19" s="42"/>
      <c r="Q19" s="42"/>
      <c r="R19" s="42"/>
      <c r="S19" s="42"/>
      <c r="T19" s="42"/>
      <c r="U19" s="42"/>
      <c r="V19" s="42"/>
      <c r="W19" s="42"/>
      <c r="X19" s="42"/>
      <c r="Y19" s="42"/>
      <c r="Z19" s="42"/>
    </row>
    <row r="20" ht="68.25" customHeight="1">
      <c r="A20" s="37" t="s">
        <v>7934</v>
      </c>
      <c r="B20" s="38" t="s">
        <v>13</v>
      </c>
      <c r="C20" s="39">
        <v>45688.0</v>
      </c>
      <c r="D20" s="38"/>
      <c r="E20" s="38" t="s">
        <v>1235</v>
      </c>
      <c r="F20" s="38" t="s">
        <v>7935</v>
      </c>
      <c r="G20" s="38" t="s">
        <v>7936</v>
      </c>
      <c r="H20" s="38" t="s">
        <v>7937</v>
      </c>
      <c r="I20" s="40" t="s">
        <v>7938</v>
      </c>
      <c r="J20" s="38" t="s">
        <v>7856</v>
      </c>
      <c r="K20" s="41" t="str">
        <f t="shared" si="1"/>
        <v/>
      </c>
      <c r="L20" s="41" t="str">
        <f t="shared" si="2"/>
        <v>Japanese</v>
      </c>
      <c r="M20" s="42"/>
      <c r="N20" s="42"/>
      <c r="O20" s="42"/>
      <c r="P20" s="42"/>
      <c r="Q20" s="42"/>
      <c r="R20" s="42"/>
      <c r="S20" s="42"/>
      <c r="T20" s="42"/>
      <c r="U20" s="42"/>
      <c r="V20" s="42"/>
      <c r="W20" s="42"/>
      <c r="X20" s="42"/>
      <c r="Y20" s="42"/>
      <c r="Z20" s="42"/>
    </row>
    <row r="21" ht="68.25" customHeight="1">
      <c r="A21" s="37" t="s">
        <v>7939</v>
      </c>
      <c r="B21" s="38" t="s">
        <v>13</v>
      </c>
      <c r="C21" s="39">
        <v>45688.0</v>
      </c>
      <c r="D21" s="38" t="s">
        <v>7940</v>
      </c>
      <c r="E21" s="38" t="s">
        <v>18</v>
      </c>
      <c r="F21" s="38" t="s">
        <v>7941</v>
      </c>
      <c r="G21" s="38" t="s">
        <v>7942</v>
      </c>
      <c r="H21" s="38" t="s">
        <v>7943</v>
      </c>
      <c r="I21" s="40" t="s">
        <v>7944</v>
      </c>
      <c r="J21" s="38" t="s">
        <v>7856</v>
      </c>
      <c r="K21" s="41" t="str">
        <f t="shared" si="1"/>
        <v/>
      </c>
      <c r="L21" s="41" t="str">
        <f t="shared" si="2"/>
        <v/>
      </c>
      <c r="M21" s="42"/>
      <c r="N21" s="42"/>
      <c r="O21" s="42"/>
      <c r="P21" s="42"/>
      <c r="Q21" s="42"/>
      <c r="R21" s="42"/>
      <c r="S21" s="42"/>
      <c r="T21" s="42"/>
      <c r="U21" s="42"/>
      <c r="V21" s="42"/>
      <c r="W21" s="42"/>
      <c r="X21" s="42"/>
      <c r="Y21" s="42"/>
      <c r="Z21" s="42"/>
    </row>
    <row r="22" ht="68.25" customHeight="1">
      <c r="A22" s="37" t="s">
        <v>7934</v>
      </c>
      <c r="B22" s="38" t="s">
        <v>13</v>
      </c>
      <c r="C22" s="39">
        <v>45688.0</v>
      </c>
      <c r="D22" s="38"/>
      <c r="E22" s="38" t="s">
        <v>28</v>
      </c>
      <c r="F22" s="38" t="s">
        <v>7945</v>
      </c>
      <c r="G22" s="38" t="s">
        <v>7946</v>
      </c>
      <c r="H22" s="38" t="s">
        <v>7947</v>
      </c>
      <c r="I22" s="40" t="s">
        <v>7948</v>
      </c>
      <c r="J22" s="38" t="s">
        <v>7856</v>
      </c>
      <c r="K22" s="41" t="str">
        <f t="shared" si="1"/>
        <v/>
      </c>
      <c r="L22" s="41" t="str">
        <f t="shared" si="2"/>
        <v/>
      </c>
      <c r="M22" s="42"/>
      <c r="N22" s="42"/>
      <c r="O22" s="42"/>
      <c r="P22" s="42"/>
      <c r="Q22" s="42"/>
      <c r="R22" s="42"/>
      <c r="S22" s="42"/>
      <c r="T22" s="42"/>
      <c r="U22" s="42"/>
      <c r="V22" s="42"/>
      <c r="W22" s="42"/>
      <c r="X22" s="42"/>
      <c r="Y22" s="42"/>
      <c r="Z22" s="42"/>
    </row>
    <row r="23" ht="68.25" customHeight="1">
      <c r="A23" s="37" t="s">
        <v>7949</v>
      </c>
      <c r="B23" s="38" t="s">
        <v>13</v>
      </c>
      <c r="C23" s="39">
        <v>45688.0</v>
      </c>
      <c r="D23" s="38"/>
      <c r="E23" s="38" t="s">
        <v>18</v>
      </c>
      <c r="F23" s="38" t="s">
        <v>7950</v>
      </c>
      <c r="G23" s="38" t="s">
        <v>7951</v>
      </c>
      <c r="H23" s="38" t="s">
        <v>7952</v>
      </c>
      <c r="I23" s="40" t="s">
        <v>7953</v>
      </c>
      <c r="J23" s="38" t="s">
        <v>7856</v>
      </c>
      <c r="K23" s="41" t="str">
        <f t="shared" si="1"/>
        <v/>
      </c>
      <c r="L23" s="41" t="str">
        <f t="shared" si="2"/>
        <v>Japanese</v>
      </c>
      <c r="M23" s="42"/>
      <c r="N23" s="42"/>
      <c r="O23" s="42"/>
      <c r="P23" s="42"/>
      <c r="Q23" s="42"/>
      <c r="R23" s="42"/>
      <c r="S23" s="42"/>
      <c r="T23" s="42"/>
      <c r="U23" s="42"/>
      <c r="V23" s="42"/>
      <c r="W23" s="42"/>
      <c r="X23" s="42"/>
      <c r="Y23" s="42"/>
      <c r="Z23" s="42"/>
    </row>
    <row r="24" ht="68.25" customHeight="1">
      <c r="A24" s="37" t="s">
        <v>7954</v>
      </c>
      <c r="B24" s="38" t="s">
        <v>13</v>
      </c>
      <c r="C24" s="39">
        <v>45688.0</v>
      </c>
      <c r="D24" s="38"/>
      <c r="E24" s="38" t="s">
        <v>18</v>
      </c>
      <c r="F24" s="38" t="s">
        <v>7955</v>
      </c>
      <c r="G24" s="38" t="s">
        <v>7956</v>
      </c>
      <c r="H24" s="38" t="s">
        <v>7957</v>
      </c>
      <c r="I24" s="40" t="s">
        <v>7958</v>
      </c>
      <c r="J24" s="38" t="s">
        <v>7856</v>
      </c>
      <c r="K24" s="41" t="str">
        <f t="shared" si="1"/>
        <v>Remote</v>
      </c>
      <c r="L24" s="41" t="str">
        <f t="shared" si="2"/>
        <v>Japanese</v>
      </c>
      <c r="M24" s="42"/>
      <c r="N24" s="42"/>
      <c r="O24" s="42"/>
      <c r="P24" s="42"/>
      <c r="Q24" s="42"/>
      <c r="R24" s="42"/>
      <c r="S24" s="42"/>
      <c r="T24" s="42"/>
      <c r="U24" s="42"/>
      <c r="V24" s="42"/>
      <c r="W24" s="42"/>
      <c r="X24" s="42"/>
      <c r="Y24" s="42"/>
      <c r="Z24" s="42"/>
    </row>
    <row r="25" ht="68.25" customHeight="1">
      <c r="A25" s="37" t="s">
        <v>7959</v>
      </c>
      <c r="B25" s="38" t="s">
        <v>13</v>
      </c>
      <c r="C25" s="39">
        <v>45688.0</v>
      </c>
      <c r="D25" s="38"/>
      <c r="E25" s="38" t="s">
        <v>28</v>
      </c>
      <c r="F25" s="38" t="s">
        <v>7960</v>
      </c>
      <c r="G25" s="38" t="s">
        <v>7961</v>
      </c>
      <c r="H25" s="38" t="s">
        <v>7962</v>
      </c>
      <c r="I25" s="40" t="s">
        <v>7963</v>
      </c>
      <c r="J25" s="38" t="s">
        <v>7856</v>
      </c>
      <c r="K25" s="41" t="str">
        <f t="shared" si="1"/>
        <v/>
      </c>
      <c r="L25" s="41" t="str">
        <f t="shared" si="2"/>
        <v>Japanese</v>
      </c>
      <c r="M25" s="42"/>
      <c r="N25" s="42"/>
      <c r="O25" s="42"/>
      <c r="P25" s="42"/>
      <c r="Q25" s="42"/>
      <c r="R25" s="42"/>
      <c r="S25" s="42"/>
      <c r="T25" s="42"/>
      <c r="U25" s="42"/>
      <c r="V25" s="42"/>
      <c r="W25" s="42"/>
      <c r="X25" s="42"/>
      <c r="Y25" s="42"/>
      <c r="Z25" s="42"/>
    </row>
    <row r="26" ht="68.25" customHeight="1">
      <c r="A26" s="37" t="s">
        <v>7964</v>
      </c>
      <c r="B26" s="38" t="s">
        <v>13</v>
      </c>
      <c r="C26" s="39">
        <v>45688.0</v>
      </c>
      <c r="D26" s="38"/>
      <c r="E26" s="38" t="s">
        <v>1235</v>
      </c>
      <c r="F26" s="38" t="s">
        <v>7965</v>
      </c>
      <c r="G26" s="38" t="s">
        <v>7966</v>
      </c>
      <c r="H26" s="38" t="s">
        <v>7967</v>
      </c>
      <c r="I26" s="40" t="s">
        <v>7968</v>
      </c>
      <c r="J26" s="38" t="s">
        <v>7856</v>
      </c>
      <c r="K26" s="41" t="str">
        <f t="shared" si="1"/>
        <v/>
      </c>
      <c r="L26" s="41" t="str">
        <f t="shared" si="2"/>
        <v>Japanese</v>
      </c>
      <c r="M26" s="42"/>
      <c r="N26" s="42"/>
      <c r="O26" s="42"/>
      <c r="P26" s="42"/>
      <c r="Q26" s="42"/>
      <c r="R26" s="42"/>
      <c r="S26" s="42"/>
      <c r="T26" s="42"/>
      <c r="U26" s="42"/>
      <c r="V26" s="42"/>
      <c r="W26" s="42"/>
      <c r="X26" s="42"/>
      <c r="Y26" s="42"/>
      <c r="Z26" s="42"/>
    </row>
    <row r="27" ht="68.25" customHeight="1">
      <c r="A27" s="37" t="s">
        <v>7969</v>
      </c>
      <c r="B27" s="38" t="s">
        <v>13</v>
      </c>
      <c r="C27" s="39">
        <v>45688.0</v>
      </c>
      <c r="D27" s="38"/>
      <c r="E27" s="38"/>
      <c r="F27" s="38" t="s">
        <v>7970</v>
      </c>
      <c r="G27" s="38" t="s">
        <v>7971</v>
      </c>
      <c r="H27" s="38" t="s">
        <v>7972</v>
      </c>
      <c r="I27" s="40" t="s">
        <v>7973</v>
      </c>
      <c r="J27" s="38" t="s">
        <v>7856</v>
      </c>
      <c r="K27" s="41" t="str">
        <f t="shared" si="1"/>
        <v/>
      </c>
      <c r="L27" s="41" t="str">
        <f t="shared" si="2"/>
        <v>Japanese</v>
      </c>
      <c r="M27" s="42"/>
      <c r="N27" s="42"/>
      <c r="O27" s="42"/>
      <c r="P27" s="42"/>
      <c r="Q27" s="42"/>
      <c r="R27" s="42"/>
      <c r="S27" s="42"/>
      <c r="T27" s="42"/>
      <c r="U27" s="42"/>
      <c r="V27" s="42"/>
      <c r="W27" s="42"/>
      <c r="X27" s="42"/>
      <c r="Y27" s="42"/>
      <c r="Z27" s="42"/>
    </row>
    <row r="28" ht="68.25" customHeight="1">
      <c r="A28" s="37" t="s">
        <v>7974</v>
      </c>
      <c r="B28" s="38" t="s">
        <v>13</v>
      </c>
      <c r="C28" s="39">
        <v>45688.0</v>
      </c>
      <c r="D28" s="38"/>
      <c r="E28" s="38" t="s">
        <v>28</v>
      </c>
      <c r="F28" s="38" t="s">
        <v>7975</v>
      </c>
      <c r="G28" s="38" t="s">
        <v>7976</v>
      </c>
      <c r="H28" s="38" t="s">
        <v>7977</v>
      </c>
      <c r="I28" s="40" t="s">
        <v>7978</v>
      </c>
      <c r="J28" s="38" t="s">
        <v>7856</v>
      </c>
      <c r="K28" s="41" t="str">
        <f t="shared" si="1"/>
        <v/>
      </c>
      <c r="L28" s="41" t="str">
        <f t="shared" si="2"/>
        <v/>
      </c>
      <c r="M28" s="42"/>
      <c r="N28" s="42"/>
      <c r="O28" s="42"/>
      <c r="P28" s="42"/>
      <c r="Q28" s="42"/>
      <c r="R28" s="42"/>
      <c r="S28" s="42"/>
      <c r="T28" s="42"/>
      <c r="U28" s="42"/>
      <c r="V28" s="42"/>
      <c r="W28" s="42"/>
      <c r="X28" s="42"/>
      <c r="Y28" s="42"/>
      <c r="Z28" s="42"/>
    </row>
    <row r="29" ht="68.25" customHeight="1">
      <c r="A29" s="37" t="s">
        <v>7979</v>
      </c>
      <c r="B29" s="38" t="s">
        <v>13</v>
      </c>
      <c r="C29" s="39">
        <v>45688.0</v>
      </c>
      <c r="D29" s="38"/>
      <c r="E29" s="38" t="s">
        <v>28</v>
      </c>
      <c r="F29" s="38" t="s">
        <v>7980</v>
      </c>
      <c r="G29" s="38" t="s">
        <v>7981</v>
      </c>
      <c r="H29" s="38" t="s">
        <v>7982</v>
      </c>
      <c r="I29" s="40" t="s">
        <v>7983</v>
      </c>
      <c r="J29" s="38" t="s">
        <v>7856</v>
      </c>
      <c r="K29" s="41" t="str">
        <f t="shared" si="1"/>
        <v/>
      </c>
      <c r="L29" s="41" t="str">
        <f t="shared" si="2"/>
        <v>Japanese</v>
      </c>
      <c r="M29" s="42"/>
      <c r="N29" s="42"/>
      <c r="O29" s="42"/>
      <c r="P29" s="42"/>
      <c r="Q29" s="42"/>
      <c r="R29" s="42"/>
      <c r="S29" s="42"/>
      <c r="T29" s="42"/>
      <c r="U29" s="42"/>
      <c r="V29" s="42"/>
      <c r="W29" s="42"/>
      <c r="X29" s="42"/>
      <c r="Y29" s="42"/>
      <c r="Z29" s="42"/>
    </row>
    <row r="30" ht="68.25" customHeight="1">
      <c r="A30" s="37" t="s">
        <v>6505</v>
      </c>
      <c r="B30" s="38" t="s">
        <v>13</v>
      </c>
      <c r="C30" s="39">
        <v>45688.0</v>
      </c>
      <c r="D30" s="38"/>
      <c r="E30" s="38" t="s">
        <v>18</v>
      </c>
      <c r="F30" s="38" t="s">
        <v>7984</v>
      </c>
      <c r="G30" s="38" t="s">
        <v>7985</v>
      </c>
      <c r="H30" s="38" t="s">
        <v>7986</v>
      </c>
      <c r="I30" s="40" t="s">
        <v>7987</v>
      </c>
      <c r="J30" s="38" t="s">
        <v>7856</v>
      </c>
      <c r="K30" s="41" t="str">
        <f t="shared" si="1"/>
        <v>Remote</v>
      </c>
      <c r="L30" s="41" t="str">
        <f t="shared" si="2"/>
        <v>Japanese</v>
      </c>
      <c r="M30" s="42"/>
      <c r="N30" s="42"/>
      <c r="O30" s="42"/>
      <c r="P30" s="42"/>
      <c r="Q30" s="42"/>
      <c r="R30" s="42"/>
      <c r="S30" s="42"/>
      <c r="T30" s="42"/>
      <c r="U30" s="42"/>
      <c r="V30" s="42"/>
      <c r="W30" s="42"/>
      <c r="X30" s="42"/>
      <c r="Y30" s="42"/>
      <c r="Z30" s="42"/>
    </row>
    <row r="31" ht="68.25" customHeight="1">
      <c r="A31" s="37" t="s">
        <v>7988</v>
      </c>
      <c r="B31" s="38" t="s">
        <v>13</v>
      </c>
      <c r="C31" s="39">
        <v>45688.0</v>
      </c>
      <c r="D31" s="38"/>
      <c r="E31" s="38" t="s">
        <v>28</v>
      </c>
      <c r="F31" s="38" t="s">
        <v>7989</v>
      </c>
      <c r="G31" s="38" t="s">
        <v>7990</v>
      </c>
      <c r="H31" s="38" t="s">
        <v>7991</v>
      </c>
      <c r="I31" s="40" t="s">
        <v>7992</v>
      </c>
      <c r="J31" s="38" t="s">
        <v>7856</v>
      </c>
      <c r="K31" s="41" t="str">
        <f t="shared" si="1"/>
        <v/>
      </c>
      <c r="L31" s="41" t="str">
        <f t="shared" si="2"/>
        <v>Japanese</v>
      </c>
      <c r="M31" s="42"/>
      <c r="N31" s="42"/>
      <c r="O31" s="42"/>
      <c r="P31" s="42"/>
      <c r="Q31" s="42"/>
      <c r="R31" s="42"/>
      <c r="S31" s="42"/>
      <c r="T31" s="42"/>
      <c r="U31" s="42"/>
      <c r="V31" s="42"/>
      <c r="W31" s="42"/>
      <c r="X31" s="42"/>
      <c r="Y31" s="42"/>
      <c r="Z31" s="42"/>
    </row>
    <row r="32" ht="68.25" customHeight="1">
      <c r="A32" s="37" t="s">
        <v>6412</v>
      </c>
      <c r="B32" s="38" t="s">
        <v>13</v>
      </c>
      <c r="C32" s="39">
        <v>45687.0</v>
      </c>
      <c r="D32" s="38"/>
      <c r="E32" s="38" t="s">
        <v>1235</v>
      </c>
      <c r="F32" s="38" t="s">
        <v>7993</v>
      </c>
      <c r="G32" s="38" t="s">
        <v>7994</v>
      </c>
      <c r="H32" s="38" t="s">
        <v>7995</v>
      </c>
      <c r="I32" s="40" t="s">
        <v>7996</v>
      </c>
      <c r="J32" s="38" t="s">
        <v>7856</v>
      </c>
      <c r="K32" s="41" t="str">
        <f t="shared" si="1"/>
        <v/>
      </c>
      <c r="L32" s="41" t="str">
        <f t="shared" si="2"/>
        <v/>
      </c>
      <c r="M32" s="42"/>
      <c r="N32" s="42"/>
      <c r="O32" s="42"/>
      <c r="P32" s="42"/>
      <c r="Q32" s="42"/>
      <c r="R32" s="42"/>
      <c r="S32" s="42"/>
      <c r="T32" s="42"/>
      <c r="U32" s="42"/>
      <c r="V32" s="42"/>
      <c r="W32" s="42"/>
      <c r="X32" s="42"/>
      <c r="Y32" s="42"/>
      <c r="Z32" s="42"/>
    </row>
    <row r="33" ht="68.25" customHeight="1">
      <c r="A33" s="37" t="s">
        <v>7997</v>
      </c>
      <c r="B33" s="38" t="s">
        <v>13</v>
      </c>
      <c r="C33" s="39">
        <v>45687.0</v>
      </c>
      <c r="D33" s="38"/>
      <c r="E33" s="38" t="s">
        <v>18</v>
      </c>
      <c r="F33" s="38" t="s">
        <v>7998</v>
      </c>
      <c r="G33" s="38" t="s">
        <v>7999</v>
      </c>
      <c r="H33" s="38" t="s">
        <v>8000</v>
      </c>
      <c r="I33" s="40" t="s">
        <v>8001</v>
      </c>
      <c r="J33" s="38" t="s">
        <v>7856</v>
      </c>
      <c r="K33" s="41" t="str">
        <f t="shared" si="1"/>
        <v/>
      </c>
      <c r="L33" s="41" t="str">
        <f t="shared" si="2"/>
        <v>Japanese</v>
      </c>
      <c r="M33" s="42"/>
      <c r="N33" s="42"/>
      <c r="O33" s="42"/>
      <c r="P33" s="42"/>
      <c r="Q33" s="42"/>
      <c r="R33" s="42"/>
      <c r="S33" s="42"/>
      <c r="T33" s="42"/>
      <c r="U33" s="42"/>
      <c r="V33" s="42"/>
      <c r="W33" s="42"/>
      <c r="X33" s="42"/>
      <c r="Y33" s="42"/>
      <c r="Z33" s="42"/>
    </row>
    <row r="34" ht="68.25" customHeight="1">
      <c r="A34" s="37" t="s">
        <v>8002</v>
      </c>
      <c r="B34" s="38" t="s">
        <v>13</v>
      </c>
      <c r="C34" s="39">
        <v>45687.0</v>
      </c>
      <c r="D34" s="38"/>
      <c r="E34" s="38"/>
      <c r="F34" s="38" t="s">
        <v>8003</v>
      </c>
      <c r="G34" s="38" t="s">
        <v>8004</v>
      </c>
      <c r="H34" s="38" t="s">
        <v>8005</v>
      </c>
      <c r="I34" s="40" t="s">
        <v>8006</v>
      </c>
      <c r="J34" s="38" t="s">
        <v>7856</v>
      </c>
      <c r="K34" s="41" t="str">
        <f t="shared" si="1"/>
        <v/>
      </c>
      <c r="L34" s="41" t="str">
        <f t="shared" si="2"/>
        <v>Japanese</v>
      </c>
      <c r="M34" s="42"/>
      <c r="N34" s="42"/>
      <c r="O34" s="42"/>
      <c r="P34" s="42"/>
      <c r="Q34" s="42"/>
      <c r="R34" s="42"/>
      <c r="S34" s="42"/>
      <c r="T34" s="42"/>
      <c r="U34" s="42"/>
      <c r="V34" s="42"/>
      <c r="W34" s="42"/>
      <c r="X34" s="42"/>
      <c r="Y34" s="42"/>
      <c r="Z34" s="42"/>
    </row>
    <row r="35" ht="68.25" customHeight="1">
      <c r="A35" s="37" t="s">
        <v>8007</v>
      </c>
      <c r="B35" s="38" t="s">
        <v>13</v>
      </c>
      <c r="C35" s="39">
        <v>45687.0</v>
      </c>
      <c r="D35" s="38"/>
      <c r="E35" s="38" t="s">
        <v>18</v>
      </c>
      <c r="F35" s="38" t="s">
        <v>8008</v>
      </c>
      <c r="G35" s="38" t="s">
        <v>8009</v>
      </c>
      <c r="H35" s="38" t="s">
        <v>8010</v>
      </c>
      <c r="I35" s="40" t="s">
        <v>8011</v>
      </c>
      <c r="J35" s="38" t="s">
        <v>7856</v>
      </c>
      <c r="K35" s="41" t="str">
        <f t="shared" si="1"/>
        <v/>
      </c>
      <c r="L35" s="41" t="str">
        <f t="shared" si="2"/>
        <v>Japanese</v>
      </c>
      <c r="M35" s="42"/>
      <c r="N35" s="42"/>
      <c r="O35" s="42"/>
      <c r="P35" s="42"/>
      <c r="Q35" s="42"/>
      <c r="R35" s="42"/>
      <c r="S35" s="42"/>
      <c r="T35" s="42"/>
      <c r="U35" s="42"/>
      <c r="V35" s="42"/>
      <c r="W35" s="42"/>
      <c r="X35" s="42"/>
      <c r="Y35" s="42"/>
      <c r="Z35" s="42"/>
    </row>
    <row r="36" ht="68.25" customHeight="1">
      <c r="A36" s="37" t="s">
        <v>8012</v>
      </c>
      <c r="B36" s="38" t="s">
        <v>13</v>
      </c>
      <c r="C36" s="39">
        <v>45687.0</v>
      </c>
      <c r="D36" s="38"/>
      <c r="E36" s="38" t="s">
        <v>18</v>
      </c>
      <c r="F36" s="38" t="s">
        <v>8013</v>
      </c>
      <c r="G36" s="38" t="s">
        <v>8014</v>
      </c>
      <c r="H36" s="38" t="s">
        <v>8015</v>
      </c>
      <c r="I36" s="40" t="s">
        <v>8016</v>
      </c>
      <c r="J36" s="38" t="s">
        <v>7856</v>
      </c>
      <c r="K36" s="41" t="str">
        <f t="shared" si="1"/>
        <v/>
      </c>
      <c r="L36" s="41" t="str">
        <f t="shared" si="2"/>
        <v>Japanese</v>
      </c>
      <c r="M36" s="42"/>
      <c r="N36" s="42"/>
      <c r="O36" s="42"/>
      <c r="P36" s="42"/>
      <c r="Q36" s="42"/>
      <c r="R36" s="42"/>
      <c r="S36" s="42"/>
      <c r="T36" s="42"/>
      <c r="U36" s="42"/>
      <c r="V36" s="42"/>
      <c r="W36" s="42"/>
      <c r="X36" s="42"/>
      <c r="Y36" s="42"/>
      <c r="Z36" s="42"/>
    </row>
    <row r="37" ht="68.25" customHeight="1">
      <c r="A37" s="37" t="s">
        <v>8017</v>
      </c>
      <c r="B37" s="38" t="s">
        <v>13</v>
      </c>
      <c r="C37" s="39">
        <v>45687.0</v>
      </c>
      <c r="D37" s="38" t="s">
        <v>8018</v>
      </c>
      <c r="E37" s="38" t="s">
        <v>28</v>
      </c>
      <c r="F37" s="38" t="s">
        <v>8019</v>
      </c>
      <c r="G37" s="38" t="s">
        <v>8020</v>
      </c>
      <c r="H37" s="38" t="s">
        <v>8021</v>
      </c>
      <c r="I37" s="40" t="s">
        <v>8022</v>
      </c>
      <c r="J37" s="38" t="s">
        <v>7856</v>
      </c>
      <c r="K37" s="41" t="str">
        <f t="shared" si="1"/>
        <v/>
      </c>
      <c r="L37" s="41" t="str">
        <f t="shared" si="2"/>
        <v/>
      </c>
      <c r="M37" s="42"/>
      <c r="N37" s="42"/>
      <c r="O37" s="42"/>
      <c r="P37" s="42"/>
      <c r="Q37" s="42"/>
      <c r="R37" s="42"/>
      <c r="S37" s="42"/>
      <c r="T37" s="42"/>
      <c r="U37" s="42"/>
      <c r="V37" s="42"/>
      <c r="W37" s="42"/>
      <c r="X37" s="42"/>
      <c r="Y37" s="42"/>
      <c r="Z37" s="42"/>
    </row>
    <row r="38" ht="68.25" customHeight="1">
      <c r="A38" s="37" t="s">
        <v>8023</v>
      </c>
      <c r="B38" s="38" t="s">
        <v>13</v>
      </c>
      <c r="C38" s="39">
        <v>45687.0</v>
      </c>
      <c r="D38" s="38" t="s">
        <v>8024</v>
      </c>
      <c r="E38" s="38" t="s">
        <v>1235</v>
      </c>
      <c r="F38" s="38" t="s">
        <v>7993</v>
      </c>
      <c r="G38" s="38" t="s">
        <v>7994</v>
      </c>
      <c r="H38" s="38" t="s">
        <v>8025</v>
      </c>
      <c r="I38" s="40" t="s">
        <v>8026</v>
      </c>
      <c r="J38" s="38" t="s">
        <v>7856</v>
      </c>
      <c r="K38" s="41" t="str">
        <f t="shared" si="1"/>
        <v/>
      </c>
      <c r="L38" s="41" t="str">
        <f t="shared" si="2"/>
        <v/>
      </c>
      <c r="M38" s="42"/>
      <c r="N38" s="42"/>
      <c r="O38" s="42"/>
      <c r="P38" s="42"/>
      <c r="Q38" s="42"/>
      <c r="R38" s="42"/>
      <c r="S38" s="42"/>
      <c r="T38" s="42"/>
      <c r="U38" s="42"/>
      <c r="V38" s="42"/>
      <c r="W38" s="42"/>
      <c r="X38" s="42"/>
      <c r="Y38" s="42"/>
      <c r="Z38" s="42"/>
    </row>
    <row r="39" ht="68.25" customHeight="1">
      <c r="A39" s="37" t="s">
        <v>8027</v>
      </c>
      <c r="B39" s="38" t="s">
        <v>13</v>
      </c>
      <c r="C39" s="39">
        <v>45687.0</v>
      </c>
      <c r="D39" s="38" t="s">
        <v>8028</v>
      </c>
      <c r="E39" s="38" t="s">
        <v>18</v>
      </c>
      <c r="F39" s="38" t="s">
        <v>8013</v>
      </c>
      <c r="G39" s="38" t="s">
        <v>1764</v>
      </c>
      <c r="H39" s="38" t="s">
        <v>8029</v>
      </c>
      <c r="I39" s="40" t="s">
        <v>8030</v>
      </c>
      <c r="J39" s="38" t="s">
        <v>7856</v>
      </c>
      <c r="K39" s="41" t="str">
        <f t="shared" si="1"/>
        <v/>
      </c>
      <c r="L39" s="41" t="str">
        <f t="shared" si="2"/>
        <v>Japanese</v>
      </c>
      <c r="M39" s="42"/>
      <c r="N39" s="42"/>
      <c r="O39" s="42"/>
      <c r="P39" s="42"/>
      <c r="Q39" s="42"/>
      <c r="R39" s="42"/>
      <c r="S39" s="42"/>
      <c r="T39" s="42"/>
      <c r="U39" s="42"/>
      <c r="V39" s="42"/>
      <c r="W39" s="42"/>
      <c r="X39" s="42"/>
      <c r="Y39" s="42"/>
      <c r="Z39" s="42"/>
    </row>
    <row r="40" ht="68.25" customHeight="1">
      <c r="A40" s="37" t="s">
        <v>8031</v>
      </c>
      <c r="B40" s="38" t="s">
        <v>13</v>
      </c>
      <c r="C40" s="39">
        <v>45687.0</v>
      </c>
      <c r="D40" s="38"/>
      <c r="E40" s="38" t="s">
        <v>28</v>
      </c>
      <c r="F40" s="38" t="s">
        <v>8019</v>
      </c>
      <c r="G40" s="38" t="s">
        <v>8020</v>
      </c>
      <c r="H40" s="38" t="s">
        <v>8032</v>
      </c>
      <c r="I40" s="40" t="s">
        <v>8033</v>
      </c>
      <c r="J40" s="38" t="s">
        <v>7856</v>
      </c>
      <c r="K40" s="41" t="str">
        <f t="shared" si="1"/>
        <v/>
      </c>
      <c r="L40" s="41" t="str">
        <f t="shared" si="2"/>
        <v/>
      </c>
      <c r="M40" s="42"/>
      <c r="N40" s="42"/>
      <c r="O40" s="42"/>
      <c r="P40" s="42"/>
      <c r="Q40" s="42"/>
      <c r="R40" s="42"/>
      <c r="S40" s="42"/>
      <c r="T40" s="42"/>
      <c r="U40" s="42"/>
      <c r="V40" s="42"/>
      <c r="W40" s="42"/>
      <c r="X40" s="42"/>
      <c r="Y40" s="42"/>
      <c r="Z40" s="42"/>
    </row>
    <row r="41" ht="68.25" customHeight="1">
      <c r="A41" s="37" t="s">
        <v>2861</v>
      </c>
      <c r="B41" s="38" t="s">
        <v>13</v>
      </c>
      <c r="C41" s="39">
        <v>45687.0</v>
      </c>
      <c r="D41" s="38"/>
      <c r="E41" s="38"/>
      <c r="F41" s="38" t="s">
        <v>2863</v>
      </c>
      <c r="G41" s="38" t="s">
        <v>2864</v>
      </c>
      <c r="H41" s="38" t="s">
        <v>2865</v>
      </c>
      <c r="I41" s="40" t="s">
        <v>2866</v>
      </c>
      <c r="J41" s="38" t="s">
        <v>7856</v>
      </c>
      <c r="K41" s="41" t="str">
        <f t="shared" si="1"/>
        <v>Remote</v>
      </c>
      <c r="L41" s="41" t="str">
        <f t="shared" si="2"/>
        <v/>
      </c>
      <c r="M41" s="42"/>
      <c r="N41" s="42"/>
      <c r="O41" s="42"/>
      <c r="P41" s="42"/>
      <c r="Q41" s="42"/>
      <c r="R41" s="42"/>
      <c r="S41" s="42"/>
      <c r="T41" s="42"/>
      <c r="U41" s="42"/>
      <c r="V41" s="42"/>
      <c r="W41" s="42"/>
      <c r="X41" s="42"/>
      <c r="Y41" s="42"/>
      <c r="Z41" s="42"/>
    </row>
    <row r="42" ht="68.25" customHeight="1"/>
    <row r="43" ht="68.25" customHeight="1"/>
    <row r="44" ht="68.25" customHeight="1"/>
    <row r="45" ht="68.25" customHeight="1"/>
    <row r="46" ht="68.25" customHeight="1"/>
    <row r="47" ht="68.25" customHeight="1"/>
    <row r="48" ht="68.25" customHeight="1"/>
    <row r="49" ht="68.25" customHeight="1"/>
    <row r="50" ht="68.25" customHeight="1"/>
    <row r="51" ht="68.25" customHeight="1"/>
    <row r="52" ht="68.25" customHeight="1"/>
    <row r="53" ht="68.25" customHeight="1"/>
    <row r="54" ht="68.25" customHeight="1"/>
    <row r="55" ht="68.25" customHeight="1"/>
    <row r="56" ht="68.25" customHeight="1"/>
    <row r="57" ht="68.25" customHeight="1"/>
    <row r="58" ht="68.25" customHeight="1"/>
    <row r="59" ht="68.25" customHeight="1"/>
    <row r="60" ht="68.25" customHeight="1"/>
    <row r="61" ht="68.25" customHeight="1"/>
    <row r="62" ht="68.25" customHeight="1"/>
    <row r="63" ht="68.25" customHeight="1"/>
    <row r="64" ht="68.25" customHeight="1"/>
    <row r="65" ht="68.25" customHeight="1"/>
    <row r="66" ht="68.25" customHeight="1"/>
    <row r="67" ht="68.25" customHeight="1"/>
    <row r="68" ht="68.25" customHeight="1"/>
    <row r="69" ht="68.25" customHeight="1"/>
    <row r="70" ht="68.25" customHeight="1"/>
    <row r="71" ht="68.25" customHeight="1"/>
    <row r="72" ht="68.25" customHeight="1"/>
    <row r="73" ht="68.25" customHeight="1"/>
    <row r="74" ht="68.25" customHeight="1"/>
    <row r="75" ht="68.25" customHeight="1"/>
    <row r="76" ht="68.25" customHeight="1"/>
    <row r="77" ht="68.25" customHeight="1"/>
    <row r="78" ht="68.25" customHeight="1"/>
    <row r="79" ht="68.25" customHeight="1"/>
    <row r="80" ht="68.25" customHeight="1"/>
    <row r="81" ht="68.25" customHeight="1"/>
    <row r="82" ht="68.25" customHeight="1"/>
    <row r="83" ht="68.25" customHeight="1"/>
    <row r="84" ht="68.25" customHeight="1"/>
    <row r="85" ht="68.25" customHeight="1"/>
    <row r="86" ht="68.25" customHeight="1"/>
    <row r="87" ht="68.25" customHeight="1"/>
    <row r="88" ht="68.25" customHeight="1"/>
    <row r="89" ht="68.25" customHeight="1"/>
    <row r="90" ht="68.25" customHeight="1"/>
    <row r="91" ht="68.25" customHeight="1"/>
    <row r="92" ht="68.25" customHeight="1"/>
    <row r="93" ht="68.25" customHeight="1"/>
    <row r="94" ht="68.25" customHeight="1"/>
    <row r="95" ht="68.25" customHeight="1"/>
    <row r="96" ht="68.25" customHeight="1"/>
    <row r="97" ht="68.25" customHeight="1"/>
    <row r="98" ht="68.25" customHeight="1"/>
    <row r="99" ht="68.25" customHeight="1"/>
    <row r="100" ht="68.25" customHeight="1"/>
    <row r="101" ht="68.25" customHeight="1"/>
    <row r="102" ht="68.25" customHeight="1"/>
    <row r="103" ht="68.25" customHeight="1"/>
    <row r="104" ht="68.25" customHeight="1"/>
    <row r="105" ht="68.25" customHeight="1"/>
    <row r="106" ht="68.25" customHeight="1"/>
    <row r="107" ht="68.25" customHeight="1"/>
    <row r="108" ht="68.25" customHeight="1"/>
    <row r="109" ht="68.25" customHeight="1"/>
    <row r="110" ht="68.25" customHeight="1"/>
    <row r="111" ht="68.25" customHeight="1"/>
    <row r="112" ht="68.25" customHeight="1"/>
    <row r="113" ht="68.25" customHeight="1"/>
    <row r="114" ht="68.25" customHeight="1"/>
    <row r="115" ht="68.25" customHeight="1"/>
    <row r="116" ht="68.25" customHeight="1"/>
    <row r="117" ht="68.25" customHeight="1"/>
    <row r="118" ht="68.25" customHeight="1"/>
    <row r="119" ht="68.25" customHeight="1"/>
    <row r="120" ht="68.25" customHeight="1"/>
    <row r="121" ht="68.25" customHeight="1"/>
    <row r="122" ht="68.25" customHeight="1"/>
    <row r="123" ht="68.25" customHeight="1"/>
    <row r="124" ht="68.25" customHeight="1"/>
    <row r="125" ht="68.25" customHeight="1"/>
    <row r="126" ht="68.25" customHeight="1"/>
    <row r="127" ht="68.25" customHeight="1"/>
    <row r="128" ht="68.25" customHeight="1"/>
    <row r="129" ht="68.25" customHeight="1"/>
    <row r="130" ht="68.25" customHeight="1"/>
    <row r="131" ht="68.25" customHeight="1"/>
    <row r="132" ht="68.25" customHeight="1"/>
    <row r="133" ht="68.25" customHeight="1"/>
    <row r="134" ht="68.25" customHeight="1"/>
    <row r="135" ht="68.25" customHeight="1"/>
    <row r="136" ht="68.25" customHeight="1"/>
    <row r="137" ht="68.25" customHeight="1"/>
    <row r="138" ht="68.25" customHeight="1"/>
    <row r="139" ht="68.25" customHeight="1"/>
    <row r="140" ht="68.25" customHeight="1"/>
    <row r="141" ht="68.25" customHeight="1"/>
    <row r="142" ht="68.25" customHeight="1"/>
    <row r="143" ht="68.25" customHeight="1"/>
    <row r="144" ht="68.25" customHeight="1"/>
    <row r="145" ht="68.25" customHeight="1"/>
    <row r="146" ht="68.25" customHeight="1"/>
    <row r="147" ht="68.25" customHeight="1"/>
    <row r="148" ht="68.25" customHeight="1"/>
    <row r="149" ht="68.25" customHeight="1"/>
    <row r="150" ht="68.25" customHeight="1"/>
    <row r="151" ht="68.25" customHeight="1"/>
    <row r="152" ht="68.25" customHeight="1"/>
    <row r="153" ht="68.25" customHeight="1"/>
    <row r="154" ht="68.25" customHeight="1"/>
    <row r="155" ht="68.25" customHeight="1"/>
    <row r="156" ht="68.25" customHeight="1"/>
    <row r="157" ht="68.25" customHeight="1"/>
    <row r="158" ht="68.25" customHeight="1"/>
    <row r="159" ht="68.25" customHeight="1"/>
    <row r="160" ht="68.25" customHeight="1"/>
    <row r="161" ht="68.25" customHeight="1"/>
    <row r="162" ht="68.25" customHeight="1"/>
    <row r="163" ht="68.25" customHeight="1"/>
    <row r="164" ht="68.25" customHeight="1"/>
    <row r="165" ht="68.25" customHeight="1"/>
    <row r="166" ht="68.25" customHeight="1"/>
    <row r="167" ht="68.25" customHeight="1"/>
    <row r="168" ht="68.25" customHeight="1"/>
    <row r="169" ht="68.25" customHeight="1"/>
    <row r="170" ht="68.25" customHeight="1"/>
    <row r="171" ht="68.25" customHeight="1"/>
    <row r="172" ht="68.25" customHeight="1"/>
    <row r="173" ht="68.25" customHeight="1"/>
    <row r="174" ht="68.25" customHeight="1"/>
    <row r="175" ht="68.25" customHeight="1"/>
    <row r="176" ht="68.25" customHeight="1"/>
    <row r="177" ht="68.25" customHeight="1"/>
    <row r="178" ht="68.25" customHeight="1"/>
    <row r="179" ht="68.25" customHeight="1"/>
    <row r="180" ht="68.25" customHeight="1"/>
    <row r="181" ht="68.25" customHeight="1"/>
    <row r="182" ht="68.25" customHeight="1"/>
    <row r="183" ht="68.25" customHeight="1"/>
    <row r="184" ht="68.25" customHeight="1"/>
    <row r="185" ht="68.25" customHeight="1"/>
    <row r="186" ht="68.25" customHeight="1"/>
    <row r="187" ht="68.25" customHeight="1"/>
    <row r="188" ht="68.25" customHeight="1"/>
    <row r="189" ht="68.25" customHeight="1"/>
    <row r="190" ht="68.25" customHeight="1"/>
    <row r="191" ht="68.25" customHeight="1"/>
    <row r="192" ht="68.25" customHeight="1"/>
    <row r="193" ht="68.25" customHeight="1"/>
    <row r="194" ht="68.25" customHeight="1"/>
    <row r="195" ht="68.25" customHeight="1"/>
    <row r="196" ht="68.25" customHeight="1"/>
    <row r="197" ht="68.25" customHeight="1"/>
    <row r="198" ht="68.25" customHeight="1"/>
    <row r="199" ht="68.25" customHeight="1"/>
    <row r="200" ht="68.25" customHeight="1"/>
    <row r="201" ht="68.25" customHeight="1"/>
    <row r="202" ht="68.25" customHeight="1"/>
    <row r="203" ht="68.25" customHeight="1"/>
    <row r="204" ht="68.25" customHeight="1"/>
    <row r="205" ht="68.25" customHeight="1"/>
    <row r="206" ht="68.25" customHeight="1"/>
    <row r="207" ht="68.25" customHeight="1"/>
    <row r="208" ht="68.25" customHeight="1"/>
    <row r="209" ht="68.25" customHeight="1"/>
    <row r="210" ht="68.25" customHeight="1"/>
    <row r="211" ht="68.25" customHeight="1"/>
    <row r="212" ht="68.25" customHeight="1"/>
    <row r="213" ht="68.25" customHeight="1"/>
    <row r="214" ht="68.25" customHeight="1"/>
    <row r="215" ht="68.25" customHeight="1"/>
    <row r="216" ht="68.25" customHeight="1"/>
    <row r="217" ht="68.25" customHeight="1"/>
    <row r="218" ht="68.25" customHeight="1"/>
    <row r="219" ht="68.25" customHeight="1"/>
    <row r="220" ht="68.25" customHeight="1"/>
    <row r="221" ht="68.25" customHeight="1"/>
    <row r="222" ht="68.25" customHeight="1"/>
    <row r="223" ht="68.25" customHeight="1"/>
    <row r="224" ht="68.25" customHeight="1"/>
    <row r="225" ht="68.25" customHeight="1"/>
    <row r="226" ht="68.25" customHeight="1"/>
    <row r="227" ht="68.25" customHeight="1"/>
    <row r="228" ht="68.25" customHeight="1"/>
    <row r="229" ht="68.25" customHeight="1"/>
    <row r="230" ht="68.25" customHeight="1"/>
    <row r="231" ht="68.25" customHeight="1"/>
    <row r="232" ht="68.25" customHeight="1"/>
    <row r="233" ht="68.25" customHeight="1"/>
    <row r="234" ht="68.25" customHeight="1"/>
    <row r="235" ht="68.25" customHeight="1"/>
    <row r="236" ht="68.25" customHeight="1"/>
    <row r="237" ht="68.25" customHeight="1"/>
    <row r="238" ht="68.25" customHeight="1"/>
    <row r="239" ht="68.25" customHeight="1"/>
    <row r="240" ht="68.25" customHeight="1"/>
    <row r="241" ht="68.2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L$41">
    <sortState ref="A1:L41">
      <sortCondition descending="1" ref="C1:C41"/>
    </sortState>
  </autoFilter>
  <conditionalFormatting sqref="K1:K41 L2:L41">
    <cfRule type="cellIs" dxfId="1" priority="1" operator="equal">
      <formula>"Yes"</formula>
    </cfRule>
  </conditionalFormatting>
  <conditionalFormatting sqref="C1:C41">
    <cfRule type="timePeriod" dxfId="0" priority="2" timePeriod="tomorrow"/>
  </conditionalFormatting>
  <conditionalFormatting sqref="C1:C41">
    <cfRule type="timePeriod" dxfId="0" priority="3" timePeriod="today"/>
  </conditionalFormatting>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s>
  <drawing r:id="rId4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46.13"/>
    <col customWidth="1" min="2" max="2" width="13.75"/>
    <col customWidth="1" min="3" max="3" width="27.63"/>
    <col customWidth="1" min="4" max="5" width="18.5"/>
    <col customWidth="1" min="6" max="6" width="31.25"/>
    <col customWidth="1" min="7" max="7" width="18.38"/>
    <col customWidth="1" min="8" max="8" width="73.0"/>
    <col customWidth="1" min="9" max="9" width="18.5"/>
    <col customWidth="1" min="10" max="10" width="18.0"/>
    <col customWidth="1" min="11" max="11" width="11.5"/>
  </cols>
  <sheetData>
    <row r="1" ht="45.0" customHeight="1">
      <c r="A1" s="27" t="s">
        <v>0</v>
      </c>
      <c r="B1" s="11" t="s">
        <v>1</v>
      </c>
      <c r="C1" s="28" t="s">
        <v>2</v>
      </c>
      <c r="D1" s="27" t="s">
        <v>3</v>
      </c>
      <c r="E1" s="27" t="s">
        <v>4</v>
      </c>
      <c r="F1" s="27" t="s">
        <v>5</v>
      </c>
      <c r="G1" s="27" t="s">
        <v>6</v>
      </c>
      <c r="H1" s="11" t="s">
        <v>7</v>
      </c>
      <c r="I1" s="27" t="s">
        <v>8</v>
      </c>
      <c r="J1" s="11" t="s">
        <v>9</v>
      </c>
      <c r="K1" s="29" t="s">
        <v>10</v>
      </c>
    </row>
    <row r="2" ht="45.0" customHeight="1">
      <c r="A2" s="27" t="s">
        <v>8034</v>
      </c>
      <c r="B2" s="12" t="s">
        <v>13</v>
      </c>
      <c r="C2" s="13">
        <v>45691.0</v>
      </c>
      <c r="D2" s="12" t="s">
        <v>8035</v>
      </c>
      <c r="E2" s="12"/>
      <c r="F2" s="12" t="s">
        <v>621</v>
      </c>
      <c r="G2" s="27" t="s">
        <v>622</v>
      </c>
      <c r="H2" s="11" t="s">
        <v>8036</v>
      </c>
      <c r="I2" s="14" t="s">
        <v>8037</v>
      </c>
      <c r="J2" s="12" t="s">
        <v>8038</v>
      </c>
      <c r="K2" s="9" t="str">
        <f t="shared" ref="K2:K201" si="1">IFERROR(IF(search("remote",H2),"Yes","No"),)</f>
        <v>Yes</v>
      </c>
    </row>
    <row r="3" ht="45.0" customHeight="1">
      <c r="A3" s="27" t="s">
        <v>8039</v>
      </c>
      <c r="B3" s="12" t="s">
        <v>13</v>
      </c>
      <c r="C3" s="13">
        <v>45691.0</v>
      </c>
      <c r="D3" s="12" t="s">
        <v>1134</v>
      </c>
      <c r="E3" s="12" t="s">
        <v>147</v>
      </c>
      <c r="F3" s="12" t="s">
        <v>8040</v>
      </c>
      <c r="G3" s="27" t="s">
        <v>479</v>
      </c>
      <c r="H3" s="11" t="s">
        <v>8041</v>
      </c>
      <c r="I3" s="14" t="s">
        <v>8042</v>
      </c>
      <c r="J3" s="12" t="s">
        <v>8038</v>
      </c>
      <c r="K3" s="9" t="str">
        <f t="shared" si="1"/>
        <v/>
      </c>
    </row>
    <row r="4" ht="45.0" customHeight="1">
      <c r="A4" s="27" t="s">
        <v>8043</v>
      </c>
      <c r="B4" s="12" t="s">
        <v>13</v>
      </c>
      <c r="C4" s="13">
        <v>45691.0</v>
      </c>
      <c r="D4" s="12"/>
      <c r="E4" s="12" t="s">
        <v>18</v>
      </c>
      <c r="F4" s="12" t="s">
        <v>8044</v>
      </c>
      <c r="G4" s="27" t="s">
        <v>8045</v>
      </c>
      <c r="H4" s="11" t="s">
        <v>8046</v>
      </c>
      <c r="I4" s="14" t="s">
        <v>8047</v>
      </c>
      <c r="J4" s="12" t="s">
        <v>8038</v>
      </c>
      <c r="K4" s="9" t="str">
        <f t="shared" si="1"/>
        <v/>
      </c>
    </row>
    <row r="5" ht="45.0" customHeight="1">
      <c r="A5" s="27" t="s">
        <v>8048</v>
      </c>
      <c r="B5" s="12" t="s">
        <v>13</v>
      </c>
      <c r="C5" s="13">
        <v>45691.0</v>
      </c>
      <c r="D5" s="12"/>
      <c r="E5" s="12" t="s">
        <v>18</v>
      </c>
      <c r="F5" s="12" t="s">
        <v>8049</v>
      </c>
      <c r="G5" s="27" t="s">
        <v>380</v>
      </c>
      <c r="H5" s="11" t="s">
        <v>8050</v>
      </c>
      <c r="I5" s="14" t="s">
        <v>8051</v>
      </c>
      <c r="J5" s="12" t="s">
        <v>8038</v>
      </c>
      <c r="K5" s="9" t="str">
        <f t="shared" si="1"/>
        <v>Yes</v>
      </c>
    </row>
    <row r="6" ht="45.0" customHeight="1">
      <c r="A6" s="27" t="s">
        <v>8052</v>
      </c>
      <c r="B6" s="12" t="s">
        <v>316</v>
      </c>
      <c r="C6" s="13">
        <v>45691.0</v>
      </c>
      <c r="D6" s="12" t="s">
        <v>8053</v>
      </c>
      <c r="E6" s="12"/>
      <c r="F6" s="12" t="s">
        <v>2600</v>
      </c>
      <c r="G6" s="27" t="s">
        <v>1122</v>
      </c>
      <c r="H6" s="11" t="s">
        <v>8054</v>
      </c>
      <c r="I6" s="14" t="s">
        <v>8055</v>
      </c>
      <c r="J6" s="12" t="s">
        <v>8038</v>
      </c>
      <c r="K6" s="9" t="str">
        <f t="shared" si="1"/>
        <v/>
      </c>
    </row>
    <row r="7" ht="45.0" customHeight="1">
      <c r="A7" s="27" t="s">
        <v>8056</v>
      </c>
      <c r="B7" s="12" t="s">
        <v>13</v>
      </c>
      <c r="C7" s="13">
        <v>45691.0</v>
      </c>
      <c r="D7" s="12" t="s">
        <v>8057</v>
      </c>
      <c r="E7" s="12" t="s">
        <v>18</v>
      </c>
      <c r="F7" s="12" t="s">
        <v>8058</v>
      </c>
      <c r="G7" s="27" t="s">
        <v>8059</v>
      </c>
      <c r="H7" s="11" t="s">
        <v>8060</v>
      </c>
      <c r="I7" s="14" t="s">
        <v>8061</v>
      </c>
      <c r="J7" s="12" t="s">
        <v>8038</v>
      </c>
      <c r="K7" s="9" t="str">
        <f t="shared" si="1"/>
        <v>Yes</v>
      </c>
    </row>
    <row r="8" ht="45.0" customHeight="1">
      <c r="A8" s="27" t="s">
        <v>8062</v>
      </c>
      <c r="B8" s="12" t="s">
        <v>13</v>
      </c>
      <c r="C8" s="13">
        <v>45691.0</v>
      </c>
      <c r="D8" s="12"/>
      <c r="E8" s="12"/>
      <c r="F8" s="12" t="s">
        <v>459</v>
      </c>
      <c r="G8" s="27" t="s">
        <v>10</v>
      </c>
      <c r="H8" s="11" t="s">
        <v>8063</v>
      </c>
      <c r="I8" s="14" t="s">
        <v>8064</v>
      </c>
      <c r="J8" s="12" t="s">
        <v>8038</v>
      </c>
      <c r="K8" s="9" t="str">
        <f t="shared" si="1"/>
        <v>Yes</v>
      </c>
    </row>
    <row r="9" ht="45.0" customHeight="1">
      <c r="A9" s="27" t="s">
        <v>2634</v>
      </c>
      <c r="B9" s="12" t="s">
        <v>13</v>
      </c>
      <c r="C9" s="13">
        <v>45691.0</v>
      </c>
      <c r="D9" s="12"/>
      <c r="E9" s="12" t="s">
        <v>18</v>
      </c>
      <c r="F9" s="12" t="s">
        <v>2635</v>
      </c>
      <c r="G9" s="27" t="s">
        <v>10</v>
      </c>
      <c r="H9" s="11" t="s">
        <v>2636</v>
      </c>
      <c r="I9" s="14" t="s">
        <v>2637</v>
      </c>
      <c r="J9" s="12" t="s">
        <v>8038</v>
      </c>
      <c r="K9" s="9" t="str">
        <f t="shared" si="1"/>
        <v>Yes</v>
      </c>
    </row>
    <row r="10" ht="45.0" customHeight="1">
      <c r="A10" s="27" t="s">
        <v>8062</v>
      </c>
      <c r="B10" s="12" t="s">
        <v>607</v>
      </c>
      <c r="C10" s="13">
        <v>45691.0</v>
      </c>
      <c r="D10" s="12" t="s">
        <v>8065</v>
      </c>
      <c r="E10" s="12" t="s">
        <v>18</v>
      </c>
      <c r="F10" s="12" t="s">
        <v>8066</v>
      </c>
      <c r="G10" s="27" t="s">
        <v>8067</v>
      </c>
      <c r="H10" s="11" t="s">
        <v>8068</v>
      </c>
      <c r="I10" s="14" t="s">
        <v>8069</v>
      </c>
      <c r="J10" s="12" t="s">
        <v>8038</v>
      </c>
      <c r="K10" s="9" t="str">
        <f t="shared" si="1"/>
        <v/>
      </c>
    </row>
    <row r="11" ht="45.0" customHeight="1">
      <c r="A11" s="27" t="s">
        <v>8070</v>
      </c>
      <c r="B11" s="12" t="s">
        <v>13</v>
      </c>
      <c r="C11" s="13">
        <v>45691.0</v>
      </c>
      <c r="D11" s="12" t="s">
        <v>8071</v>
      </c>
      <c r="E11" s="12" t="s">
        <v>18</v>
      </c>
      <c r="F11" s="12" t="s">
        <v>2600</v>
      </c>
      <c r="G11" s="27" t="s">
        <v>2626</v>
      </c>
      <c r="H11" s="11" t="s">
        <v>8072</v>
      </c>
      <c r="I11" s="14" t="s">
        <v>8073</v>
      </c>
      <c r="J11" s="12" t="s">
        <v>8038</v>
      </c>
      <c r="K11" s="9" t="str">
        <f t="shared" si="1"/>
        <v/>
      </c>
    </row>
    <row r="12" ht="45.0" customHeight="1">
      <c r="A12" s="27" t="s">
        <v>8074</v>
      </c>
      <c r="B12" s="12" t="s">
        <v>607</v>
      </c>
      <c r="C12" s="13">
        <v>45691.0</v>
      </c>
      <c r="D12" s="12" t="s">
        <v>8075</v>
      </c>
      <c r="E12" s="12" t="s">
        <v>18</v>
      </c>
      <c r="F12" s="12" t="s">
        <v>8076</v>
      </c>
      <c r="G12" s="27" t="s">
        <v>8077</v>
      </c>
      <c r="H12" s="11" t="s">
        <v>8078</v>
      </c>
      <c r="I12" s="14" t="s">
        <v>8079</v>
      </c>
      <c r="J12" s="12" t="s">
        <v>8038</v>
      </c>
      <c r="K12" s="9" t="str">
        <f t="shared" si="1"/>
        <v/>
      </c>
    </row>
    <row r="13" ht="45.0" customHeight="1">
      <c r="A13" s="27" t="s">
        <v>8080</v>
      </c>
      <c r="B13" s="12" t="s">
        <v>607</v>
      </c>
      <c r="C13" s="13">
        <v>45691.0</v>
      </c>
      <c r="D13" s="12" t="s">
        <v>8081</v>
      </c>
      <c r="E13" s="12" t="s">
        <v>584</v>
      </c>
      <c r="F13" s="12" t="s">
        <v>8082</v>
      </c>
      <c r="G13" s="27" t="s">
        <v>1485</v>
      </c>
      <c r="H13" s="11" t="s">
        <v>8083</v>
      </c>
      <c r="I13" s="14" t="s">
        <v>8084</v>
      </c>
      <c r="J13" s="12" t="s">
        <v>8038</v>
      </c>
      <c r="K13" s="9" t="str">
        <f t="shared" si="1"/>
        <v/>
      </c>
    </row>
    <row r="14" ht="45.0" customHeight="1">
      <c r="A14" s="27" t="s">
        <v>8085</v>
      </c>
      <c r="B14" s="12" t="s">
        <v>316</v>
      </c>
      <c r="C14" s="13">
        <v>45691.0</v>
      </c>
      <c r="D14" s="12"/>
      <c r="E14" s="12"/>
      <c r="F14" s="12" t="s">
        <v>6199</v>
      </c>
      <c r="G14" s="27" t="s">
        <v>4365</v>
      </c>
      <c r="H14" s="11" t="s">
        <v>8086</v>
      </c>
      <c r="I14" s="14" t="s">
        <v>8087</v>
      </c>
      <c r="J14" s="12" t="s">
        <v>8038</v>
      </c>
      <c r="K14" s="9" t="str">
        <f t="shared" si="1"/>
        <v/>
      </c>
    </row>
    <row r="15" ht="45.0" customHeight="1">
      <c r="A15" s="27" t="s">
        <v>8088</v>
      </c>
      <c r="B15" s="12" t="s">
        <v>607</v>
      </c>
      <c r="C15" s="13">
        <v>45691.0</v>
      </c>
      <c r="D15" s="12" t="s">
        <v>8089</v>
      </c>
      <c r="E15" s="12" t="s">
        <v>18</v>
      </c>
      <c r="F15" s="12" t="s">
        <v>8090</v>
      </c>
      <c r="G15" s="27" t="s">
        <v>8091</v>
      </c>
      <c r="H15" s="11" t="s">
        <v>8092</v>
      </c>
      <c r="I15" s="14" t="s">
        <v>8093</v>
      </c>
      <c r="J15" s="12" t="s">
        <v>8038</v>
      </c>
      <c r="K15" s="9" t="str">
        <f t="shared" si="1"/>
        <v>Yes</v>
      </c>
    </row>
    <row r="16" ht="45.0" customHeight="1">
      <c r="A16" s="27" t="s">
        <v>3088</v>
      </c>
      <c r="B16" s="12" t="s">
        <v>607</v>
      </c>
      <c r="C16" s="13">
        <v>45691.0</v>
      </c>
      <c r="D16" s="12" t="s">
        <v>8094</v>
      </c>
      <c r="E16" s="12" t="s">
        <v>18</v>
      </c>
      <c r="F16" s="12" t="s">
        <v>3089</v>
      </c>
      <c r="G16" s="27" t="s">
        <v>2206</v>
      </c>
      <c r="H16" s="11" t="s">
        <v>3090</v>
      </c>
      <c r="I16" s="14" t="s">
        <v>3091</v>
      </c>
      <c r="J16" s="12" t="s">
        <v>8038</v>
      </c>
      <c r="K16" s="9" t="str">
        <f t="shared" si="1"/>
        <v/>
      </c>
    </row>
    <row r="17" ht="45.0" customHeight="1">
      <c r="A17" s="27" t="s">
        <v>8095</v>
      </c>
      <c r="B17" s="12" t="s">
        <v>13</v>
      </c>
      <c r="C17" s="13">
        <v>45691.0</v>
      </c>
      <c r="D17" s="12" t="s">
        <v>3498</v>
      </c>
      <c r="E17" s="12"/>
      <c r="F17" s="12" t="s">
        <v>8096</v>
      </c>
      <c r="G17" s="27" t="s">
        <v>1117</v>
      </c>
      <c r="H17" s="11" t="s">
        <v>8097</v>
      </c>
      <c r="I17" s="14" t="s">
        <v>8098</v>
      </c>
      <c r="J17" s="12" t="s">
        <v>8038</v>
      </c>
      <c r="K17" s="9" t="str">
        <f t="shared" si="1"/>
        <v/>
      </c>
    </row>
    <row r="18" ht="45.0" customHeight="1">
      <c r="A18" s="27" t="s">
        <v>8099</v>
      </c>
      <c r="B18" s="12" t="s">
        <v>607</v>
      </c>
      <c r="C18" s="13">
        <v>45691.0</v>
      </c>
      <c r="D18" s="12"/>
      <c r="E18" s="12" t="s">
        <v>18</v>
      </c>
      <c r="F18" s="12" t="s">
        <v>8100</v>
      </c>
      <c r="G18" s="27" t="s">
        <v>8101</v>
      </c>
      <c r="H18" s="11" t="s">
        <v>8102</v>
      </c>
      <c r="I18" s="14" t="s">
        <v>8103</v>
      </c>
      <c r="J18" s="12" t="s">
        <v>8038</v>
      </c>
      <c r="K18" s="9" t="str">
        <f t="shared" si="1"/>
        <v/>
      </c>
    </row>
    <row r="19" ht="45.0" customHeight="1">
      <c r="A19" s="27" t="s">
        <v>8104</v>
      </c>
      <c r="B19" s="12" t="s">
        <v>607</v>
      </c>
      <c r="C19" s="13">
        <v>45691.0</v>
      </c>
      <c r="D19" s="12"/>
      <c r="E19" s="12" t="s">
        <v>18</v>
      </c>
      <c r="F19" s="12" t="s">
        <v>8105</v>
      </c>
      <c r="G19" s="27" t="s">
        <v>10</v>
      </c>
      <c r="H19" s="11" t="s">
        <v>8106</v>
      </c>
      <c r="I19" s="14" t="s">
        <v>8107</v>
      </c>
      <c r="J19" s="12" t="s">
        <v>8038</v>
      </c>
      <c r="K19" s="9" t="str">
        <f t="shared" si="1"/>
        <v/>
      </c>
    </row>
    <row r="20" ht="45.0" customHeight="1">
      <c r="A20" s="27" t="s">
        <v>8108</v>
      </c>
      <c r="B20" s="12" t="s">
        <v>607</v>
      </c>
      <c r="C20" s="13">
        <v>45691.0</v>
      </c>
      <c r="D20" s="12" t="s">
        <v>8109</v>
      </c>
      <c r="E20" s="12"/>
      <c r="F20" s="12" t="s">
        <v>8110</v>
      </c>
      <c r="G20" s="27" t="s">
        <v>8111</v>
      </c>
      <c r="H20" s="11" t="s">
        <v>8112</v>
      </c>
      <c r="I20" s="14" t="s">
        <v>8113</v>
      </c>
      <c r="J20" s="12" t="s">
        <v>8038</v>
      </c>
      <c r="K20" s="9" t="str">
        <f t="shared" si="1"/>
        <v>Yes</v>
      </c>
    </row>
    <row r="21" ht="45.0" customHeight="1">
      <c r="A21" s="27" t="s">
        <v>8114</v>
      </c>
      <c r="B21" s="12" t="s">
        <v>607</v>
      </c>
      <c r="C21" s="13">
        <v>45691.0</v>
      </c>
      <c r="D21" s="12"/>
      <c r="E21" s="12"/>
      <c r="F21" s="12" t="s">
        <v>8115</v>
      </c>
      <c r="G21" s="27" t="s">
        <v>319</v>
      </c>
      <c r="H21" s="11" t="s">
        <v>8116</v>
      </c>
      <c r="I21" s="14" t="s">
        <v>8117</v>
      </c>
      <c r="J21" s="12" t="s">
        <v>8038</v>
      </c>
      <c r="K21" s="9" t="str">
        <f t="shared" si="1"/>
        <v>Yes</v>
      </c>
    </row>
    <row r="22" ht="45.0" customHeight="1">
      <c r="A22" s="27" t="s">
        <v>8118</v>
      </c>
      <c r="B22" s="12" t="s">
        <v>607</v>
      </c>
      <c r="C22" s="13">
        <v>45691.0</v>
      </c>
      <c r="D22" s="12"/>
      <c r="E22" s="12" t="s">
        <v>18</v>
      </c>
      <c r="F22" s="12" t="s">
        <v>8119</v>
      </c>
      <c r="G22" s="27" t="s">
        <v>2895</v>
      </c>
      <c r="H22" s="11" t="s">
        <v>8120</v>
      </c>
      <c r="I22" s="14" t="s">
        <v>8121</v>
      </c>
      <c r="J22" s="12" t="s">
        <v>8038</v>
      </c>
      <c r="K22" s="9" t="str">
        <f t="shared" si="1"/>
        <v/>
      </c>
    </row>
    <row r="23" ht="45.0" customHeight="1">
      <c r="A23" s="27" t="s">
        <v>8122</v>
      </c>
      <c r="B23" s="12" t="s">
        <v>607</v>
      </c>
      <c r="C23" s="13">
        <v>45691.0</v>
      </c>
      <c r="D23" s="12"/>
      <c r="E23" s="12" t="s">
        <v>18</v>
      </c>
      <c r="F23" s="12" t="s">
        <v>8123</v>
      </c>
      <c r="G23" s="27" t="s">
        <v>2452</v>
      </c>
      <c r="H23" s="11" t="s">
        <v>8124</v>
      </c>
      <c r="I23" s="14" t="s">
        <v>8125</v>
      </c>
      <c r="J23" s="12" t="s">
        <v>8038</v>
      </c>
      <c r="K23" s="9" t="str">
        <f t="shared" si="1"/>
        <v/>
      </c>
    </row>
    <row r="24" ht="45.0" customHeight="1">
      <c r="A24" s="27" t="s">
        <v>8126</v>
      </c>
      <c r="B24" s="12" t="s">
        <v>607</v>
      </c>
      <c r="C24" s="13">
        <v>45691.0</v>
      </c>
      <c r="D24" s="12"/>
      <c r="E24" s="12" t="s">
        <v>18</v>
      </c>
      <c r="F24" s="12" t="s">
        <v>8096</v>
      </c>
      <c r="G24" s="27" t="s">
        <v>1673</v>
      </c>
      <c r="H24" s="11" t="s">
        <v>8127</v>
      </c>
      <c r="I24" s="14" t="s">
        <v>8128</v>
      </c>
      <c r="J24" s="12" t="s">
        <v>8038</v>
      </c>
      <c r="K24" s="9" t="str">
        <f t="shared" si="1"/>
        <v/>
      </c>
    </row>
    <row r="25" ht="45.0" customHeight="1">
      <c r="A25" s="27" t="s">
        <v>8129</v>
      </c>
      <c r="B25" s="12" t="s">
        <v>607</v>
      </c>
      <c r="C25" s="13">
        <v>45691.0</v>
      </c>
      <c r="D25" s="12"/>
      <c r="E25" s="12" t="s">
        <v>18</v>
      </c>
      <c r="F25" s="12" t="s">
        <v>8130</v>
      </c>
      <c r="G25" s="27" t="s">
        <v>8131</v>
      </c>
      <c r="H25" s="11" t="s">
        <v>8132</v>
      </c>
      <c r="I25" s="14" t="s">
        <v>8133</v>
      </c>
      <c r="J25" s="12" t="s">
        <v>8038</v>
      </c>
      <c r="K25" s="9" t="str">
        <f t="shared" si="1"/>
        <v/>
      </c>
    </row>
    <row r="26" ht="45.0" customHeight="1">
      <c r="A26" s="27" t="s">
        <v>8134</v>
      </c>
      <c r="B26" s="12" t="s">
        <v>13</v>
      </c>
      <c r="C26" s="13">
        <v>45691.0</v>
      </c>
      <c r="D26" s="12" t="s">
        <v>8135</v>
      </c>
      <c r="E26" s="12"/>
      <c r="F26" s="12" t="s">
        <v>4068</v>
      </c>
      <c r="G26" s="27" t="s">
        <v>719</v>
      </c>
      <c r="H26" s="11" t="s">
        <v>8136</v>
      </c>
      <c r="I26" s="14" t="s">
        <v>8137</v>
      </c>
      <c r="J26" s="12" t="s">
        <v>8038</v>
      </c>
      <c r="K26" s="9" t="str">
        <f t="shared" si="1"/>
        <v/>
      </c>
    </row>
    <row r="27" ht="45.0" customHeight="1">
      <c r="A27" s="27" t="s">
        <v>8138</v>
      </c>
      <c r="B27" s="12" t="s">
        <v>607</v>
      </c>
      <c r="C27" s="13">
        <v>45691.0</v>
      </c>
      <c r="D27" s="12"/>
      <c r="E27" s="12" t="s">
        <v>18</v>
      </c>
      <c r="F27" s="12" t="s">
        <v>8139</v>
      </c>
      <c r="G27" s="27" t="s">
        <v>10</v>
      </c>
      <c r="H27" s="11" t="s">
        <v>8140</v>
      </c>
      <c r="I27" s="14" t="s">
        <v>8141</v>
      </c>
      <c r="J27" s="12" t="s">
        <v>8038</v>
      </c>
      <c r="K27" s="9" t="str">
        <f t="shared" si="1"/>
        <v>Yes</v>
      </c>
    </row>
    <row r="28" ht="45.0" customHeight="1">
      <c r="A28" s="27" t="s">
        <v>8142</v>
      </c>
      <c r="B28" s="12" t="s">
        <v>607</v>
      </c>
      <c r="C28" s="13">
        <v>45691.0</v>
      </c>
      <c r="D28" s="12" t="s">
        <v>8143</v>
      </c>
      <c r="E28" s="12"/>
      <c r="F28" s="12" t="s">
        <v>8144</v>
      </c>
      <c r="G28" s="27" t="s">
        <v>1752</v>
      </c>
      <c r="H28" s="11" t="s">
        <v>8145</v>
      </c>
      <c r="I28" s="14" t="s">
        <v>8146</v>
      </c>
      <c r="J28" s="12" t="s">
        <v>8038</v>
      </c>
      <c r="K28" s="9" t="str">
        <f t="shared" si="1"/>
        <v/>
      </c>
    </row>
    <row r="29" ht="45.0" customHeight="1">
      <c r="A29" s="27" t="s">
        <v>8147</v>
      </c>
      <c r="B29" s="12" t="s">
        <v>607</v>
      </c>
      <c r="C29" s="13">
        <v>45691.0</v>
      </c>
      <c r="D29" s="12"/>
      <c r="E29" s="12" t="s">
        <v>18</v>
      </c>
      <c r="F29" s="12" t="s">
        <v>8148</v>
      </c>
      <c r="G29" s="27" t="s">
        <v>4408</v>
      </c>
      <c r="H29" s="11" t="s">
        <v>8149</v>
      </c>
      <c r="I29" s="14" t="s">
        <v>8150</v>
      </c>
      <c r="J29" s="12" t="s">
        <v>8038</v>
      </c>
      <c r="K29" s="9" t="str">
        <f t="shared" si="1"/>
        <v/>
      </c>
    </row>
    <row r="30" ht="45.0" customHeight="1">
      <c r="A30" s="27" t="s">
        <v>8151</v>
      </c>
      <c r="B30" s="12" t="s">
        <v>607</v>
      </c>
      <c r="C30" s="13">
        <v>45691.0</v>
      </c>
      <c r="D30" s="12" t="s">
        <v>8152</v>
      </c>
      <c r="E30" s="12" t="s">
        <v>18</v>
      </c>
      <c r="F30" s="12" t="s">
        <v>8153</v>
      </c>
      <c r="G30" s="27" t="s">
        <v>8154</v>
      </c>
      <c r="H30" s="11" t="s">
        <v>8155</v>
      </c>
      <c r="I30" s="14" t="s">
        <v>8156</v>
      </c>
      <c r="J30" s="12" t="s">
        <v>8038</v>
      </c>
      <c r="K30" s="9" t="str">
        <f t="shared" si="1"/>
        <v>Yes</v>
      </c>
    </row>
    <row r="31" ht="45.0" customHeight="1">
      <c r="A31" s="27" t="s">
        <v>8157</v>
      </c>
      <c r="B31" s="12" t="s">
        <v>607</v>
      </c>
      <c r="C31" s="13">
        <v>45691.0</v>
      </c>
      <c r="D31" s="12" t="s">
        <v>8158</v>
      </c>
      <c r="E31" s="12" t="s">
        <v>18</v>
      </c>
      <c r="F31" s="12" t="s">
        <v>8159</v>
      </c>
      <c r="G31" s="27" t="s">
        <v>8160</v>
      </c>
      <c r="H31" s="11" t="s">
        <v>8161</v>
      </c>
      <c r="I31" s="14" t="s">
        <v>8162</v>
      </c>
      <c r="J31" s="12" t="s">
        <v>8038</v>
      </c>
      <c r="K31" s="9" t="str">
        <f t="shared" si="1"/>
        <v/>
      </c>
    </row>
    <row r="32" ht="45.0" customHeight="1">
      <c r="A32" s="27" t="s">
        <v>8163</v>
      </c>
      <c r="B32" s="12" t="s">
        <v>607</v>
      </c>
      <c r="C32" s="13">
        <v>45691.0</v>
      </c>
      <c r="D32" s="12" t="s">
        <v>8164</v>
      </c>
      <c r="E32" s="12" t="s">
        <v>18</v>
      </c>
      <c r="F32" s="12" t="s">
        <v>8165</v>
      </c>
      <c r="G32" s="27" t="s">
        <v>84</v>
      </c>
      <c r="H32" s="11" t="s">
        <v>8166</v>
      </c>
      <c r="I32" s="14" t="s">
        <v>8167</v>
      </c>
      <c r="J32" s="12" t="s">
        <v>8038</v>
      </c>
      <c r="K32" s="9" t="str">
        <f t="shared" si="1"/>
        <v>Yes</v>
      </c>
    </row>
    <row r="33" ht="45.0" customHeight="1">
      <c r="A33" s="27" t="s">
        <v>8168</v>
      </c>
      <c r="B33" s="12" t="s">
        <v>607</v>
      </c>
      <c r="C33" s="13">
        <v>45691.0</v>
      </c>
      <c r="D33" s="12" t="s">
        <v>8169</v>
      </c>
      <c r="E33" s="12" t="s">
        <v>18</v>
      </c>
      <c r="F33" s="12" t="s">
        <v>8170</v>
      </c>
      <c r="G33" s="27" t="s">
        <v>4527</v>
      </c>
      <c r="H33" s="11" t="s">
        <v>8171</v>
      </c>
      <c r="I33" s="14" t="s">
        <v>8172</v>
      </c>
      <c r="J33" s="12" t="s">
        <v>8038</v>
      </c>
      <c r="K33" s="9" t="str">
        <f t="shared" si="1"/>
        <v/>
      </c>
    </row>
    <row r="34" ht="45.0" customHeight="1">
      <c r="A34" s="27" t="s">
        <v>8173</v>
      </c>
      <c r="B34" s="12" t="s">
        <v>607</v>
      </c>
      <c r="C34" s="13">
        <v>45691.0</v>
      </c>
      <c r="D34" s="12" t="s">
        <v>8174</v>
      </c>
      <c r="E34" s="12" t="s">
        <v>18</v>
      </c>
      <c r="F34" s="12" t="s">
        <v>8175</v>
      </c>
      <c r="G34" s="27" t="s">
        <v>8176</v>
      </c>
      <c r="H34" s="11" t="s">
        <v>8177</v>
      </c>
      <c r="I34" s="14" t="s">
        <v>8178</v>
      </c>
      <c r="J34" s="12" t="s">
        <v>8038</v>
      </c>
      <c r="K34" s="9" t="str">
        <f t="shared" si="1"/>
        <v>Yes</v>
      </c>
    </row>
    <row r="35" ht="45.0" customHeight="1">
      <c r="A35" s="27" t="s">
        <v>8179</v>
      </c>
      <c r="B35" s="12" t="s">
        <v>607</v>
      </c>
      <c r="C35" s="13">
        <v>45691.0</v>
      </c>
      <c r="D35" s="12" t="s">
        <v>4341</v>
      </c>
      <c r="E35" s="12" t="s">
        <v>18</v>
      </c>
      <c r="F35" s="12" t="s">
        <v>8180</v>
      </c>
      <c r="G35" s="27" t="s">
        <v>10</v>
      </c>
      <c r="H35" s="11" t="s">
        <v>8181</v>
      </c>
      <c r="I35" s="14" t="s">
        <v>8182</v>
      </c>
      <c r="J35" s="12" t="s">
        <v>8038</v>
      </c>
      <c r="K35" s="9" t="str">
        <f t="shared" si="1"/>
        <v>Yes</v>
      </c>
    </row>
    <row r="36" ht="45.0" customHeight="1">
      <c r="A36" s="27" t="s">
        <v>8183</v>
      </c>
      <c r="B36" s="12" t="s">
        <v>607</v>
      </c>
      <c r="C36" s="13">
        <v>45691.0</v>
      </c>
      <c r="D36" s="12" t="s">
        <v>8184</v>
      </c>
      <c r="E36" s="12" t="s">
        <v>18</v>
      </c>
      <c r="F36" s="12" t="s">
        <v>2273</v>
      </c>
      <c r="G36" s="27" t="s">
        <v>2274</v>
      </c>
      <c r="H36" s="11" t="s">
        <v>8185</v>
      </c>
      <c r="I36" s="14" t="s">
        <v>8186</v>
      </c>
      <c r="J36" s="12" t="s">
        <v>8038</v>
      </c>
      <c r="K36" s="9" t="str">
        <f t="shared" si="1"/>
        <v/>
      </c>
    </row>
    <row r="37" ht="45.0" customHeight="1">
      <c r="A37" s="27" t="s">
        <v>8187</v>
      </c>
      <c r="B37" s="12" t="s">
        <v>607</v>
      </c>
      <c r="C37" s="13">
        <v>45691.0</v>
      </c>
      <c r="D37" s="12" t="s">
        <v>8188</v>
      </c>
      <c r="E37" s="12" t="s">
        <v>18</v>
      </c>
      <c r="F37" s="12" t="s">
        <v>8189</v>
      </c>
      <c r="G37" s="27" t="s">
        <v>8190</v>
      </c>
      <c r="H37" s="11" t="s">
        <v>8191</v>
      </c>
      <c r="I37" s="14" t="s">
        <v>8192</v>
      </c>
      <c r="J37" s="12" t="s">
        <v>8038</v>
      </c>
      <c r="K37" s="9" t="str">
        <f t="shared" si="1"/>
        <v/>
      </c>
    </row>
    <row r="38" ht="45.0" customHeight="1">
      <c r="A38" s="27" t="s">
        <v>8193</v>
      </c>
      <c r="B38" s="12" t="s">
        <v>607</v>
      </c>
      <c r="C38" s="13">
        <v>45691.0</v>
      </c>
      <c r="D38" s="12" t="s">
        <v>8194</v>
      </c>
      <c r="E38" s="12"/>
      <c r="F38" s="12" t="s">
        <v>8195</v>
      </c>
      <c r="G38" s="27" t="s">
        <v>10</v>
      </c>
      <c r="H38" s="11" t="s">
        <v>8196</v>
      </c>
      <c r="I38" s="14" t="s">
        <v>8197</v>
      </c>
      <c r="J38" s="12" t="s">
        <v>8038</v>
      </c>
      <c r="K38" s="9" t="str">
        <f t="shared" si="1"/>
        <v/>
      </c>
    </row>
    <row r="39" ht="45.0" customHeight="1">
      <c r="A39" s="27" t="s">
        <v>8198</v>
      </c>
      <c r="B39" s="12" t="s">
        <v>607</v>
      </c>
      <c r="C39" s="13">
        <v>45691.0</v>
      </c>
      <c r="D39" s="12" t="s">
        <v>8199</v>
      </c>
      <c r="E39" s="12" t="s">
        <v>18</v>
      </c>
      <c r="F39" s="12" t="s">
        <v>3113</v>
      </c>
      <c r="G39" s="27" t="s">
        <v>3114</v>
      </c>
      <c r="H39" s="11" t="s">
        <v>8200</v>
      </c>
      <c r="I39" s="14" t="s">
        <v>8201</v>
      </c>
      <c r="J39" s="12" t="s">
        <v>8038</v>
      </c>
      <c r="K39" s="9" t="str">
        <f t="shared" si="1"/>
        <v/>
      </c>
    </row>
    <row r="40" ht="45.0" customHeight="1">
      <c r="A40" s="27" t="s">
        <v>8202</v>
      </c>
      <c r="B40" s="12" t="s">
        <v>607</v>
      </c>
      <c r="C40" s="13">
        <v>45691.0</v>
      </c>
      <c r="D40" s="12" t="s">
        <v>8203</v>
      </c>
      <c r="E40" s="12" t="s">
        <v>1220</v>
      </c>
      <c r="F40" s="12" t="s">
        <v>8204</v>
      </c>
      <c r="G40" s="27" t="s">
        <v>6780</v>
      </c>
      <c r="H40" s="11" t="s">
        <v>8205</v>
      </c>
      <c r="I40" s="14" t="s">
        <v>8206</v>
      </c>
      <c r="J40" s="12" t="s">
        <v>8038</v>
      </c>
      <c r="K40" s="9" t="str">
        <f t="shared" si="1"/>
        <v/>
      </c>
    </row>
    <row r="41" ht="45.0" customHeight="1">
      <c r="A41" s="27" t="s">
        <v>8207</v>
      </c>
      <c r="B41" s="12" t="s">
        <v>607</v>
      </c>
      <c r="C41" s="13">
        <v>45691.0</v>
      </c>
      <c r="D41" s="12"/>
      <c r="E41" s="12" t="s">
        <v>18</v>
      </c>
      <c r="F41" s="12" t="s">
        <v>8175</v>
      </c>
      <c r="G41" s="27" t="s">
        <v>8208</v>
      </c>
      <c r="H41" s="11" t="s">
        <v>8209</v>
      </c>
      <c r="I41" s="14" t="s">
        <v>8210</v>
      </c>
      <c r="J41" s="12" t="s">
        <v>8038</v>
      </c>
      <c r="K41" s="9" t="str">
        <f t="shared" si="1"/>
        <v>Yes</v>
      </c>
    </row>
    <row r="42" ht="45.0" customHeight="1">
      <c r="A42" s="27" t="s">
        <v>8122</v>
      </c>
      <c r="B42" s="12" t="s">
        <v>13</v>
      </c>
      <c r="C42" s="13">
        <v>45688.0</v>
      </c>
      <c r="D42" s="12"/>
      <c r="E42" s="12" t="s">
        <v>18</v>
      </c>
      <c r="F42" s="12" t="s">
        <v>8123</v>
      </c>
      <c r="G42" s="27" t="s">
        <v>2452</v>
      </c>
      <c r="H42" s="11" t="s">
        <v>8124</v>
      </c>
      <c r="I42" s="14" t="s">
        <v>8125</v>
      </c>
      <c r="J42" s="12" t="s">
        <v>8038</v>
      </c>
      <c r="K42" s="9" t="str">
        <f t="shared" si="1"/>
        <v/>
      </c>
    </row>
    <row r="43" ht="45.0" customHeight="1">
      <c r="A43" s="27" t="s">
        <v>8062</v>
      </c>
      <c r="B43" s="12" t="s">
        <v>13</v>
      </c>
      <c r="C43" s="13">
        <v>45688.0</v>
      </c>
      <c r="D43" s="12"/>
      <c r="E43" s="12" t="s">
        <v>18</v>
      </c>
      <c r="F43" s="12" t="s">
        <v>8066</v>
      </c>
      <c r="G43" s="27" t="s">
        <v>8067</v>
      </c>
      <c r="H43" s="11" t="s">
        <v>8068</v>
      </c>
      <c r="I43" s="14" t="s">
        <v>8069</v>
      </c>
      <c r="J43" s="12" t="s">
        <v>8038</v>
      </c>
      <c r="K43" s="9" t="str">
        <f t="shared" si="1"/>
        <v/>
      </c>
    </row>
    <row r="44" ht="45.0" customHeight="1">
      <c r="A44" s="27" t="s">
        <v>8183</v>
      </c>
      <c r="B44" s="12" t="s">
        <v>13</v>
      </c>
      <c r="C44" s="13">
        <v>45688.0</v>
      </c>
      <c r="D44" s="12"/>
      <c r="E44" s="12" t="s">
        <v>18</v>
      </c>
      <c r="F44" s="12" t="s">
        <v>2273</v>
      </c>
      <c r="G44" s="27" t="s">
        <v>2274</v>
      </c>
      <c r="H44" s="11" t="s">
        <v>8185</v>
      </c>
      <c r="I44" s="14" t="s">
        <v>8186</v>
      </c>
      <c r="J44" s="12" t="s">
        <v>8038</v>
      </c>
      <c r="K44" s="9" t="str">
        <f t="shared" si="1"/>
        <v/>
      </c>
    </row>
    <row r="45" ht="45.0" customHeight="1">
      <c r="A45" s="27" t="s">
        <v>8211</v>
      </c>
      <c r="B45" s="12" t="s">
        <v>13</v>
      </c>
      <c r="C45" s="13">
        <v>45688.0</v>
      </c>
      <c r="D45" s="12"/>
      <c r="E45" s="12" t="s">
        <v>18</v>
      </c>
      <c r="F45" s="12" t="s">
        <v>8212</v>
      </c>
      <c r="G45" s="27" t="s">
        <v>8213</v>
      </c>
      <c r="H45" s="11" t="s">
        <v>8214</v>
      </c>
      <c r="I45" s="14" t="s">
        <v>8215</v>
      </c>
      <c r="J45" s="12" t="s">
        <v>8038</v>
      </c>
      <c r="K45" s="9" t="str">
        <f t="shared" si="1"/>
        <v/>
      </c>
    </row>
    <row r="46" ht="45.0" customHeight="1">
      <c r="A46" s="27" t="s">
        <v>8216</v>
      </c>
      <c r="B46" s="12" t="s">
        <v>13</v>
      </c>
      <c r="C46" s="13">
        <v>45688.0</v>
      </c>
      <c r="D46" s="12"/>
      <c r="E46" s="12" t="s">
        <v>18</v>
      </c>
      <c r="F46" s="12" t="s">
        <v>8217</v>
      </c>
      <c r="G46" s="27" t="s">
        <v>84</v>
      </c>
      <c r="H46" s="11" t="s">
        <v>8218</v>
      </c>
      <c r="I46" s="14" t="s">
        <v>8219</v>
      </c>
      <c r="J46" s="12" t="s">
        <v>8038</v>
      </c>
      <c r="K46" s="9" t="str">
        <f t="shared" si="1"/>
        <v>Yes</v>
      </c>
    </row>
    <row r="47" ht="45.0" customHeight="1">
      <c r="A47" s="27" t="s">
        <v>8220</v>
      </c>
      <c r="B47" s="12" t="s">
        <v>13</v>
      </c>
      <c r="C47" s="13">
        <v>45688.0</v>
      </c>
      <c r="D47" s="12"/>
      <c r="E47" s="12" t="s">
        <v>18</v>
      </c>
      <c r="F47" s="12" t="s">
        <v>8221</v>
      </c>
      <c r="G47" s="27" t="s">
        <v>10</v>
      </c>
      <c r="H47" s="11" t="s">
        <v>8222</v>
      </c>
      <c r="I47" s="14" t="s">
        <v>8223</v>
      </c>
      <c r="J47" s="12" t="s">
        <v>8038</v>
      </c>
      <c r="K47" s="9" t="str">
        <f t="shared" si="1"/>
        <v>Yes</v>
      </c>
    </row>
    <row r="48" ht="45.0" customHeight="1">
      <c r="A48" s="27" t="s">
        <v>8224</v>
      </c>
      <c r="B48" s="12" t="s">
        <v>13</v>
      </c>
      <c r="C48" s="13">
        <v>45688.0</v>
      </c>
      <c r="D48" s="12"/>
      <c r="E48" s="12" t="s">
        <v>147</v>
      </c>
      <c r="F48" s="12" t="s">
        <v>8225</v>
      </c>
      <c r="G48" s="27" t="s">
        <v>56</v>
      </c>
      <c r="H48" s="11" t="s">
        <v>8226</v>
      </c>
      <c r="I48" s="14" t="s">
        <v>8227</v>
      </c>
      <c r="J48" s="12" t="s">
        <v>8038</v>
      </c>
      <c r="K48" s="9" t="str">
        <f t="shared" si="1"/>
        <v/>
      </c>
    </row>
    <row r="49" ht="45.0" customHeight="1">
      <c r="A49" s="27" t="s">
        <v>8228</v>
      </c>
      <c r="B49" s="12" t="s">
        <v>13</v>
      </c>
      <c r="C49" s="13">
        <v>45688.0</v>
      </c>
      <c r="D49" s="12"/>
      <c r="E49" s="12" t="s">
        <v>18</v>
      </c>
      <c r="F49" s="12" t="s">
        <v>718</v>
      </c>
      <c r="G49" s="27" t="s">
        <v>719</v>
      </c>
      <c r="H49" s="11" t="s">
        <v>8229</v>
      </c>
      <c r="I49" s="14" t="s">
        <v>8230</v>
      </c>
      <c r="J49" s="12" t="s">
        <v>8038</v>
      </c>
      <c r="K49" s="9" t="str">
        <f t="shared" si="1"/>
        <v/>
      </c>
    </row>
    <row r="50" ht="45.0" customHeight="1">
      <c r="A50" s="27" t="s">
        <v>8231</v>
      </c>
      <c r="B50" s="12" t="s">
        <v>13</v>
      </c>
      <c r="C50" s="13">
        <v>45688.0</v>
      </c>
      <c r="D50" s="12"/>
      <c r="E50" s="12" t="s">
        <v>18</v>
      </c>
      <c r="F50" s="12" t="s">
        <v>8232</v>
      </c>
      <c r="G50" s="27" t="s">
        <v>8233</v>
      </c>
      <c r="H50" s="11" t="s">
        <v>8234</v>
      </c>
      <c r="I50" s="14" t="s">
        <v>8235</v>
      </c>
      <c r="J50" s="12" t="s">
        <v>8038</v>
      </c>
      <c r="K50" s="9" t="str">
        <f t="shared" si="1"/>
        <v/>
      </c>
    </row>
    <row r="51" ht="45.0" customHeight="1">
      <c r="A51" s="27" t="s">
        <v>8236</v>
      </c>
      <c r="B51" s="12" t="s">
        <v>13</v>
      </c>
      <c r="C51" s="13">
        <v>45688.0</v>
      </c>
      <c r="D51" s="12"/>
      <c r="E51" s="12" t="s">
        <v>410</v>
      </c>
      <c r="F51" s="12" t="s">
        <v>8237</v>
      </c>
      <c r="G51" s="27" t="s">
        <v>1300</v>
      </c>
      <c r="H51" s="11" t="s">
        <v>8238</v>
      </c>
      <c r="I51" s="14" t="s">
        <v>8239</v>
      </c>
      <c r="J51" s="12" t="s">
        <v>8038</v>
      </c>
      <c r="K51" s="9" t="str">
        <f t="shared" si="1"/>
        <v/>
      </c>
    </row>
    <row r="52" ht="45.0" customHeight="1">
      <c r="A52" s="27" t="s">
        <v>8126</v>
      </c>
      <c r="B52" s="12" t="s">
        <v>13</v>
      </c>
      <c r="C52" s="13">
        <v>45688.0</v>
      </c>
      <c r="D52" s="12"/>
      <c r="E52" s="12" t="s">
        <v>18</v>
      </c>
      <c r="F52" s="12" t="s">
        <v>8096</v>
      </c>
      <c r="G52" s="27" t="s">
        <v>1673</v>
      </c>
      <c r="H52" s="11" t="s">
        <v>8127</v>
      </c>
      <c r="I52" s="14" t="s">
        <v>8128</v>
      </c>
      <c r="J52" s="12" t="s">
        <v>8038</v>
      </c>
      <c r="K52" s="9" t="str">
        <f t="shared" si="1"/>
        <v/>
      </c>
    </row>
    <row r="53" ht="45.0" customHeight="1">
      <c r="A53" s="27" t="s">
        <v>8240</v>
      </c>
      <c r="B53" s="12" t="s">
        <v>13</v>
      </c>
      <c r="C53" s="13">
        <v>45688.0</v>
      </c>
      <c r="D53" s="12"/>
      <c r="E53" s="12"/>
      <c r="F53" s="12" t="s">
        <v>8241</v>
      </c>
      <c r="G53" s="27" t="s">
        <v>8242</v>
      </c>
      <c r="H53" s="11" t="s">
        <v>8243</v>
      </c>
      <c r="I53" s="14" t="s">
        <v>8244</v>
      </c>
      <c r="J53" s="12" t="s">
        <v>8038</v>
      </c>
      <c r="K53" s="9" t="str">
        <f t="shared" si="1"/>
        <v/>
      </c>
    </row>
    <row r="54" ht="45.0" customHeight="1">
      <c r="A54" s="27" t="s">
        <v>3088</v>
      </c>
      <c r="B54" s="12" t="s">
        <v>13</v>
      </c>
      <c r="C54" s="13">
        <v>45688.0</v>
      </c>
      <c r="D54" s="12"/>
      <c r="E54" s="12" t="s">
        <v>18</v>
      </c>
      <c r="F54" s="12" t="s">
        <v>3089</v>
      </c>
      <c r="G54" s="27" t="s">
        <v>2206</v>
      </c>
      <c r="H54" s="11" t="s">
        <v>3090</v>
      </c>
      <c r="I54" s="14" t="s">
        <v>3091</v>
      </c>
      <c r="J54" s="12" t="s">
        <v>8038</v>
      </c>
      <c r="K54" s="9" t="str">
        <f t="shared" si="1"/>
        <v/>
      </c>
    </row>
    <row r="55" ht="45.0" customHeight="1">
      <c r="A55" s="27" t="s">
        <v>8245</v>
      </c>
      <c r="B55" s="12" t="s">
        <v>13</v>
      </c>
      <c r="C55" s="13">
        <v>45688.0</v>
      </c>
      <c r="D55" s="12"/>
      <c r="E55" s="12" t="s">
        <v>147</v>
      </c>
      <c r="F55" s="12" t="s">
        <v>8246</v>
      </c>
      <c r="G55" s="27" t="s">
        <v>2718</v>
      </c>
      <c r="H55" s="11" t="s">
        <v>8247</v>
      </c>
      <c r="I55" s="14" t="s">
        <v>8248</v>
      </c>
      <c r="J55" s="12" t="s">
        <v>8038</v>
      </c>
      <c r="K55" s="9" t="str">
        <f t="shared" si="1"/>
        <v/>
      </c>
    </row>
    <row r="56" ht="45.0" customHeight="1">
      <c r="A56" s="27" t="s">
        <v>8249</v>
      </c>
      <c r="B56" s="12" t="s">
        <v>13</v>
      </c>
      <c r="C56" s="13">
        <v>45688.0</v>
      </c>
      <c r="D56" s="12"/>
      <c r="E56" s="12" t="s">
        <v>410</v>
      </c>
      <c r="F56" s="12" t="s">
        <v>8250</v>
      </c>
      <c r="G56" s="27" t="s">
        <v>8154</v>
      </c>
      <c r="H56" s="11" t="s">
        <v>8251</v>
      </c>
      <c r="I56" s="14" t="s">
        <v>8252</v>
      </c>
      <c r="J56" s="12" t="s">
        <v>8038</v>
      </c>
      <c r="K56" s="9" t="str">
        <f t="shared" si="1"/>
        <v>Yes</v>
      </c>
    </row>
    <row r="57" ht="45.0" customHeight="1">
      <c r="A57" s="27" t="s">
        <v>8253</v>
      </c>
      <c r="B57" s="12" t="s">
        <v>13</v>
      </c>
      <c r="C57" s="13">
        <v>45688.0</v>
      </c>
      <c r="D57" s="12"/>
      <c r="E57" s="12" t="s">
        <v>18</v>
      </c>
      <c r="F57" s="12" t="s">
        <v>8096</v>
      </c>
      <c r="G57" s="27" t="s">
        <v>10</v>
      </c>
      <c r="H57" s="11" t="s">
        <v>8254</v>
      </c>
      <c r="I57" s="14" t="s">
        <v>8255</v>
      </c>
      <c r="J57" s="12" t="s">
        <v>8038</v>
      </c>
      <c r="K57" s="9" t="str">
        <f t="shared" si="1"/>
        <v/>
      </c>
    </row>
    <row r="58" ht="45.0" customHeight="1">
      <c r="A58" s="27" t="s">
        <v>8256</v>
      </c>
      <c r="B58" s="12" t="s">
        <v>13</v>
      </c>
      <c r="C58" s="13">
        <v>45688.0</v>
      </c>
      <c r="D58" s="12"/>
      <c r="E58" s="12"/>
      <c r="F58" s="12" t="s">
        <v>8257</v>
      </c>
      <c r="G58" s="27" t="s">
        <v>8258</v>
      </c>
      <c r="H58" s="11" t="s">
        <v>8259</v>
      </c>
      <c r="I58" s="14" t="s">
        <v>8260</v>
      </c>
      <c r="J58" s="12" t="s">
        <v>8038</v>
      </c>
      <c r="K58" s="9" t="str">
        <f t="shared" si="1"/>
        <v/>
      </c>
    </row>
    <row r="59" ht="45.0" customHeight="1">
      <c r="A59" s="27" t="s">
        <v>8261</v>
      </c>
      <c r="B59" s="12" t="s">
        <v>13</v>
      </c>
      <c r="C59" s="13">
        <v>45688.0</v>
      </c>
      <c r="D59" s="12"/>
      <c r="E59" s="12" t="s">
        <v>18</v>
      </c>
      <c r="F59" s="12" t="s">
        <v>8262</v>
      </c>
      <c r="G59" s="27" t="s">
        <v>8263</v>
      </c>
      <c r="H59" s="11" t="s">
        <v>8264</v>
      </c>
      <c r="I59" s="14" t="s">
        <v>8265</v>
      </c>
      <c r="J59" s="12" t="s">
        <v>8038</v>
      </c>
      <c r="K59" s="9" t="str">
        <f t="shared" si="1"/>
        <v/>
      </c>
    </row>
    <row r="60" ht="45.0" customHeight="1">
      <c r="A60" s="27" t="s">
        <v>8163</v>
      </c>
      <c r="B60" s="12" t="s">
        <v>13</v>
      </c>
      <c r="C60" s="13">
        <v>45688.0</v>
      </c>
      <c r="D60" s="12"/>
      <c r="E60" s="12" t="s">
        <v>18</v>
      </c>
      <c r="F60" s="12" t="s">
        <v>8165</v>
      </c>
      <c r="G60" s="27" t="s">
        <v>84</v>
      </c>
      <c r="H60" s="11" t="s">
        <v>8166</v>
      </c>
      <c r="I60" s="14" t="s">
        <v>8167</v>
      </c>
      <c r="J60" s="12" t="s">
        <v>8038</v>
      </c>
      <c r="K60" s="9" t="str">
        <f t="shared" si="1"/>
        <v>Yes</v>
      </c>
    </row>
    <row r="61" ht="45.0" customHeight="1">
      <c r="A61" s="27" t="s">
        <v>8266</v>
      </c>
      <c r="B61" s="12" t="s">
        <v>13</v>
      </c>
      <c r="C61" s="13">
        <v>45688.0</v>
      </c>
      <c r="D61" s="12"/>
      <c r="E61" s="12"/>
      <c r="F61" s="12" t="s">
        <v>283</v>
      </c>
      <c r="G61" s="27" t="s">
        <v>56</v>
      </c>
      <c r="H61" s="11" t="s">
        <v>8267</v>
      </c>
      <c r="I61" s="14" t="s">
        <v>8268</v>
      </c>
      <c r="J61" s="12" t="s">
        <v>8038</v>
      </c>
      <c r="K61" s="9" t="str">
        <f t="shared" si="1"/>
        <v/>
      </c>
    </row>
    <row r="62" ht="45.0" customHeight="1">
      <c r="A62" s="27" t="s">
        <v>8269</v>
      </c>
      <c r="B62" s="12" t="s">
        <v>13</v>
      </c>
      <c r="C62" s="13">
        <v>45688.0</v>
      </c>
      <c r="D62" s="12"/>
      <c r="E62" s="12" t="s">
        <v>18</v>
      </c>
      <c r="F62" s="12" t="s">
        <v>8270</v>
      </c>
      <c r="G62" s="27" t="s">
        <v>10</v>
      </c>
      <c r="H62" s="11" t="s">
        <v>8271</v>
      </c>
      <c r="I62" s="14" t="s">
        <v>8272</v>
      </c>
      <c r="J62" s="12" t="s">
        <v>8038</v>
      </c>
      <c r="K62" s="9" t="str">
        <f t="shared" si="1"/>
        <v>Yes</v>
      </c>
    </row>
    <row r="63" ht="45.0" customHeight="1">
      <c r="A63" s="27" t="s">
        <v>8062</v>
      </c>
      <c r="B63" s="12" t="s">
        <v>13</v>
      </c>
      <c r="C63" s="13">
        <v>45688.0</v>
      </c>
      <c r="D63" s="12"/>
      <c r="E63" s="12"/>
      <c r="F63" s="12" t="s">
        <v>8273</v>
      </c>
      <c r="G63" s="27" t="s">
        <v>10</v>
      </c>
      <c r="H63" s="11" t="s">
        <v>8274</v>
      </c>
      <c r="I63" s="14" t="s">
        <v>8275</v>
      </c>
      <c r="J63" s="12" t="s">
        <v>8038</v>
      </c>
      <c r="K63" s="9" t="str">
        <f t="shared" si="1"/>
        <v/>
      </c>
    </row>
    <row r="64" ht="45.0" customHeight="1">
      <c r="A64" s="27" t="s">
        <v>8202</v>
      </c>
      <c r="B64" s="12" t="s">
        <v>13</v>
      </c>
      <c r="C64" s="13">
        <v>45688.0</v>
      </c>
      <c r="D64" s="12"/>
      <c r="E64" s="12" t="s">
        <v>1220</v>
      </c>
      <c r="F64" s="12" t="s">
        <v>8204</v>
      </c>
      <c r="G64" s="27" t="s">
        <v>6780</v>
      </c>
      <c r="H64" s="11" t="s">
        <v>8205</v>
      </c>
      <c r="I64" s="14" t="s">
        <v>8206</v>
      </c>
      <c r="J64" s="12" t="s">
        <v>8038</v>
      </c>
      <c r="K64" s="9" t="str">
        <f t="shared" si="1"/>
        <v/>
      </c>
    </row>
    <row r="65" ht="45.0" customHeight="1">
      <c r="A65" s="27" t="s">
        <v>8276</v>
      </c>
      <c r="B65" s="12" t="s">
        <v>13</v>
      </c>
      <c r="C65" s="13">
        <v>45688.0</v>
      </c>
      <c r="D65" s="12"/>
      <c r="E65" s="12" t="s">
        <v>584</v>
      </c>
      <c r="F65" s="12" t="s">
        <v>8277</v>
      </c>
      <c r="G65" s="27" t="s">
        <v>8278</v>
      </c>
      <c r="H65" s="11" t="s">
        <v>8279</v>
      </c>
      <c r="I65" s="14" t="s">
        <v>8280</v>
      </c>
      <c r="J65" s="12" t="s">
        <v>8038</v>
      </c>
      <c r="K65" s="9" t="str">
        <f t="shared" si="1"/>
        <v>Yes</v>
      </c>
    </row>
    <row r="66" ht="45.0" customHeight="1">
      <c r="A66" s="27" t="s">
        <v>8281</v>
      </c>
      <c r="B66" s="12" t="s">
        <v>13</v>
      </c>
      <c r="C66" s="13">
        <v>45688.0</v>
      </c>
      <c r="D66" s="12"/>
      <c r="E66" s="12" t="s">
        <v>18</v>
      </c>
      <c r="F66" s="12" t="s">
        <v>8282</v>
      </c>
      <c r="G66" s="27" t="s">
        <v>1957</v>
      </c>
      <c r="H66" s="11" t="s">
        <v>8283</v>
      </c>
      <c r="I66" s="14" t="s">
        <v>8284</v>
      </c>
      <c r="J66" s="12" t="s">
        <v>8038</v>
      </c>
      <c r="K66" s="9" t="str">
        <f t="shared" si="1"/>
        <v/>
      </c>
    </row>
    <row r="67" ht="45.0" customHeight="1">
      <c r="A67" s="27" t="s">
        <v>8285</v>
      </c>
      <c r="B67" s="12" t="s">
        <v>13</v>
      </c>
      <c r="C67" s="13">
        <v>45688.0</v>
      </c>
      <c r="D67" s="12"/>
      <c r="E67" s="12" t="s">
        <v>18</v>
      </c>
      <c r="F67" s="12" t="s">
        <v>1193</v>
      </c>
      <c r="G67" s="27" t="s">
        <v>84</v>
      </c>
      <c r="H67" s="11" t="s">
        <v>8286</v>
      </c>
      <c r="I67" s="14" t="s">
        <v>8287</v>
      </c>
      <c r="J67" s="12" t="s">
        <v>8038</v>
      </c>
      <c r="K67" s="9" t="str">
        <f t="shared" si="1"/>
        <v/>
      </c>
    </row>
    <row r="68" ht="45.0" customHeight="1">
      <c r="A68" s="27" t="s">
        <v>8129</v>
      </c>
      <c r="B68" s="12" t="s">
        <v>316</v>
      </c>
      <c r="C68" s="13">
        <v>45688.0</v>
      </c>
      <c r="D68" s="12"/>
      <c r="E68" s="12"/>
      <c r="F68" s="12" t="s">
        <v>8288</v>
      </c>
      <c r="G68" s="27" t="s">
        <v>8289</v>
      </c>
      <c r="H68" s="11" t="s">
        <v>8290</v>
      </c>
      <c r="I68" s="14" t="s">
        <v>8291</v>
      </c>
      <c r="J68" s="12" t="s">
        <v>8038</v>
      </c>
      <c r="K68" s="9" t="str">
        <f t="shared" si="1"/>
        <v>Yes</v>
      </c>
    </row>
    <row r="69" ht="45.0" customHeight="1">
      <c r="A69" s="27" t="s">
        <v>8292</v>
      </c>
      <c r="B69" s="12" t="s">
        <v>13</v>
      </c>
      <c r="C69" s="13">
        <v>45688.0</v>
      </c>
      <c r="D69" s="12"/>
      <c r="E69" s="12" t="s">
        <v>18</v>
      </c>
      <c r="F69" s="12" t="s">
        <v>2210</v>
      </c>
      <c r="G69" s="27" t="s">
        <v>8293</v>
      </c>
      <c r="H69" s="11" t="s">
        <v>8294</v>
      </c>
      <c r="I69" s="14" t="s">
        <v>8295</v>
      </c>
      <c r="J69" s="12" t="s">
        <v>8038</v>
      </c>
      <c r="K69" s="9" t="str">
        <f t="shared" si="1"/>
        <v/>
      </c>
    </row>
    <row r="70" ht="45.0" customHeight="1">
      <c r="A70" s="27" t="s">
        <v>8062</v>
      </c>
      <c r="B70" s="12" t="s">
        <v>13</v>
      </c>
      <c r="C70" s="13">
        <v>45688.0</v>
      </c>
      <c r="D70" s="12"/>
      <c r="E70" s="12" t="s">
        <v>18</v>
      </c>
      <c r="F70" s="12" t="s">
        <v>8296</v>
      </c>
      <c r="G70" s="27" t="s">
        <v>10</v>
      </c>
      <c r="H70" s="11" t="s">
        <v>8297</v>
      </c>
      <c r="I70" s="14" t="s">
        <v>8298</v>
      </c>
      <c r="J70" s="12" t="s">
        <v>8038</v>
      </c>
      <c r="K70" s="9" t="str">
        <f t="shared" si="1"/>
        <v/>
      </c>
    </row>
    <row r="71" ht="45.0" customHeight="1">
      <c r="A71" s="27" t="s">
        <v>8299</v>
      </c>
      <c r="B71" s="12" t="s">
        <v>13</v>
      </c>
      <c r="C71" s="13">
        <v>45688.0</v>
      </c>
      <c r="D71" s="12"/>
      <c r="E71" s="12" t="s">
        <v>18</v>
      </c>
      <c r="F71" s="12" t="s">
        <v>8300</v>
      </c>
      <c r="G71" s="27" t="s">
        <v>3576</v>
      </c>
      <c r="H71" s="11" t="s">
        <v>8301</v>
      </c>
      <c r="I71" s="14" t="s">
        <v>8302</v>
      </c>
      <c r="J71" s="12" t="s">
        <v>8038</v>
      </c>
      <c r="K71" s="9" t="str">
        <f t="shared" si="1"/>
        <v/>
      </c>
    </row>
    <row r="72" ht="45.0" customHeight="1">
      <c r="A72" s="27" t="s">
        <v>8303</v>
      </c>
      <c r="B72" s="12" t="s">
        <v>13</v>
      </c>
      <c r="C72" s="13">
        <v>45688.0</v>
      </c>
      <c r="D72" s="12"/>
      <c r="E72" s="12" t="s">
        <v>18</v>
      </c>
      <c r="F72" s="12" t="s">
        <v>8304</v>
      </c>
      <c r="G72" s="27" t="s">
        <v>8305</v>
      </c>
      <c r="H72" s="11" t="s">
        <v>8306</v>
      </c>
      <c r="I72" s="14" t="s">
        <v>8307</v>
      </c>
      <c r="J72" s="12" t="s">
        <v>8038</v>
      </c>
      <c r="K72" s="9" t="str">
        <f t="shared" si="1"/>
        <v>Yes</v>
      </c>
    </row>
    <row r="73" ht="45.0" customHeight="1">
      <c r="A73" s="27" t="s">
        <v>8308</v>
      </c>
      <c r="B73" s="12" t="s">
        <v>13</v>
      </c>
      <c r="C73" s="13">
        <v>45688.0</v>
      </c>
      <c r="D73" s="12"/>
      <c r="E73" s="12" t="s">
        <v>18</v>
      </c>
      <c r="F73" s="12" t="s">
        <v>8309</v>
      </c>
      <c r="G73" s="27" t="s">
        <v>8310</v>
      </c>
      <c r="H73" s="11" t="s">
        <v>8311</v>
      </c>
      <c r="I73" s="14" t="s">
        <v>8312</v>
      </c>
      <c r="J73" s="12" t="s">
        <v>8038</v>
      </c>
      <c r="K73" s="9" t="str">
        <f t="shared" si="1"/>
        <v/>
      </c>
    </row>
    <row r="74" ht="45.0" customHeight="1">
      <c r="A74" s="27" t="s">
        <v>8313</v>
      </c>
      <c r="B74" s="12" t="s">
        <v>13</v>
      </c>
      <c r="C74" s="13">
        <v>45688.0</v>
      </c>
      <c r="D74" s="12"/>
      <c r="E74" s="12" t="s">
        <v>18</v>
      </c>
      <c r="F74" s="12" t="s">
        <v>8314</v>
      </c>
      <c r="G74" s="27" t="s">
        <v>8176</v>
      </c>
      <c r="H74" s="11" t="s">
        <v>8315</v>
      </c>
      <c r="I74" s="14" t="s">
        <v>8316</v>
      </c>
      <c r="J74" s="12" t="s">
        <v>8038</v>
      </c>
      <c r="K74" s="9" t="str">
        <f t="shared" si="1"/>
        <v/>
      </c>
    </row>
    <row r="75" ht="45.0" customHeight="1">
      <c r="A75" s="27" t="s">
        <v>8317</v>
      </c>
      <c r="B75" s="12" t="s">
        <v>13</v>
      </c>
      <c r="C75" s="13">
        <v>45688.0</v>
      </c>
      <c r="D75" s="12"/>
      <c r="E75" s="12" t="s">
        <v>18</v>
      </c>
      <c r="F75" s="12" t="s">
        <v>8318</v>
      </c>
      <c r="G75" s="27" t="s">
        <v>10</v>
      </c>
      <c r="H75" s="11" t="s">
        <v>8319</v>
      </c>
      <c r="I75" s="14" t="s">
        <v>8320</v>
      </c>
      <c r="J75" s="12" t="s">
        <v>8038</v>
      </c>
      <c r="K75" s="9" t="str">
        <f t="shared" si="1"/>
        <v>Yes</v>
      </c>
    </row>
    <row r="76" ht="45.0" customHeight="1">
      <c r="A76" s="27" t="s">
        <v>8321</v>
      </c>
      <c r="B76" s="12" t="s">
        <v>13</v>
      </c>
      <c r="C76" s="13">
        <v>45688.0</v>
      </c>
      <c r="D76" s="12"/>
      <c r="E76" s="12"/>
      <c r="F76" s="12" t="s">
        <v>8322</v>
      </c>
      <c r="G76" s="27" t="s">
        <v>8323</v>
      </c>
      <c r="H76" s="11" t="s">
        <v>8324</v>
      </c>
      <c r="I76" s="14" t="s">
        <v>8325</v>
      </c>
      <c r="J76" s="12" t="s">
        <v>8038</v>
      </c>
      <c r="K76" s="9" t="str">
        <f t="shared" si="1"/>
        <v/>
      </c>
    </row>
    <row r="77" ht="45.0" customHeight="1">
      <c r="A77" s="27" t="s">
        <v>8326</v>
      </c>
      <c r="B77" s="12" t="s">
        <v>13</v>
      </c>
      <c r="C77" s="13">
        <v>45688.0</v>
      </c>
      <c r="D77" s="12"/>
      <c r="E77" s="12" t="s">
        <v>18</v>
      </c>
      <c r="F77" s="12" t="s">
        <v>8327</v>
      </c>
      <c r="G77" s="27" t="s">
        <v>2864</v>
      </c>
      <c r="H77" s="11" t="s">
        <v>8328</v>
      </c>
      <c r="I77" s="14" t="s">
        <v>8329</v>
      </c>
      <c r="J77" s="12" t="s">
        <v>8038</v>
      </c>
      <c r="K77" s="9" t="str">
        <f t="shared" si="1"/>
        <v/>
      </c>
    </row>
    <row r="78" ht="45.0" customHeight="1">
      <c r="A78" s="27" t="s">
        <v>8330</v>
      </c>
      <c r="B78" s="12" t="s">
        <v>13</v>
      </c>
      <c r="C78" s="13">
        <v>45688.0</v>
      </c>
      <c r="D78" s="12"/>
      <c r="E78" s="12" t="s">
        <v>18</v>
      </c>
      <c r="F78" s="12" t="s">
        <v>4799</v>
      </c>
      <c r="G78" s="27" t="s">
        <v>10</v>
      </c>
      <c r="H78" s="11" t="s">
        <v>8331</v>
      </c>
      <c r="I78" s="14" t="s">
        <v>8332</v>
      </c>
      <c r="J78" s="12" t="s">
        <v>8038</v>
      </c>
      <c r="K78" s="9" t="str">
        <f t="shared" si="1"/>
        <v>Yes</v>
      </c>
    </row>
    <row r="79" ht="45.0" customHeight="1">
      <c r="A79" s="27" t="s">
        <v>8333</v>
      </c>
      <c r="B79" s="12" t="s">
        <v>13</v>
      </c>
      <c r="C79" s="13">
        <v>45688.0</v>
      </c>
      <c r="D79" s="12"/>
      <c r="E79" s="12"/>
      <c r="F79" s="12" t="s">
        <v>8334</v>
      </c>
      <c r="G79" s="27" t="s">
        <v>5310</v>
      </c>
      <c r="H79" s="11" t="s">
        <v>8335</v>
      </c>
      <c r="I79" s="14" t="s">
        <v>8336</v>
      </c>
      <c r="J79" s="12" t="s">
        <v>8038</v>
      </c>
      <c r="K79" s="9" t="str">
        <f t="shared" si="1"/>
        <v>Yes</v>
      </c>
    </row>
    <row r="80" ht="45.0" customHeight="1">
      <c r="A80" s="27" t="s">
        <v>8187</v>
      </c>
      <c r="B80" s="12" t="s">
        <v>13</v>
      </c>
      <c r="C80" s="13">
        <v>45688.0</v>
      </c>
      <c r="D80" s="12"/>
      <c r="E80" s="12" t="s">
        <v>18</v>
      </c>
      <c r="F80" s="12" t="s">
        <v>8189</v>
      </c>
      <c r="G80" s="27" t="s">
        <v>8190</v>
      </c>
      <c r="H80" s="11" t="s">
        <v>8191</v>
      </c>
      <c r="I80" s="14" t="s">
        <v>8192</v>
      </c>
      <c r="J80" s="12" t="s">
        <v>8038</v>
      </c>
      <c r="K80" s="9" t="str">
        <f t="shared" si="1"/>
        <v/>
      </c>
    </row>
    <row r="81" ht="45.0" customHeight="1">
      <c r="A81" s="27" t="s">
        <v>8173</v>
      </c>
      <c r="B81" s="12" t="s">
        <v>13</v>
      </c>
      <c r="C81" s="13">
        <v>45688.0</v>
      </c>
      <c r="D81" s="12"/>
      <c r="E81" s="12" t="s">
        <v>18</v>
      </c>
      <c r="F81" s="12" t="s">
        <v>8175</v>
      </c>
      <c r="G81" s="27" t="s">
        <v>8176</v>
      </c>
      <c r="H81" s="11" t="s">
        <v>8337</v>
      </c>
      <c r="I81" s="14" t="s">
        <v>8178</v>
      </c>
      <c r="J81" s="12" t="s">
        <v>8038</v>
      </c>
      <c r="K81" s="9" t="str">
        <f t="shared" si="1"/>
        <v>Yes</v>
      </c>
    </row>
    <row r="82" ht="45.0" customHeight="1">
      <c r="A82" s="27" t="s">
        <v>8228</v>
      </c>
      <c r="B82" s="12" t="s">
        <v>13</v>
      </c>
      <c r="C82" s="13">
        <v>45687.0</v>
      </c>
      <c r="D82" s="12"/>
      <c r="E82" s="12" t="s">
        <v>18</v>
      </c>
      <c r="F82" s="12" t="s">
        <v>718</v>
      </c>
      <c r="G82" s="27" t="s">
        <v>84</v>
      </c>
      <c r="H82" s="11" t="s">
        <v>8338</v>
      </c>
      <c r="I82" s="14" t="s">
        <v>8339</v>
      </c>
      <c r="J82" s="12" t="s">
        <v>8038</v>
      </c>
      <c r="K82" s="9" t="str">
        <f t="shared" si="1"/>
        <v/>
      </c>
    </row>
    <row r="83" ht="45.0" customHeight="1">
      <c r="A83" s="27" t="s">
        <v>8062</v>
      </c>
      <c r="B83" s="12" t="s">
        <v>13</v>
      </c>
      <c r="C83" s="13">
        <v>45687.0</v>
      </c>
      <c r="D83" s="12"/>
      <c r="E83" s="12" t="s">
        <v>18</v>
      </c>
      <c r="F83" s="12" t="s">
        <v>8296</v>
      </c>
      <c r="G83" s="27" t="s">
        <v>10</v>
      </c>
      <c r="H83" s="11" t="s">
        <v>8297</v>
      </c>
      <c r="I83" s="14" t="s">
        <v>8298</v>
      </c>
      <c r="J83" s="12" t="s">
        <v>8038</v>
      </c>
      <c r="K83" s="9" t="str">
        <f t="shared" si="1"/>
        <v/>
      </c>
    </row>
    <row r="84" ht="45.0" customHeight="1">
      <c r="A84" s="27" t="s">
        <v>8340</v>
      </c>
      <c r="B84" s="12" t="s">
        <v>13</v>
      </c>
      <c r="C84" s="13">
        <v>45687.0</v>
      </c>
      <c r="D84" s="12"/>
      <c r="E84" s="12" t="s">
        <v>18</v>
      </c>
      <c r="F84" s="12" t="s">
        <v>8341</v>
      </c>
      <c r="G84" s="27" t="s">
        <v>56</v>
      </c>
      <c r="H84" s="11" t="s">
        <v>8342</v>
      </c>
      <c r="I84" s="14" t="s">
        <v>8343</v>
      </c>
      <c r="J84" s="12" t="s">
        <v>8038</v>
      </c>
      <c r="K84" s="9" t="str">
        <f t="shared" si="1"/>
        <v>Yes</v>
      </c>
    </row>
    <row r="85" ht="45.0" customHeight="1">
      <c r="A85" s="27" t="s">
        <v>8344</v>
      </c>
      <c r="B85" s="12" t="s">
        <v>13</v>
      </c>
      <c r="C85" s="13">
        <v>45687.0</v>
      </c>
      <c r="D85" s="12"/>
      <c r="E85" s="12" t="s">
        <v>18</v>
      </c>
      <c r="F85" s="12" t="s">
        <v>8345</v>
      </c>
      <c r="G85" s="27" t="s">
        <v>8346</v>
      </c>
      <c r="H85" s="11" t="s">
        <v>8347</v>
      </c>
      <c r="I85" s="14" t="s">
        <v>8348</v>
      </c>
      <c r="J85" s="12" t="s">
        <v>8038</v>
      </c>
      <c r="K85" s="9" t="str">
        <f t="shared" si="1"/>
        <v/>
      </c>
    </row>
    <row r="86" ht="45.0" customHeight="1">
      <c r="A86" s="27" t="s">
        <v>8349</v>
      </c>
      <c r="B86" s="12" t="s">
        <v>13</v>
      </c>
      <c r="C86" s="13">
        <v>45687.0</v>
      </c>
      <c r="D86" s="12"/>
      <c r="E86" s="12" t="s">
        <v>18</v>
      </c>
      <c r="F86" s="12" t="s">
        <v>8350</v>
      </c>
      <c r="G86" s="27" t="s">
        <v>8351</v>
      </c>
      <c r="H86" s="11" t="s">
        <v>8352</v>
      </c>
      <c r="I86" s="14" t="s">
        <v>8353</v>
      </c>
      <c r="J86" s="12" t="s">
        <v>8038</v>
      </c>
      <c r="K86" s="9" t="str">
        <f t="shared" si="1"/>
        <v/>
      </c>
    </row>
    <row r="87" ht="45.0" customHeight="1">
      <c r="A87" s="27" t="s">
        <v>8354</v>
      </c>
      <c r="B87" s="12" t="s">
        <v>13</v>
      </c>
      <c r="C87" s="13">
        <v>45687.0</v>
      </c>
      <c r="D87" s="12"/>
      <c r="E87" s="12"/>
      <c r="F87" s="12" t="s">
        <v>8355</v>
      </c>
      <c r="G87" s="27" t="s">
        <v>10</v>
      </c>
      <c r="H87" s="11" t="s">
        <v>8356</v>
      </c>
      <c r="I87" s="14" t="s">
        <v>8357</v>
      </c>
      <c r="J87" s="12" t="s">
        <v>8038</v>
      </c>
      <c r="K87" s="9" t="str">
        <f t="shared" si="1"/>
        <v>Yes</v>
      </c>
    </row>
    <row r="88" ht="45.0" customHeight="1">
      <c r="A88" s="27" t="s">
        <v>8095</v>
      </c>
      <c r="B88" s="12" t="s">
        <v>13</v>
      </c>
      <c r="C88" s="13">
        <v>45687.0</v>
      </c>
      <c r="D88" s="12" t="s">
        <v>4818</v>
      </c>
      <c r="E88" s="12" t="s">
        <v>18</v>
      </c>
      <c r="F88" s="12" t="s">
        <v>8358</v>
      </c>
      <c r="G88" s="27" t="s">
        <v>10</v>
      </c>
      <c r="H88" s="11" t="s">
        <v>8359</v>
      </c>
      <c r="I88" s="14" t="s">
        <v>8360</v>
      </c>
      <c r="J88" s="12" t="s">
        <v>8038</v>
      </c>
      <c r="K88" s="9" t="str">
        <f t="shared" si="1"/>
        <v>Yes</v>
      </c>
    </row>
    <row r="89" ht="45.0" customHeight="1">
      <c r="A89" s="27" t="s">
        <v>8211</v>
      </c>
      <c r="B89" s="12" t="s">
        <v>13</v>
      </c>
      <c r="C89" s="13">
        <v>45687.0</v>
      </c>
      <c r="D89" s="12"/>
      <c r="E89" s="12" t="s">
        <v>18</v>
      </c>
      <c r="F89" s="12" t="s">
        <v>8361</v>
      </c>
      <c r="G89" s="27" t="s">
        <v>8362</v>
      </c>
      <c r="H89" s="11" t="s">
        <v>8363</v>
      </c>
      <c r="I89" s="14" t="s">
        <v>8364</v>
      </c>
      <c r="J89" s="12" t="s">
        <v>8038</v>
      </c>
      <c r="K89" s="9" t="str">
        <f t="shared" si="1"/>
        <v/>
      </c>
    </row>
    <row r="90" ht="45.0" customHeight="1">
      <c r="A90" s="27" t="s">
        <v>8365</v>
      </c>
      <c r="B90" s="12" t="s">
        <v>13</v>
      </c>
      <c r="C90" s="13">
        <v>45687.0</v>
      </c>
      <c r="D90" s="12"/>
      <c r="E90" s="12" t="s">
        <v>18</v>
      </c>
      <c r="F90" s="12" t="s">
        <v>8366</v>
      </c>
      <c r="G90" s="27" t="s">
        <v>45</v>
      </c>
      <c r="H90" s="11" t="s">
        <v>8367</v>
      </c>
      <c r="I90" s="14" t="s">
        <v>8368</v>
      </c>
      <c r="J90" s="12" t="s">
        <v>8038</v>
      </c>
      <c r="K90" s="9" t="str">
        <f t="shared" si="1"/>
        <v/>
      </c>
    </row>
    <row r="91" ht="45.0" customHeight="1">
      <c r="A91" s="27" t="s">
        <v>8281</v>
      </c>
      <c r="B91" s="12" t="s">
        <v>13</v>
      </c>
      <c r="C91" s="13">
        <v>45687.0</v>
      </c>
      <c r="D91" s="12"/>
      <c r="E91" s="12" t="s">
        <v>18</v>
      </c>
      <c r="F91" s="12" t="s">
        <v>8282</v>
      </c>
      <c r="G91" s="27" t="s">
        <v>1957</v>
      </c>
      <c r="H91" s="11" t="s">
        <v>8283</v>
      </c>
      <c r="I91" s="14" t="s">
        <v>8284</v>
      </c>
      <c r="J91" s="12" t="s">
        <v>8038</v>
      </c>
      <c r="K91" s="9" t="str">
        <f t="shared" si="1"/>
        <v/>
      </c>
    </row>
    <row r="92" ht="45.0" customHeight="1">
      <c r="A92" s="27" t="s">
        <v>8369</v>
      </c>
      <c r="B92" s="12" t="s">
        <v>13</v>
      </c>
      <c r="C92" s="13">
        <v>45687.0</v>
      </c>
      <c r="D92" s="12" t="s">
        <v>8370</v>
      </c>
      <c r="E92" s="12"/>
      <c r="F92" s="12" t="s">
        <v>8371</v>
      </c>
      <c r="G92" s="27" t="s">
        <v>8372</v>
      </c>
      <c r="H92" s="11" t="s">
        <v>8373</v>
      </c>
      <c r="I92" s="14" t="s">
        <v>8374</v>
      </c>
      <c r="J92" s="12" t="s">
        <v>8038</v>
      </c>
      <c r="K92" s="9" t="str">
        <f t="shared" si="1"/>
        <v/>
      </c>
    </row>
    <row r="93" ht="45.0" customHeight="1">
      <c r="A93" s="27" t="s">
        <v>8375</v>
      </c>
      <c r="B93" s="12" t="s">
        <v>13</v>
      </c>
      <c r="C93" s="13">
        <v>45687.0</v>
      </c>
      <c r="D93" s="12"/>
      <c r="E93" s="12"/>
      <c r="F93" s="12" t="s">
        <v>8376</v>
      </c>
      <c r="G93" s="27" t="s">
        <v>2718</v>
      </c>
      <c r="H93" s="11" t="s">
        <v>8377</v>
      </c>
      <c r="I93" s="14" t="s">
        <v>8378</v>
      </c>
      <c r="J93" s="12" t="s">
        <v>8038</v>
      </c>
      <c r="K93" s="9" t="str">
        <f t="shared" si="1"/>
        <v/>
      </c>
    </row>
    <row r="94" ht="45.0" customHeight="1">
      <c r="A94" s="27" t="s">
        <v>8379</v>
      </c>
      <c r="B94" s="12" t="s">
        <v>13</v>
      </c>
      <c r="C94" s="13">
        <v>45687.0</v>
      </c>
      <c r="D94" s="12"/>
      <c r="E94" s="12" t="s">
        <v>18</v>
      </c>
      <c r="F94" s="12" t="s">
        <v>687</v>
      </c>
      <c r="G94" s="27" t="s">
        <v>8380</v>
      </c>
      <c r="H94" s="11" t="s">
        <v>8381</v>
      </c>
      <c r="I94" s="14" t="s">
        <v>8382</v>
      </c>
      <c r="J94" s="12" t="s">
        <v>8038</v>
      </c>
      <c r="K94" s="9" t="str">
        <f t="shared" si="1"/>
        <v/>
      </c>
    </row>
    <row r="95" ht="45.0" customHeight="1">
      <c r="A95" s="27" t="s">
        <v>8383</v>
      </c>
      <c r="B95" s="12" t="s">
        <v>13</v>
      </c>
      <c r="C95" s="13">
        <v>45687.0</v>
      </c>
      <c r="D95" s="12"/>
      <c r="E95" s="12" t="s">
        <v>18</v>
      </c>
      <c r="F95" s="12" t="s">
        <v>8384</v>
      </c>
      <c r="G95" s="27" t="s">
        <v>1789</v>
      </c>
      <c r="H95" s="11" t="s">
        <v>8385</v>
      </c>
      <c r="I95" s="14" t="s">
        <v>8386</v>
      </c>
      <c r="J95" s="12" t="s">
        <v>8038</v>
      </c>
      <c r="K95" s="9" t="str">
        <f t="shared" si="1"/>
        <v/>
      </c>
    </row>
    <row r="96" ht="45.0" customHeight="1">
      <c r="A96" s="27" t="s">
        <v>8387</v>
      </c>
      <c r="B96" s="12" t="s">
        <v>13</v>
      </c>
      <c r="C96" s="13">
        <v>45687.0</v>
      </c>
      <c r="D96" s="12"/>
      <c r="E96" s="12"/>
      <c r="F96" s="12" t="s">
        <v>8388</v>
      </c>
      <c r="G96" s="27" t="s">
        <v>4148</v>
      </c>
      <c r="H96" s="11" t="s">
        <v>8389</v>
      </c>
      <c r="I96" s="14" t="s">
        <v>8390</v>
      </c>
      <c r="J96" s="12" t="s">
        <v>8038</v>
      </c>
      <c r="K96" s="9" t="str">
        <f t="shared" si="1"/>
        <v/>
      </c>
    </row>
    <row r="97" ht="45.0" customHeight="1">
      <c r="A97" s="27" t="s">
        <v>8285</v>
      </c>
      <c r="B97" s="12" t="s">
        <v>13</v>
      </c>
      <c r="C97" s="13">
        <v>45687.0</v>
      </c>
      <c r="D97" s="12" t="s">
        <v>8391</v>
      </c>
      <c r="E97" s="12" t="s">
        <v>18</v>
      </c>
      <c r="F97" s="12" t="s">
        <v>1193</v>
      </c>
      <c r="G97" s="27" t="s">
        <v>84</v>
      </c>
      <c r="H97" s="11" t="s">
        <v>8286</v>
      </c>
      <c r="I97" s="14" t="s">
        <v>8287</v>
      </c>
      <c r="J97" s="12" t="s">
        <v>8038</v>
      </c>
      <c r="K97" s="9" t="str">
        <f t="shared" si="1"/>
        <v/>
      </c>
    </row>
    <row r="98" ht="45.0" customHeight="1">
      <c r="A98" s="27" t="s">
        <v>8292</v>
      </c>
      <c r="B98" s="12" t="s">
        <v>13</v>
      </c>
      <c r="C98" s="13">
        <v>45687.0</v>
      </c>
      <c r="D98" s="12"/>
      <c r="E98" s="12" t="s">
        <v>18</v>
      </c>
      <c r="F98" s="12" t="s">
        <v>2210</v>
      </c>
      <c r="G98" s="27" t="s">
        <v>8293</v>
      </c>
      <c r="H98" s="11" t="s">
        <v>8294</v>
      </c>
      <c r="I98" s="14" t="s">
        <v>8295</v>
      </c>
      <c r="J98" s="12" t="s">
        <v>8038</v>
      </c>
      <c r="K98" s="9" t="str">
        <f t="shared" si="1"/>
        <v/>
      </c>
    </row>
    <row r="99" ht="45.0" customHeight="1">
      <c r="A99" s="27" t="s">
        <v>8392</v>
      </c>
      <c r="B99" s="12" t="s">
        <v>13</v>
      </c>
      <c r="C99" s="13">
        <v>45687.0</v>
      </c>
      <c r="D99" s="12"/>
      <c r="E99" s="12" t="s">
        <v>18</v>
      </c>
      <c r="F99" s="12" t="s">
        <v>8393</v>
      </c>
      <c r="G99" s="27" t="s">
        <v>1327</v>
      </c>
      <c r="H99" s="11" t="s">
        <v>8394</v>
      </c>
      <c r="I99" s="14" t="s">
        <v>8395</v>
      </c>
      <c r="J99" s="12" t="s">
        <v>8038</v>
      </c>
      <c r="K99" s="9" t="str">
        <f t="shared" si="1"/>
        <v>Yes</v>
      </c>
    </row>
    <row r="100" ht="45.0" customHeight="1">
      <c r="A100" s="27" t="s">
        <v>8276</v>
      </c>
      <c r="B100" s="12" t="s">
        <v>13</v>
      </c>
      <c r="C100" s="13">
        <v>45687.0</v>
      </c>
      <c r="D100" s="12"/>
      <c r="E100" s="12" t="s">
        <v>584</v>
      </c>
      <c r="F100" s="12" t="s">
        <v>8277</v>
      </c>
      <c r="G100" s="27" t="s">
        <v>8278</v>
      </c>
      <c r="H100" s="11" t="s">
        <v>8279</v>
      </c>
      <c r="I100" s="14" t="s">
        <v>8280</v>
      </c>
      <c r="J100" s="12" t="s">
        <v>8038</v>
      </c>
      <c r="K100" s="9" t="str">
        <f t="shared" si="1"/>
        <v>Yes</v>
      </c>
    </row>
    <row r="101" ht="45.0" customHeight="1">
      <c r="A101" s="27" t="s">
        <v>8396</v>
      </c>
      <c r="B101" s="12" t="s">
        <v>13</v>
      </c>
      <c r="C101" s="13">
        <v>45687.0</v>
      </c>
      <c r="D101" s="12"/>
      <c r="E101" s="12" t="s">
        <v>147</v>
      </c>
      <c r="F101" s="12" t="s">
        <v>1121</v>
      </c>
      <c r="G101" s="27" t="s">
        <v>2626</v>
      </c>
      <c r="H101" s="11" t="s">
        <v>8397</v>
      </c>
      <c r="I101" s="14" t="s">
        <v>8398</v>
      </c>
      <c r="J101" s="12" t="s">
        <v>8038</v>
      </c>
      <c r="K101" s="9" t="str">
        <f t="shared" si="1"/>
        <v>Yes</v>
      </c>
    </row>
    <row r="102" ht="45.0" customHeight="1">
      <c r="A102" s="27" t="s">
        <v>8399</v>
      </c>
      <c r="B102" s="12" t="s">
        <v>13</v>
      </c>
      <c r="C102" s="13">
        <v>45687.0</v>
      </c>
      <c r="D102" s="12"/>
      <c r="E102" s="12" t="s">
        <v>18</v>
      </c>
      <c r="F102" s="12" t="s">
        <v>8400</v>
      </c>
      <c r="G102" s="27" t="s">
        <v>8401</v>
      </c>
      <c r="H102" s="11" t="s">
        <v>8402</v>
      </c>
      <c r="I102" s="14" t="s">
        <v>8403</v>
      </c>
      <c r="J102" s="12" t="s">
        <v>8038</v>
      </c>
      <c r="K102" s="9" t="str">
        <f t="shared" si="1"/>
        <v>Yes</v>
      </c>
    </row>
    <row r="103" ht="45.0" customHeight="1">
      <c r="A103" s="27" t="s">
        <v>8138</v>
      </c>
      <c r="B103" s="12" t="s">
        <v>13</v>
      </c>
      <c r="C103" s="13">
        <v>45687.0</v>
      </c>
      <c r="D103" s="12"/>
      <c r="E103" s="12" t="s">
        <v>410</v>
      </c>
      <c r="F103" s="12" t="s">
        <v>8404</v>
      </c>
      <c r="G103" s="27" t="s">
        <v>8405</v>
      </c>
      <c r="H103" s="11" t="s">
        <v>8406</v>
      </c>
      <c r="I103" s="14" t="s">
        <v>8407</v>
      </c>
      <c r="J103" s="12" t="s">
        <v>8038</v>
      </c>
      <c r="K103" s="9" t="str">
        <f t="shared" si="1"/>
        <v>Yes</v>
      </c>
    </row>
    <row r="104" ht="45.0" customHeight="1">
      <c r="A104" s="27" t="s">
        <v>8408</v>
      </c>
      <c r="B104" s="12" t="s">
        <v>13</v>
      </c>
      <c r="C104" s="13">
        <v>45687.0</v>
      </c>
      <c r="D104" s="12"/>
      <c r="E104" s="12"/>
      <c r="F104" s="12" t="s">
        <v>8409</v>
      </c>
      <c r="G104" s="27" t="s">
        <v>669</v>
      </c>
      <c r="H104" s="11" t="s">
        <v>8410</v>
      </c>
      <c r="I104" s="14" t="s">
        <v>8411</v>
      </c>
      <c r="J104" s="12" t="s">
        <v>8038</v>
      </c>
      <c r="K104" s="9" t="str">
        <f t="shared" si="1"/>
        <v/>
      </c>
    </row>
    <row r="105" ht="45.0" customHeight="1">
      <c r="A105" s="27" t="s">
        <v>8412</v>
      </c>
      <c r="B105" s="12" t="s">
        <v>13</v>
      </c>
      <c r="C105" s="13">
        <v>45687.0</v>
      </c>
      <c r="D105" s="12"/>
      <c r="E105" s="12" t="s">
        <v>18</v>
      </c>
      <c r="F105" s="12" t="s">
        <v>8413</v>
      </c>
      <c r="G105" s="27" t="s">
        <v>8414</v>
      </c>
      <c r="H105" s="11" t="s">
        <v>8415</v>
      </c>
      <c r="I105" s="14" t="s">
        <v>8416</v>
      </c>
      <c r="J105" s="12" t="s">
        <v>8038</v>
      </c>
      <c r="K105" s="9" t="str">
        <f t="shared" si="1"/>
        <v/>
      </c>
    </row>
    <row r="106" ht="45.0" customHeight="1">
      <c r="A106" s="27" t="s">
        <v>8417</v>
      </c>
      <c r="B106" s="12" t="s">
        <v>13</v>
      </c>
      <c r="C106" s="13">
        <v>45687.0</v>
      </c>
      <c r="D106" s="12" t="s">
        <v>8418</v>
      </c>
      <c r="E106" s="12" t="s">
        <v>584</v>
      </c>
      <c r="F106" s="12" t="s">
        <v>8419</v>
      </c>
      <c r="G106" s="27" t="s">
        <v>8420</v>
      </c>
      <c r="H106" s="11" t="s">
        <v>8421</v>
      </c>
      <c r="I106" s="14" t="s">
        <v>8422</v>
      </c>
      <c r="J106" s="12" t="s">
        <v>8038</v>
      </c>
      <c r="K106" s="9" t="str">
        <f t="shared" si="1"/>
        <v/>
      </c>
    </row>
    <row r="107" ht="45.0" customHeight="1">
      <c r="A107" s="27" t="s">
        <v>8423</v>
      </c>
      <c r="B107" s="12" t="s">
        <v>13</v>
      </c>
      <c r="C107" s="13">
        <v>45687.0</v>
      </c>
      <c r="D107" s="12"/>
      <c r="E107" s="12" t="s">
        <v>147</v>
      </c>
      <c r="F107" s="12" t="s">
        <v>8424</v>
      </c>
      <c r="G107" s="27" t="s">
        <v>8425</v>
      </c>
      <c r="H107" s="11" t="s">
        <v>8426</v>
      </c>
      <c r="I107" s="14" t="s">
        <v>8427</v>
      </c>
      <c r="J107" s="12" t="s">
        <v>8038</v>
      </c>
      <c r="K107" s="9" t="str">
        <f t="shared" si="1"/>
        <v/>
      </c>
    </row>
    <row r="108" ht="45.0" customHeight="1">
      <c r="A108" s="27" t="s">
        <v>8303</v>
      </c>
      <c r="B108" s="12" t="s">
        <v>13</v>
      </c>
      <c r="C108" s="13">
        <v>45687.0</v>
      </c>
      <c r="D108" s="12" t="s">
        <v>8428</v>
      </c>
      <c r="E108" s="12" t="s">
        <v>18</v>
      </c>
      <c r="F108" s="12" t="s">
        <v>8304</v>
      </c>
      <c r="G108" s="27" t="s">
        <v>8305</v>
      </c>
      <c r="H108" s="11" t="s">
        <v>8306</v>
      </c>
      <c r="I108" s="14" t="s">
        <v>8307</v>
      </c>
      <c r="J108" s="12" t="s">
        <v>8038</v>
      </c>
      <c r="K108" s="9" t="str">
        <f t="shared" si="1"/>
        <v>Yes</v>
      </c>
    </row>
    <row r="109" ht="45.0" customHeight="1">
      <c r="A109" s="27" t="s">
        <v>8429</v>
      </c>
      <c r="B109" s="12" t="s">
        <v>316</v>
      </c>
      <c r="C109" s="13">
        <v>45687.0</v>
      </c>
      <c r="D109" s="12"/>
      <c r="E109" s="12" t="s">
        <v>147</v>
      </c>
      <c r="F109" s="12" t="s">
        <v>8430</v>
      </c>
      <c r="G109" s="27" t="s">
        <v>10</v>
      </c>
      <c r="H109" s="11" t="s">
        <v>8431</v>
      </c>
      <c r="I109" s="14" t="s">
        <v>8432</v>
      </c>
      <c r="J109" s="12" t="s">
        <v>8038</v>
      </c>
      <c r="K109" s="9" t="str">
        <f t="shared" si="1"/>
        <v>Yes</v>
      </c>
    </row>
    <row r="110" ht="45.0" customHeight="1">
      <c r="A110" s="27" t="s">
        <v>8313</v>
      </c>
      <c r="B110" s="12" t="s">
        <v>13</v>
      </c>
      <c r="C110" s="13">
        <v>45687.0</v>
      </c>
      <c r="D110" s="12"/>
      <c r="E110" s="12" t="s">
        <v>18</v>
      </c>
      <c r="F110" s="12" t="s">
        <v>8314</v>
      </c>
      <c r="G110" s="27" t="s">
        <v>8176</v>
      </c>
      <c r="H110" s="11" t="s">
        <v>8315</v>
      </c>
      <c r="I110" s="14" t="s">
        <v>8316</v>
      </c>
      <c r="J110" s="12" t="s">
        <v>8038</v>
      </c>
      <c r="K110" s="9" t="str">
        <f t="shared" si="1"/>
        <v/>
      </c>
    </row>
    <row r="111" ht="45.0" customHeight="1">
      <c r="A111" s="27" t="s">
        <v>8433</v>
      </c>
      <c r="B111" s="12" t="s">
        <v>13</v>
      </c>
      <c r="C111" s="13">
        <v>45687.0</v>
      </c>
      <c r="D111" s="12"/>
      <c r="E111" s="12" t="s">
        <v>18</v>
      </c>
      <c r="F111" s="12" t="s">
        <v>687</v>
      </c>
      <c r="G111" s="27" t="s">
        <v>8380</v>
      </c>
      <c r="H111" s="11" t="s">
        <v>8434</v>
      </c>
      <c r="I111" s="14" t="s">
        <v>8435</v>
      </c>
      <c r="J111" s="12" t="s">
        <v>8038</v>
      </c>
      <c r="K111" s="9" t="str">
        <f t="shared" si="1"/>
        <v/>
      </c>
    </row>
    <row r="112" ht="45.0" customHeight="1">
      <c r="A112" s="27" t="s">
        <v>8436</v>
      </c>
      <c r="B112" s="12" t="s">
        <v>13</v>
      </c>
      <c r="C112" s="13">
        <v>45687.0</v>
      </c>
      <c r="D112" s="12"/>
      <c r="E112" s="12" t="s">
        <v>18</v>
      </c>
      <c r="F112" s="12" t="s">
        <v>8148</v>
      </c>
      <c r="G112" s="27" t="s">
        <v>84</v>
      </c>
      <c r="H112" s="11" t="s">
        <v>8437</v>
      </c>
      <c r="I112" s="14" t="s">
        <v>8438</v>
      </c>
      <c r="J112" s="12" t="s">
        <v>8038</v>
      </c>
      <c r="K112" s="9" t="str">
        <f t="shared" si="1"/>
        <v/>
      </c>
    </row>
    <row r="113" ht="45.0" customHeight="1">
      <c r="A113" s="27" t="s">
        <v>8114</v>
      </c>
      <c r="B113" s="12" t="s">
        <v>13</v>
      </c>
      <c r="C113" s="13">
        <v>45687.0</v>
      </c>
      <c r="D113" s="12"/>
      <c r="E113" s="12" t="s">
        <v>18</v>
      </c>
      <c r="F113" s="12" t="s">
        <v>8439</v>
      </c>
      <c r="G113" s="27" t="s">
        <v>394</v>
      </c>
      <c r="H113" s="11" t="s">
        <v>8440</v>
      </c>
      <c r="I113" s="14" t="s">
        <v>8441</v>
      </c>
      <c r="J113" s="12" t="s">
        <v>8038</v>
      </c>
      <c r="K113" s="9" t="str">
        <f t="shared" si="1"/>
        <v>Yes</v>
      </c>
    </row>
    <row r="114" ht="45.0" customHeight="1">
      <c r="A114" s="27" t="s">
        <v>8442</v>
      </c>
      <c r="B114" s="12" t="s">
        <v>13</v>
      </c>
      <c r="C114" s="13">
        <v>45687.0</v>
      </c>
      <c r="D114" s="12"/>
      <c r="E114" s="12" t="s">
        <v>18</v>
      </c>
      <c r="F114" s="12" t="s">
        <v>1818</v>
      </c>
      <c r="G114" s="27" t="s">
        <v>191</v>
      </c>
      <c r="H114" s="11" t="s">
        <v>8443</v>
      </c>
      <c r="I114" s="14" t="s">
        <v>8444</v>
      </c>
      <c r="J114" s="12" t="s">
        <v>8038</v>
      </c>
      <c r="K114" s="9" t="str">
        <f t="shared" si="1"/>
        <v/>
      </c>
    </row>
    <row r="115" ht="45.0" customHeight="1">
      <c r="A115" s="27" t="s">
        <v>8104</v>
      </c>
      <c r="B115" s="12" t="s">
        <v>13</v>
      </c>
      <c r="C115" s="13">
        <v>45687.0</v>
      </c>
      <c r="D115" s="12"/>
      <c r="E115" s="12" t="s">
        <v>18</v>
      </c>
      <c r="F115" s="12" t="s">
        <v>8445</v>
      </c>
      <c r="G115" s="27" t="s">
        <v>8446</v>
      </c>
      <c r="H115" s="11" t="s">
        <v>8447</v>
      </c>
      <c r="I115" s="14" t="s">
        <v>8448</v>
      </c>
      <c r="J115" s="12" t="s">
        <v>8038</v>
      </c>
      <c r="K115" s="9" t="str">
        <f t="shared" si="1"/>
        <v/>
      </c>
    </row>
    <row r="116" ht="45.0" customHeight="1">
      <c r="A116" s="27" t="s">
        <v>8449</v>
      </c>
      <c r="B116" s="12" t="s">
        <v>13</v>
      </c>
      <c r="C116" s="13">
        <v>45687.0</v>
      </c>
      <c r="D116" s="12"/>
      <c r="E116" s="12" t="s">
        <v>18</v>
      </c>
      <c r="F116" s="12" t="s">
        <v>8450</v>
      </c>
      <c r="G116" s="27" t="s">
        <v>8451</v>
      </c>
      <c r="H116" s="11" t="s">
        <v>8452</v>
      </c>
      <c r="I116" s="14" t="s">
        <v>8453</v>
      </c>
      <c r="J116" s="12" t="s">
        <v>8038</v>
      </c>
      <c r="K116" s="9" t="str">
        <f t="shared" si="1"/>
        <v/>
      </c>
    </row>
    <row r="117" ht="45.0" customHeight="1">
      <c r="A117" s="27" t="s">
        <v>8129</v>
      </c>
      <c r="B117" s="12" t="s">
        <v>13</v>
      </c>
      <c r="C117" s="13">
        <v>45687.0</v>
      </c>
      <c r="D117" s="12"/>
      <c r="E117" s="12"/>
      <c r="F117" s="12" t="s">
        <v>8288</v>
      </c>
      <c r="G117" s="27" t="s">
        <v>8289</v>
      </c>
      <c r="H117" s="11" t="s">
        <v>8290</v>
      </c>
      <c r="I117" s="14" t="s">
        <v>8291</v>
      </c>
      <c r="J117" s="12" t="s">
        <v>8038</v>
      </c>
      <c r="K117" s="9" t="str">
        <f t="shared" si="1"/>
        <v>Yes</v>
      </c>
    </row>
    <row r="118" ht="45.0" customHeight="1">
      <c r="A118" s="27" t="s">
        <v>8454</v>
      </c>
      <c r="B118" s="12" t="s">
        <v>13</v>
      </c>
      <c r="C118" s="13">
        <v>45687.0</v>
      </c>
      <c r="D118" s="12" t="s">
        <v>8455</v>
      </c>
      <c r="E118" s="12" t="s">
        <v>147</v>
      </c>
      <c r="F118" s="12" t="s">
        <v>8456</v>
      </c>
      <c r="G118" s="27" t="s">
        <v>1428</v>
      </c>
      <c r="H118" s="11" t="s">
        <v>8457</v>
      </c>
      <c r="I118" s="14" t="s">
        <v>8458</v>
      </c>
      <c r="J118" s="12" t="s">
        <v>8038</v>
      </c>
      <c r="K118" s="9" t="str">
        <f t="shared" si="1"/>
        <v/>
      </c>
    </row>
    <row r="119" ht="45.0" customHeight="1">
      <c r="A119" s="27" t="s">
        <v>8459</v>
      </c>
      <c r="B119" s="12" t="s">
        <v>13</v>
      </c>
      <c r="C119" s="13">
        <v>45687.0</v>
      </c>
      <c r="D119" s="12"/>
      <c r="E119" s="12" t="s">
        <v>410</v>
      </c>
      <c r="F119" s="12" t="s">
        <v>8456</v>
      </c>
      <c r="G119" s="27" t="s">
        <v>51</v>
      </c>
      <c r="H119" s="11" t="s">
        <v>8460</v>
      </c>
      <c r="I119" s="14" t="s">
        <v>8461</v>
      </c>
      <c r="J119" s="12" t="s">
        <v>8038</v>
      </c>
      <c r="K119" s="9" t="str">
        <f t="shared" si="1"/>
        <v/>
      </c>
    </row>
    <row r="120" ht="45.0" customHeight="1">
      <c r="A120" s="27" t="s">
        <v>8462</v>
      </c>
      <c r="B120" s="12" t="s">
        <v>13</v>
      </c>
      <c r="C120" s="13">
        <v>45687.0</v>
      </c>
      <c r="D120" s="12" t="s">
        <v>8463</v>
      </c>
      <c r="E120" s="12" t="s">
        <v>18</v>
      </c>
      <c r="F120" s="12" t="s">
        <v>8464</v>
      </c>
      <c r="G120" s="27" t="s">
        <v>8465</v>
      </c>
      <c r="H120" s="11" t="s">
        <v>8466</v>
      </c>
      <c r="I120" s="14" t="s">
        <v>8467</v>
      </c>
      <c r="J120" s="12" t="s">
        <v>8038</v>
      </c>
      <c r="K120" s="9" t="str">
        <f t="shared" si="1"/>
        <v/>
      </c>
    </row>
    <row r="121" ht="45.0" customHeight="1">
      <c r="A121" s="27" t="s">
        <v>8468</v>
      </c>
      <c r="B121" s="12" t="s">
        <v>13</v>
      </c>
      <c r="C121" s="13">
        <v>45687.0</v>
      </c>
      <c r="D121" s="12"/>
      <c r="E121" s="12"/>
      <c r="F121" s="12" t="s">
        <v>8153</v>
      </c>
      <c r="G121" s="27" t="s">
        <v>8154</v>
      </c>
      <c r="H121" s="11" t="s">
        <v>8469</v>
      </c>
      <c r="I121" s="14" t="s">
        <v>8470</v>
      </c>
      <c r="J121" s="12" t="s">
        <v>8038</v>
      </c>
      <c r="K121" s="9" t="str">
        <f t="shared" si="1"/>
        <v>Yes</v>
      </c>
    </row>
    <row r="122" ht="45.0" customHeight="1">
      <c r="A122" s="27" t="s">
        <v>8471</v>
      </c>
      <c r="B122" s="12" t="s">
        <v>13</v>
      </c>
      <c r="C122" s="13">
        <v>45686.0</v>
      </c>
      <c r="D122" s="12"/>
      <c r="E122" s="12" t="s">
        <v>3654</v>
      </c>
      <c r="F122" s="12" t="s">
        <v>8472</v>
      </c>
      <c r="G122" s="27" t="s">
        <v>8473</v>
      </c>
      <c r="H122" s="11" t="s">
        <v>8474</v>
      </c>
      <c r="I122" s="14" t="s">
        <v>8475</v>
      </c>
      <c r="J122" s="12" t="s">
        <v>8038</v>
      </c>
      <c r="K122" s="9" t="str">
        <f t="shared" si="1"/>
        <v/>
      </c>
    </row>
    <row r="123" ht="45.0" customHeight="1">
      <c r="A123" s="27" t="s">
        <v>8476</v>
      </c>
      <c r="B123" s="12" t="s">
        <v>13</v>
      </c>
      <c r="C123" s="13">
        <v>45686.0</v>
      </c>
      <c r="D123" s="12"/>
      <c r="E123" s="12" t="s">
        <v>569</v>
      </c>
      <c r="F123" s="12" t="s">
        <v>330</v>
      </c>
      <c r="G123" s="27" t="s">
        <v>8477</v>
      </c>
      <c r="H123" s="11" t="s">
        <v>8478</v>
      </c>
      <c r="I123" s="14" t="s">
        <v>8479</v>
      </c>
      <c r="J123" s="12" t="s">
        <v>8038</v>
      </c>
      <c r="K123" s="9" t="str">
        <f t="shared" si="1"/>
        <v/>
      </c>
    </row>
    <row r="124" ht="45.0" customHeight="1">
      <c r="A124" s="27" t="s">
        <v>8480</v>
      </c>
      <c r="B124" s="12" t="s">
        <v>13</v>
      </c>
      <c r="C124" s="13">
        <v>45686.0</v>
      </c>
      <c r="D124" s="12"/>
      <c r="E124" s="12" t="s">
        <v>18</v>
      </c>
      <c r="F124" s="12" t="s">
        <v>1188</v>
      </c>
      <c r="G124" s="27" t="s">
        <v>8481</v>
      </c>
      <c r="H124" s="11" t="s">
        <v>8482</v>
      </c>
      <c r="I124" s="14" t="s">
        <v>8483</v>
      </c>
      <c r="J124" s="12" t="s">
        <v>8038</v>
      </c>
      <c r="K124" s="9" t="str">
        <f t="shared" si="1"/>
        <v/>
      </c>
    </row>
    <row r="125" ht="45.0" customHeight="1">
      <c r="A125" s="27" t="s">
        <v>8484</v>
      </c>
      <c r="B125" s="12" t="s">
        <v>13</v>
      </c>
      <c r="C125" s="13">
        <v>45686.0</v>
      </c>
      <c r="D125" s="12"/>
      <c r="E125" s="12" t="s">
        <v>147</v>
      </c>
      <c r="F125" s="12" t="s">
        <v>8485</v>
      </c>
      <c r="G125" s="27" t="s">
        <v>10</v>
      </c>
      <c r="H125" s="11" t="s">
        <v>8486</v>
      </c>
      <c r="I125" s="14" t="s">
        <v>8487</v>
      </c>
      <c r="J125" s="12" t="s">
        <v>8038</v>
      </c>
      <c r="K125" s="9" t="str">
        <f t="shared" si="1"/>
        <v>Yes</v>
      </c>
    </row>
    <row r="126" ht="45.0" customHeight="1">
      <c r="A126" s="27" t="s">
        <v>8488</v>
      </c>
      <c r="B126" s="12" t="s">
        <v>13</v>
      </c>
      <c r="C126" s="13">
        <v>45686.0</v>
      </c>
      <c r="D126" s="12"/>
      <c r="E126" s="12" t="s">
        <v>147</v>
      </c>
      <c r="F126" s="12" t="s">
        <v>8489</v>
      </c>
      <c r="G126" s="27" t="s">
        <v>8490</v>
      </c>
      <c r="H126" s="11" t="s">
        <v>8491</v>
      </c>
      <c r="I126" s="14" t="s">
        <v>8492</v>
      </c>
      <c r="J126" s="12" t="s">
        <v>8038</v>
      </c>
      <c r="K126" s="9" t="str">
        <f t="shared" si="1"/>
        <v/>
      </c>
    </row>
    <row r="127" ht="45.0" customHeight="1">
      <c r="A127" s="27" t="s">
        <v>8493</v>
      </c>
      <c r="B127" s="12" t="s">
        <v>13</v>
      </c>
      <c r="C127" s="13">
        <v>45686.0</v>
      </c>
      <c r="D127" s="12" t="s">
        <v>8494</v>
      </c>
      <c r="E127" s="12" t="s">
        <v>147</v>
      </c>
      <c r="F127" s="12" t="s">
        <v>3149</v>
      </c>
      <c r="G127" s="27" t="s">
        <v>2864</v>
      </c>
      <c r="H127" s="11" t="s">
        <v>8495</v>
      </c>
      <c r="I127" s="14" t="s">
        <v>8496</v>
      </c>
      <c r="J127" s="12" t="s">
        <v>8038</v>
      </c>
      <c r="K127" s="9" t="str">
        <f t="shared" si="1"/>
        <v/>
      </c>
    </row>
    <row r="128" ht="45.0" customHeight="1">
      <c r="A128" s="27" t="s">
        <v>8497</v>
      </c>
      <c r="B128" s="12" t="s">
        <v>13</v>
      </c>
      <c r="C128" s="13">
        <v>45686.0</v>
      </c>
      <c r="D128" s="12"/>
      <c r="E128" s="12" t="s">
        <v>627</v>
      </c>
      <c r="F128" s="12" t="s">
        <v>2781</v>
      </c>
      <c r="G128" s="27" t="s">
        <v>1122</v>
      </c>
      <c r="H128" s="11" t="s">
        <v>8498</v>
      </c>
      <c r="I128" s="14" t="s">
        <v>8499</v>
      </c>
      <c r="J128" s="12" t="s">
        <v>8038</v>
      </c>
      <c r="K128" s="9" t="str">
        <f t="shared" si="1"/>
        <v>Yes</v>
      </c>
    </row>
    <row r="129" ht="45.0" customHeight="1">
      <c r="A129" s="27" t="s">
        <v>8500</v>
      </c>
      <c r="B129" s="12" t="s">
        <v>13</v>
      </c>
      <c r="C129" s="13">
        <v>45686.0</v>
      </c>
      <c r="D129" s="12"/>
      <c r="E129" s="12" t="s">
        <v>147</v>
      </c>
      <c r="F129" s="12" t="s">
        <v>8501</v>
      </c>
      <c r="G129" s="27" t="s">
        <v>1428</v>
      </c>
      <c r="H129" s="11" t="s">
        <v>8502</v>
      </c>
      <c r="I129" s="14" t="s">
        <v>8503</v>
      </c>
      <c r="J129" s="12" t="s">
        <v>8038</v>
      </c>
      <c r="K129" s="9" t="str">
        <f t="shared" si="1"/>
        <v/>
      </c>
    </row>
    <row r="130" ht="45.0" customHeight="1">
      <c r="A130" s="27" t="s">
        <v>8504</v>
      </c>
      <c r="B130" s="12" t="s">
        <v>13</v>
      </c>
      <c r="C130" s="13">
        <v>45686.0</v>
      </c>
      <c r="D130" s="12"/>
      <c r="E130" s="12" t="s">
        <v>18</v>
      </c>
      <c r="F130" s="12" t="s">
        <v>8505</v>
      </c>
      <c r="G130" s="27" t="s">
        <v>8506</v>
      </c>
      <c r="H130" s="11" t="s">
        <v>8507</v>
      </c>
      <c r="I130" s="14" t="s">
        <v>8508</v>
      </c>
      <c r="J130" s="12" t="s">
        <v>8038</v>
      </c>
      <c r="K130" s="9" t="str">
        <f t="shared" si="1"/>
        <v/>
      </c>
    </row>
    <row r="131" ht="45.0" customHeight="1">
      <c r="A131" s="27" t="s">
        <v>8476</v>
      </c>
      <c r="B131" s="12" t="s">
        <v>13</v>
      </c>
      <c r="C131" s="13">
        <v>45686.0</v>
      </c>
      <c r="D131" s="12"/>
      <c r="E131" s="12" t="s">
        <v>1235</v>
      </c>
      <c r="F131" s="12" t="s">
        <v>8509</v>
      </c>
      <c r="G131" s="27" t="s">
        <v>10</v>
      </c>
      <c r="H131" s="11" t="s">
        <v>8510</v>
      </c>
      <c r="I131" s="14" t="s">
        <v>8511</v>
      </c>
      <c r="J131" s="12" t="s">
        <v>8038</v>
      </c>
      <c r="K131" s="9" t="str">
        <f t="shared" si="1"/>
        <v>Yes</v>
      </c>
    </row>
    <row r="132" ht="45.0" customHeight="1">
      <c r="A132" s="27" t="s">
        <v>8512</v>
      </c>
      <c r="B132" s="12" t="s">
        <v>13</v>
      </c>
      <c r="C132" s="13">
        <v>45686.0</v>
      </c>
      <c r="D132" s="12" t="s">
        <v>8513</v>
      </c>
      <c r="E132" s="12" t="s">
        <v>1235</v>
      </c>
      <c r="F132" s="12" t="s">
        <v>8509</v>
      </c>
      <c r="G132" s="27" t="s">
        <v>10</v>
      </c>
      <c r="H132" s="11" t="s">
        <v>8514</v>
      </c>
      <c r="I132" s="14" t="s">
        <v>8515</v>
      </c>
      <c r="J132" s="12" t="s">
        <v>8038</v>
      </c>
      <c r="K132" s="9" t="str">
        <f t="shared" si="1"/>
        <v>Yes</v>
      </c>
    </row>
    <row r="133" ht="45.0" customHeight="1">
      <c r="A133" s="27" t="s">
        <v>8516</v>
      </c>
      <c r="B133" s="12" t="s">
        <v>13</v>
      </c>
      <c r="C133" s="13">
        <v>45686.0</v>
      </c>
      <c r="D133" s="12"/>
      <c r="E133" s="12" t="s">
        <v>18</v>
      </c>
      <c r="F133" s="12" t="s">
        <v>8517</v>
      </c>
      <c r="G133" s="27" t="s">
        <v>10</v>
      </c>
      <c r="H133" s="11" t="s">
        <v>8518</v>
      </c>
      <c r="I133" s="14" t="s">
        <v>8519</v>
      </c>
      <c r="J133" s="12" t="s">
        <v>8038</v>
      </c>
      <c r="K133" s="9" t="str">
        <f t="shared" si="1"/>
        <v>Yes</v>
      </c>
    </row>
    <row r="134" ht="45.0" customHeight="1">
      <c r="A134" s="27" t="s">
        <v>8520</v>
      </c>
      <c r="B134" s="12" t="s">
        <v>13</v>
      </c>
      <c r="C134" s="13">
        <v>45686.0</v>
      </c>
      <c r="D134" s="12" t="s">
        <v>8521</v>
      </c>
      <c r="E134" s="12"/>
      <c r="F134" s="12" t="s">
        <v>8522</v>
      </c>
      <c r="G134" s="27" t="s">
        <v>51</v>
      </c>
      <c r="H134" s="11" t="s">
        <v>8523</v>
      </c>
      <c r="I134" s="14" t="s">
        <v>8524</v>
      </c>
      <c r="J134" s="12" t="s">
        <v>8038</v>
      </c>
      <c r="K134" s="9" t="str">
        <f t="shared" si="1"/>
        <v>Yes</v>
      </c>
    </row>
    <row r="135" ht="45.0" customHeight="1">
      <c r="A135" s="27" t="s">
        <v>8525</v>
      </c>
      <c r="B135" s="12" t="s">
        <v>13</v>
      </c>
      <c r="C135" s="13">
        <v>45686.0</v>
      </c>
      <c r="D135" s="12"/>
      <c r="E135" s="12" t="s">
        <v>18</v>
      </c>
      <c r="F135" s="12" t="s">
        <v>443</v>
      </c>
      <c r="G135" s="27" t="s">
        <v>8526</v>
      </c>
      <c r="H135" s="11" t="s">
        <v>8527</v>
      </c>
      <c r="I135" s="14" t="s">
        <v>8528</v>
      </c>
      <c r="J135" s="12" t="s">
        <v>8038</v>
      </c>
      <c r="K135" s="9" t="str">
        <f t="shared" si="1"/>
        <v/>
      </c>
    </row>
    <row r="136" ht="45.0" customHeight="1">
      <c r="A136" s="27" t="s">
        <v>8529</v>
      </c>
      <c r="B136" s="12" t="s">
        <v>13</v>
      </c>
      <c r="C136" s="13">
        <v>45686.0</v>
      </c>
      <c r="D136" s="12" t="s">
        <v>8143</v>
      </c>
      <c r="E136" s="12"/>
      <c r="F136" s="12" t="s">
        <v>8144</v>
      </c>
      <c r="G136" s="27" t="s">
        <v>1752</v>
      </c>
      <c r="H136" s="11" t="s">
        <v>8530</v>
      </c>
      <c r="I136" s="14" t="s">
        <v>8531</v>
      </c>
      <c r="J136" s="12" t="s">
        <v>8038</v>
      </c>
      <c r="K136" s="9" t="str">
        <f t="shared" si="1"/>
        <v/>
      </c>
    </row>
    <row r="137" ht="45.0" customHeight="1">
      <c r="A137" s="27" t="s">
        <v>8429</v>
      </c>
      <c r="B137" s="12" t="s">
        <v>13</v>
      </c>
      <c r="C137" s="13">
        <v>45686.0</v>
      </c>
      <c r="D137" s="12" t="s">
        <v>8532</v>
      </c>
      <c r="E137" s="12" t="s">
        <v>147</v>
      </c>
      <c r="F137" s="12" t="s">
        <v>8430</v>
      </c>
      <c r="G137" s="27" t="s">
        <v>10</v>
      </c>
      <c r="H137" s="11" t="s">
        <v>8431</v>
      </c>
      <c r="I137" s="14" t="s">
        <v>8432</v>
      </c>
      <c r="J137" s="12" t="s">
        <v>8038</v>
      </c>
      <c r="K137" s="9" t="str">
        <f t="shared" si="1"/>
        <v>Yes</v>
      </c>
    </row>
    <row r="138" ht="45.0" customHeight="1">
      <c r="A138" s="27" t="s">
        <v>8533</v>
      </c>
      <c r="B138" s="12" t="s">
        <v>13</v>
      </c>
      <c r="C138" s="13">
        <v>45686.0</v>
      </c>
      <c r="D138" s="12" t="s">
        <v>8534</v>
      </c>
      <c r="E138" s="12" t="s">
        <v>18</v>
      </c>
      <c r="F138" s="12" t="s">
        <v>8535</v>
      </c>
      <c r="G138" s="27" t="s">
        <v>8536</v>
      </c>
      <c r="H138" s="11" t="s">
        <v>8537</v>
      </c>
      <c r="I138" s="14" t="s">
        <v>8538</v>
      </c>
      <c r="J138" s="12" t="s">
        <v>8038</v>
      </c>
      <c r="K138" s="9" t="str">
        <f t="shared" si="1"/>
        <v/>
      </c>
    </row>
    <row r="139" ht="45.0" customHeight="1">
      <c r="A139" s="27" t="s">
        <v>8539</v>
      </c>
      <c r="B139" s="12" t="s">
        <v>13</v>
      </c>
      <c r="C139" s="13">
        <v>45686.0</v>
      </c>
      <c r="D139" s="12"/>
      <c r="E139" s="12" t="s">
        <v>18</v>
      </c>
      <c r="F139" s="12" t="s">
        <v>8540</v>
      </c>
      <c r="G139" s="27" t="s">
        <v>8541</v>
      </c>
      <c r="H139" s="11" t="s">
        <v>8542</v>
      </c>
      <c r="I139" s="14" t="s">
        <v>8543</v>
      </c>
      <c r="J139" s="12" t="s">
        <v>8038</v>
      </c>
      <c r="K139" s="9" t="str">
        <f t="shared" si="1"/>
        <v/>
      </c>
    </row>
    <row r="140" ht="45.0" customHeight="1">
      <c r="A140" s="27" t="s">
        <v>8544</v>
      </c>
      <c r="B140" s="12" t="s">
        <v>13</v>
      </c>
      <c r="C140" s="13">
        <v>45686.0</v>
      </c>
      <c r="D140" s="12" t="s">
        <v>8545</v>
      </c>
      <c r="E140" s="12"/>
      <c r="F140" s="12" t="s">
        <v>8546</v>
      </c>
      <c r="G140" s="27" t="s">
        <v>8547</v>
      </c>
      <c r="H140" s="11" t="s">
        <v>8548</v>
      </c>
      <c r="I140" s="14" t="s">
        <v>8549</v>
      </c>
      <c r="J140" s="12" t="s">
        <v>8038</v>
      </c>
      <c r="K140" s="9" t="str">
        <f t="shared" si="1"/>
        <v>Yes</v>
      </c>
    </row>
    <row r="141" ht="45.0" customHeight="1">
      <c r="A141" s="27" t="s">
        <v>8550</v>
      </c>
      <c r="B141" s="12" t="s">
        <v>13</v>
      </c>
      <c r="C141" s="13">
        <v>45686.0</v>
      </c>
      <c r="D141" s="12"/>
      <c r="E141" s="12" t="s">
        <v>18</v>
      </c>
      <c r="F141" s="12" t="s">
        <v>8551</v>
      </c>
      <c r="G141" s="27" t="s">
        <v>669</v>
      </c>
      <c r="H141" s="11" t="s">
        <v>8552</v>
      </c>
      <c r="I141" s="14" t="s">
        <v>8553</v>
      </c>
      <c r="J141" s="12" t="s">
        <v>8038</v>
      </c>
      <c r="K141" s="9" t="str">
        <f t="shared" si="1"/>
        <v/>
      </c>
    </row>
    <row r="142" ht="45.0" customHeight="1">
      <c r="A142" s="27" t="s">
        <v>8554</v>
      </c>
      <c r="B142" s="12" t="s">
        <v>13</v>
      </c>
      <c r="C142" s="13">
        <v>45686.0</v>
      </c>
      <c r="D142" s="12"/>
      <c r="E142" s="12"/>
      <c r="F142" s="12" t="s">
        <v>88</v>
      </c>
      <c r="G142" s="27" t="s">
        <v>89</v>
      </c>
      <c r="H142" s="11" t="s">
        <v>8555</v>
      </c>
      <c r="I142" s="14" t="s">
        <v>8556</v>
      </c>
      <c r="J142" s="12" t="s">
        <v>8038</v>
      </c>
      <c r="K142" s="9" t="str">
        <f t="shared" si="1"/>
        <v/>
      </c>
    </row>
    <row r="143" ht="45.0" customHeight="1">
      <c r="A143" s="27" t="s">
        <v>8557</v>
      </c>
      <c r="B143" s="12" t="s">
        <v>13</v>
      </c>
      <c r="C143" s="13">
        <v>45686.0</v>
      </c>
      <c r="D143" s="12"/>
      <c r="E143" s="12" t="s">
        <v>147</v>
      </c>
      <c r="F143" s="12" t="s">
        <v>2863</v>
      </c>
      <c r="G143" s="27" t="s">
        <v>2864</v>
      </c>
      <c r="H143" s="11" t="s">
        <v>8558</v>
      </c>
      <c r="I143" s="14" t="s">
        <v>8559</v>
      </c>
      <c r="J143" s="12" t="s">
        <v>8038</v>
      </c>
      <c r="K143" s="9" t="str">
        <f t="shared" si="1"/>
        <v>Yes</v>
      </c>
    </row>
    <row r="144" ht="45.0" customHeight="1">
      <c r="A144" s="27" t="s">
        <v>8560</v>
      </c>
      <c r="B144" s="12" t="s">
        <v>13</v>
      </c>
      <c r="C144" s="13">
        <v>45686.0</v>
      </c>
      <c r="D144" s="12" t="s">
        <v>8561</v>
      </c>
      <c r="E144" s="12" t="s">
        <v>18</v>
      </c>
      <c r="F144" s="12" t="s">
        <v>8562</v>
      </c>
      <c r="G144" s="27" t="s">
        <v>10</v>
      </c>
      <c r="H144" s="11" t="s">
        <v>8563</v>
      </c>
      <c r="I144" s="14" t="s">
        <v>8564</v>
      </c>
      <c r="J144" s="12" t="s">
        <v>8038</v>
      </c>
      <c r="K144" s="9" t="str">
        <f t="shared" si="1"/>
        <v/>
      </c>
    </row>
    <row r="145" ht="45.0" customHeight="1">
      <c r="A145" s="27" t="s">
        <v>8476</v>
      </c>
      <c r="B145" s="12" t="s">
        <v>13</v>
      </c>
      <c r="C145" s="13">
        <v>45686.0</v>
      </c>
      <c r="D145" s="12" t="s">
        <v>8565</v>
      </c>
      <c r="E145" s="12" t="s">
        <v>18</v>
      </c>
      <c r="F145" s="12" t="s">
        <v>8566</v>
      </c>
      <c r="G145" s="27" t="s">
        <v>8567</v>
      </c>
      <c r="H145" s="11" t="s">
        <v>8568</v>
      </c>
      <c r="I145" s="14" t="s">
        <v>8569</v>
      </c>
      <c r="J145" s="12" t="s">
        <v>8038</v>
      </c>
      <c r="K145" s="9" t="str">
        <f t="shared" si="1"/>
        <v/>
      </c>
    </row>
    <row r="146" ht="45.0" customHeight="1">
      <c r="A146" s="27" t="s">
        <v>8504</v>
      </c>
      <c r="B146" s="12" t="s">
        <v>13</v>
      </c>
      <c r="C146" s="13">
        <v>45686.0</v>
      </c>
      <c r="D146" s="12"/>
      <c r="E146" s="12" t="s">
        <v>18</v>
      </c>
      <c r="F146" s="12" t="s">
        <v>8570</v>
      </c>
      <c r="G146" s="27" t="s">
        <v>1285</v>
      </c>
      <c r="H146" s="11" t="s">
        <v>8571</v>
      </c>
      <c r="I146" s="14" t="s">
        <v>8572</v>
      </c>
      <c r="J146" s="12" t="s">
        <v>8038</v>
      </c>
      <c r="K146" s="9" t="str">
        <f t="shared" si="1"/>
        <v/>
      </c>
    </row>
    <row r="147" ht="45.0" customHeight="1">
      <c r="A147" s="27" t="s">
        <v>8573</v>
      </c>
      <c r="B147" s="12" t="s">
        <v>13</v>
      </c>
      <c r="C147" s="13">
        <v>45686.0</v>
      </c>
      <c r="D147" s="12"/>
      <c r="E147" s="12" t="s">
        <v>18</v>
      </c>
      <c r="F147" s="12" t="s">
        <v>77</v>
      </c>
      <c r="G147" s="27" t="s">
        <v>8574</v>
      </c>
      <c r="H147" s="11" t="s">
        <v>8575</v>
      </c>
      <c r="I147" s="14" t="s">
        <v>8576</v>
      </c>
      <c r="J147" s="12" t="s">
        <v>8038</v>
      </c>
      <c r="K147" s="9" t="str">
        <f t="shared" si="1"/>
        <v>Yes</v>
      </c>
    </row>
    <row r="148" ht="45.0" customHeight="1">
      <c r="A148" s="27" t="s">
        <v>8577</v>
      </c>
      <c r="B148" s="12" t="s">
        <v>13</v>
      </c>
      <c r="C148" s="13">
        <v>45686.0</v>
      </c>
      <c r="D148" s="12"/>
      <c r="E148" s="12" t="s">
        <v>18</v>
      </c>
      <c r="F148" s="12" t="s">
        <v>8578</v>
      </c>
      <c r="G148" s="27" t="s">
        <v>8579</v>
      </c>
      <c r="H148" s="11" t="s">
        <v>8580</v>
      </c>
      <c r="I148" s="14" t="s">
        <v>8581</v>
      </c>
      <c r="J148" s="12" t="s">
        <v>8038</v>
      </c>
      <c r="K148" s="9" t="str">
        <f t="shared" si="1"/>
        <v/>
      </c>
    </row>
    <row r="149" ht="45.0" customHeight="1">
      <c r="A149" s="27" t="s">
        <v>8582</v>
      </c>
      <c r="B149" s="12" t="s">
        <v>13</v>
      </c>
      <c r="C149" s="13">
        <v>45686.0</v>
      </c>
      <c r="D149" s="12"/>
      <c r="E149" s="12"/>
      <c r="F149" s="12" t="s">
        <v>1436</v>
      </c>
      <c r="G149" s="27" t="s">
        <v>719</v>
      </c>
      <c r="H149" s="11" t="s">
        <v>8583</v>
      </c>
      <c r="I149" s="14" t="s">
        <v>8584</v>
      </c>
      <c r="J149" s="12" t="s">
        <v>8038</v>
      </c>
      <c r="K149" s="9" t="str">
        <f t="shared" si="1"/>
        <v>Yes</v>
      </c>
    </row>
    <row r="150" ht="45.0" customHeight="1">
      <c r="A150" s="27" t="s">
        <v>8585</v>
      </c>
      <c r="B150" s="12" t="s">
        <v>13</v>
      </c>
      <c r="C150" s="13">
        <v>45686.0</v>
      </c>
      <c r="D150" s="12" t="s">
        <v>5325</v>
      </c>
      <c r="E150" s="12" t="s">
        <v>147</v>
      </c>
      <c r="F150" s="12" t="s">
        <v>8586</v>
      </c>
      <c r="G150" s="27" t="s">
        <v>1428</v>
      </c>
      <c r="H150" s="11" t="s">
        <v>8587</v>
      </c>
      <c r="I150" s="14" t="s">
        <v>8588</v>
      </c>
      <c r="J150" s="12" t="s">
        <v>8038</v>
      </c>
      <c r="K150" s="9" t="str">
        <f t="shared" si="1"/>
        <v>Yes</v>
      </c>
    </row>
    <row r="151" ht="45.0" customHeight="1">
      <c r="A151" s="27" t="s">
        <v>8589</v>
      </c>
      <c r="B151" s="12" t="s">
        <v>13</v>
      </c>
      <c r="C151" s="13">
        <v>45686.0</v>
      </c>
      <c r="D151" s="12"/>
      <c r="E151" s="12" t="s">
        <v>18</v>
      </c>
      <c r="F151" s="12" t="s">
        <v>8590</v>
      </c>
      <c r="G151" s="27" t="s">
        <v>1957</v>
      </c>
      <c r="H151" s="11" t="s">
        <v>8591</v>
      </c>
      <c r="I151" s="14" t="s">
        <v>8592</v>
      </c>
      <c r="J151" s="12" t="s">
        <v>8038</v>
      </c>
      <c r="K151" s="9" t="str">
        <f t="shared" si="1"/>
        <v>Yes</v>
      </c>
    </row>
    <row r="152" ht="45.0" customHeight="1">
      <c r="A152" s="27" t="s">
        <v>8114</v>
      </c>
      <c r="B152" s="12" t="s">
        <v>13</v>
      </c>
      <c r="C152" s="13">
        <v>45686.0</v>
      </c>
      <c r="D152" s="12" t="s">
        <v>8593</v>
      </c>
      <c r="E152" s="12"/>
      <c r="F152" s="12" t="s">
        <v>8594</v>
      </c>
      <c r="G152" s="27" t="s">
        <v>2864</v>
      </c>
      <c r="H152" s="11" t="s">
        <v>8595</v>
      </c>
      <c r="I152" s="14" t="s">
        <v>8596</v>
      </c>
      <c r="J152" s="12" t="s">
        <v>8038</v>
      </c>
      <c r="K152" s="9" t="str">
        <f t="shared" si="1"/>
        <v/>
      </c>
    </row>
    <row r="153" ht="45.0" customHeight="1">
      <c r="A153" s="27" t="s">
        <v>8597</v>
      </c>
      <c r="B153" s="12" t="s">
        <v>13</v>
      </c>
      <c r="C153" s="13">
        <v>45686.0</v>
      </c>
      <c r="D153" s="12"/>
      <c r="E153" s="12" t="s">
        <v>18</v>
      </c>
      <c r="F153" s="12" t="s">
        <v>8598</v>
      </c>
      <c r="G153" s="27" t="s">
        <v>8599</v>
      </c>
      <c r="H153" s="11" t="s">
        <v>8600</v>
      </c>
      <c r="I153" s="14" t="s">
        <v>8601</v>
      </c>
      <c r="J153" s="12" t="s">
        <v>8038</v>
      </c>
      <c r="K153" s="9" t="str">
        <f t="shared" si="1"/>
        <v/>
      </c>
    </row>
    <row r="154" ht="45.0" customHeight="1">
      <c r="A154" s="27" t="s">
        <v>8602</v>
      </c>
      <c r="B154" s="12" t="s">
        <v>13</v>
      </c>
      <c r="C154" s="13">
        <v>45686.0</v>
      </c>
      <c r="D154" s="12" t="s">
        <v>8603</v>
      </c>
      <c r="E154" s="12" t="s">
        <v>18</v>
      </c>
      <c r="F154" s="12" t="s">
        <v>8604</v>
      </c>
      <c r="G154" s="27" t="s">
        <v>10</v>
      </c>
      <c r="H154" s="11" t="s">
        <v>8605</v>
      </c>
      <c r="I154" s="14" t="s">
        <v>8606</v>
      </c>
      <c r="J154" s="12" t="s">
        <v>8038</v>
      </c>
      <c r="K154" s="9" t="str">
        <f t="shared" si="1"/>
        <v>Yes</v>
      </c>
    </row>
    <row r="155" ht="45.0" customHeight="1">
      <c r="A155" s="27" t="s">
        <v>8607</v>
      </c>
      <c r="B155" s="12" t="s">
        <v>13</v>
      </c>
      <c r="C155" s="13">
        <v>45686.0</v>
      </c>
      <c r="D155" s="12"/>
      <c r="E155" s="12" t="s">
        <v>18</v>
      </c>
      <c r="F155" s="12" t="s">
        <v>1253</v>
      </c>
      <c r="G155" s="27" t="s">
        <v>798</v>
      </c>
      <c r="H155" s="11" t="s">
        <v>8608</v>
      </c>
      <c r="I155" s="14" t="s">
        <v>8609</v>
      </c>
      <c r="J155" s="12" t="s">
        <v>8038</v>
      </c>
      <c r="K155" s="9" t="str">
        <f t="shared" si="1"/>
        <v/>
      </c>
    </row>
    <row r="156" ht="45.0" customHeight="1">
      <c r="A156" s="27" t="s">
        <v>8610</v>
      </c>
      <c r="B156" s="12" t="s">
        <v>13</v>
      </c>
      <c r="C156" s="13">
        <v>45686.0</v>
      </c>
      <c r="D156" s="12"/>
      <c r="E156" s="12" t="s">
        <v>627</v>
      </c>
      <c r="F156" s="12" t="s">
        <v>2781</v>
      </c>
      <c r="G156" s="27" t="s">
        <v>8611</v>
      </c>
      <c r="H156" s="11" t="s">
        <v>8612</v>
      </c>
      <c r="I156" s="14" t="s">
        <v>8613</v>
      </c>
      <c r="J156" s="12" t="s">
        <v>8038</v>
      </c>
      <c r="K156" s="9" t="str">
        <f t="shared" si="1"/>
        <v>Yes</v>
      </c>
    </row>
    <row r="157" ht="45.0" customHeight="1">
      <c r="A157" s="27" t="s">
        <v>8614</v>
      </c>
      <c r="B157" s="12" t="s">
        <v>13</v>
      </c>
      <c r="C157" s="13">
        <v>45686.0</v>
      </c>
      <c r="D157" s="12"/>
      <c r="E157" s="12"/>
      <c r="F157" s="12" t="s">
        <v>8615</v>
      </c>
      <c r="G157" s="27" t="s">
        <v>10</v>
      </c>
      <c r="H157" s="11" t="s">
        <v>8616</v>
      </c>
      <c r="I157" s="14" t="s">
        <v>8617</v>
      </c>
      <c r="J157" s="12" t="s">
        <v>8038</v>
      </c>
      <c r="K157" s="9" t="str">
        <f t="shared" si="1"/>
        <v>Yes</v>
      </c>
    </row>
    <row r="158" ht="45.0" customHeight="1">
      <c r="A158" s="27" t="s">
        <v>8349</v>
      </c>
      <c r="B158" s="12" t="s">
        <v>13</v>
      </c>
      <c r="C158" s="13">
        <v>45686.0</v>
      </c>
      <c r="D158" s="12"/>
      <c r="E158" s="12"/>
      <c r="F158" s="12" t="s">
        <v>8618</v>
      </c>
      <c r="G158" s="27" t="s">
        <v>8619</v>
      </c>
      <c r="H158" s="11" t="s">
        <v>8620</v>
      </c>
      <c r="I158" s="14" t="s">
        <v>8621</v>
      </c>
      <c r="J158" s="12" t="s">
        <v>8038</v>
      </c>
      <c r="K158" s="9" t="str">
        <f t="shared" si="1"/>
        <v>Yes</v>
      </c>
    </row>
    <row r="159" ht="45.0" customHeight="1">
      <c r="A159" s="27" t="s">
        <v>8622</v>
      </c>
      <c r="B159" s="12" t="s">
        <v>13</v>
      </c>
      <c r="C159" s="13">
        <v>45686.0</v>
      </c>
      <c r="D159" s="12"/>
      <c r="E159" s="12" t="s">
        <v>18</v>
      </c>
      <c r="F159" s="12" t="s">
        <v>8148</v>
      </c>
      <c r="G159" s="27" t="s">
        <v>84</v>
      </c>
      <c r="H159" s="11" t="s">
        <v>8623</v>
      </c>
      <c r="I159" s="14" t="s">
        <v>8624</v>
      </c>
      <c r="J159" s="12" t="s">
        <v>8038</v>
      </c>
      <c r="K159" s="9" t="str">
        <f t="shared" si="1"/>
        <v/>
      </c>
    </row>
    <row r="160" ht="45.0" customHeight="1">
      <c r="A160" s="27" t="s">
        <v>8625</v>
      </c>
      <c r="B160" s="12" t="s">
        <v>13</v>
      </c>
      <c r="C160" s="13">
        <v>45686.0</v>
      </c>
      <c r="D160" s="12"/>
      <c r="E160" s="12" t="s">
        <v>627</v>
      </c>
      <c r="F160" s="12" t="s">
        <v>2781</v>
      </c>
      <c r="G160" s="27" t="s">
        <v>8611</v>
      </c>
      <c r="H160" s="11" t="s">
        <v>8626</v>
      </c>
      <c r="I160" s="14" t="s">
        <v>8627</v>
      </c>
      <c r="J160" s="12" t="s">
        <v>8038</v>
      </c>
      <c r="K160" s="9" t="str">
        <f t="shared" si="1"/>
        <v>Yes</v>
      </c>
    </row>
    <row r="161" ht="45.0" customHeight="1">
      <c r="A161" s="27" t="s">
        <v>8628</v>
      </c>
      <c r="B161" s="12" t="s">
        <v>13</v>
      </c>
      <c r="C161" s="13">
        <v>45686.0</v>
      </c>
      <c r="D161" s="12"/>
      <c r="E161" s="12"/>
      <c r="F161" s="12" t="s">
        <v>8629</v>
      </c>
      <c r="G161" s="27" t="s">
        <v>8630</v>
      </c>
      <c r="H161" s="11" t="s">
        <v>8631</v>
      </c>
      <c r="I161" s="14" t="s">
        <v>8632</v>
      </c>
      <c r="J161" s="12" t="s">
        <v>8038</v>
      </c>
      <c r="K161" s="9" t="str">
        <f t="shared" si="1"/>
        <v>Yes</v>
      </c>
    </row>
    <row r="162" ht="45.0" customHeight="1">
      <c r="A162" s="27" t="s">
        <v>8633</v>
      </c>
      <c r="B162" s="12" t="s">
        <v>13</v>
      </c>
      <c r="C162" s="13">
        <v>45685.0</v>
      </c>
      <c r="D162" s="12"/>
      <c r="E162" s="12" t="s">
        <v>18</v>
      </c>
      <c r="F162" s="12" t="s">
        <v>8634</v>
      </c>
      <c r="G162" s="27" t="s">
        <v>10</v>
      </c>
      <c r="H162" s="11" t="s">
        <v>8635</v>
      </c>
      <c r="I162" s="14" t="s">
        <v>8636</v>
      </c>
      <c r="J162" s="12" t="s">
        <v>8038</v>
      </c>
      <c r="K162" s="9" t="str">
        <f t="shared" si="1"/>
        <v>Yes</v>
      </c>
    </row>
    <row r="163" ht="45.0" customHeight="1">
      <c r="A163" s="27" t="s">
        <v>8637</v>
      </c>
      <c r="B163" s="12" t="s">
        <v>13</v>
      </c>
      <c r="C163" s="13">
        <v>45685.0</v>
      </c>
      <c r="D163" s="12"/>
      <c r="E163" s="12"/>
      <c r="F163" s="12" t="s">
        <v>8638</v>
      </c>
      <c r="G163" s="27" t="s">
        <v>1764</v>
      </c>
      <c r="H163" s="11" t="s">
        <v>8639</v>
      </c>
      <c r="I163" s="14" t="s">
        <v>8640</v>
      </c>
      <c r="J163" s="12" t="s">
        <v>8038</v>
      </c>
      <c r="K163" s="9" t="str">
        <f t="shared" si="1"/>
        <v/>
      </c>
    </row>
    <row r="164" ht="45.0" customHeight="1">
      <c r="A164" s="27" t="s">
        <v>8641</v>
      </c>
      <c r="B164" s="12" t="s">
        <v>13</v>
      </c>
      <c r="C164" s="13">
        <v>45685.0</v>
      </c>
      <c r="D164" s="12" t="s">
        <v>8642</v>
      </c>
      <c r="E164" s="12"/>
      <c r="F164" s="12" t="s">
        <v>8643</v>
      </c>
      <c r="G164" s="27" t="s">
        <v>8644</v>
      </c>
      <c r="H164" s="11" t="s">
        <v>8645</v>
      </c>
      <c r="I164" s="14" t="s">
        <v>8646</v>
      </c>
      <c r="J164" s="12" t="s">
        <v>8038</v>
      </c>
      <c r="K164" s="9" t="str">
        <f t="shared" si="1"/>
        <v>Yes</v>
      </c>
    </row>
    <row r="165" ht="45.0" customHeight="1">
      <c r="A165" s="27" t="s">
        <v>8647</v>
      </c>
      <c r="B165" s="12" t="s">
        <v>13</v>
      </c>
      <c r="C165" s="13">
        <v>45685.0</v>
      </c>
      <c r="D165" s="12" t="s">
        <v>8648</v>
      </c>
      <c r="E165" s="12"/>
      <c r="F165" s="12" t="s">
        <v>8643</v>
      </c>
      <c r="G165" s="27" t="s">
        <v>8649</v>
      </c>
      <c r="H165" s="11" t="s">
        <v>8650</v>
      </c>
      <c r="I165" s="14" t="s">
        <v>8651</v>
      </c>
      <c r="J165" s="12" t="s">
        <v>8038</v>
      </c>
      <c r="K165" s="9" t="str">
        <f t="shared" si="1"/>
        <v>Yes</v>
      </c>
    </row>
    <row r="166" ht="45.0" customHeight="1">
      <c r="A166" s="27" t="s">
        <v>8652</v>
      </c>
      <c r="B166" s="12" t="s">
        <v>13</v>
      </c>
      <c r="C166" s="13">
        <v>45685.0</v>
      </c>
      <c r="D166" s="12" t="s">
        <v>8494</v>
      </c>
      <c r="E166" s="12" t="s">
        <v>18</v>
      </c>
      <c r="F166" s="12" t="s">
        <v>8653</v>
      </c>
      <c r="G166" s="27" t="s">
        <v>8654</v>
      </c>
      <c r="H166" s="11" t="s">
        <v>8655</v>
      </c>
      <c r="I166" s="14" t="s">
        <v>8656</v>
      </c>
      <c r="J166" s="12" t="s">
        <v>8038</v>
      </c>
      <c r="K166" s="9" t="str">
        <f t="shared" si="1"/>
        <v/>
      </c>
    </row>
    <row r="167" ht="45.0" customHeight="1">
      <c r="A167" s="27" t="s">
        <v>8114</v>
      </c>
      <c r="B167" s="12" t="s">
        <v>13</v>
      </c>
      <c r="C167" s="13">
        <v>45685.0</v>
      </c>
      <c r="D167" s="12"/>
      <c r="E167" s="12"/>
      <c r="F167" s="12" t="s">
        <v>8594</v>
      </c>
      <c r="G167" s="27" t="s">
        <v>2864</v>
      </c>
      <c r="H167" s="11" t="s">
        <v>8657</v>
      </c>
      <c r="I167" s="14" t="s">
        <v>8658</v>
      </c>
      <c r="J167" s="12" t="s">
        <v>8038</v>
      </c>
      <c r="K167" s="9" t="str">
        <f t="shared" si="1"/>
        <v>Yes</v>
      </c>
    </row>
    <row r="168" ht="45.0" customHeight="1">
      <c r="A168" s="27" t="s">
        <v>8659</v>
      </c>
      <c r="B168" s="12" t="s">
        <v>13</v>
      </c>
      <c r="C168" s="13">
        <v>45685.0</v>
      </c>
      <c r="D168" s="12"/>
      <c r="E168" s="12" t="s">
        <v>18</v>
      </c>
      <c r="F168" s="12" t="s">
        <v>8660</v>
      </c>
      <c r="G168" s="27" t="s">
        <v>1764</v>
      </c>
      <c r="H168" s="11" t="s">
        <v>8661</v>
      </c>
      <c r="I168" s="14" t="s">
        <v>8662</v>
      </c>
      <c r="J168" s="12" t="s">
        <v>8038</v>
      </c>
      <c r="K168" s="9" t="str">
        <f t="shared" si="1"/>
        <v/>
      </c>
    </row>
    <row r="169" ht="45.0" customHeight="1">
      <c r="A169" s="27" t="s">
        <v>8095</v>
      </c>
      <c r="B169" s="12" t="s">
        <v>13</v>
      </c>
      <c r="C169" s="13">
        <v>45685.0</v>
      </c>
      <c r="D169" s="12"/>
      <c r="E169" s="12"/>
      <c r="F169" s="12" t="s">
        <v>8663</v>
      </c>
      <c r="G169" s="27" t="s">
        <v>4365</v>
      </c>
      <c r="H169" s="11" t="s">
        <v>8664</v>
      </c>
      <c r="I169" s="14" t="s">
        <v>8665</v>
      </c>
      <c r="J169" s="12" t="s">
        <v>8038</v>
      </c>
      <c r="K169" s="9" t="str">
        <f t="shared" si="1"/>
        <v/>
      </c>
    </row>
    <row r="170" ht="45.0" customHeight="1">
      <c r="A170" s="27" t="s">
        <v>8666</v>
      </c>
      <c r="B170" s="12" t="s">
        <v>13</v>
      </c>
      <c r="C170" s="13">
        <v>45685.0</v>
      </c>
      <c r="D170" s="12"/>
      <c r="E170" s="12" t="s">
        <v>18</v>
      </c>
      <c r="F170" s="12" t="s">
        <v>8667</v>
      </c>
      <c r="G170" s="27" t="s">
        <v>40</v>
      </c>
      <c r="H170" s="11" t="s">
        <v>8668</v>
      </c>
      <c r="I170" s="14" t="s">
        <v>8669</v>
      </c>
      <c r="J170" s="12" t="s">
        <v>8038</v>
      </c>
      <c r="K170" s="9" t="str">
        <f t="shared" si="1"/>
        <v>Yes</v>
      </c>
    </row>
    <row r="171" ht="45.0" customHeight="1">
      <c r="A171" s="27" t="s">
        <v>8670</v>
      </c>
      <c r="B171" s="12" t="s">
        <v>13</v>
      </c>
      <c r="C171" s="13">
        <v>45685.0</v>
      </c>
      <c r="D171" s="12"/>
      <c r="E171" s="12" t="s">
        <v>18</v>
      </c>
      <c r="F171" s="12" t="s">
        <v>8671</v>
      </c>
      <c r="G171" s="27" t="s">
        <v>8672</v>
      </c>
      <c r="H171" s="11" t="s">
        <v>8673</v>
      </c>
      <c r="I171" s="14" t="s">
        <v>8674</v>
      </c>
      <c r="J171" s="12" t="s">
        <v>8038</v>
      </c>
      <c r="K171" s="9" t="str">
        <f t="shared" si="1"/>
        <v/>
      </c>
    </row>
    <row r="172" ht="45.0" customHeight="1">
      <c r="A172" s="27" t="s">
        <v>8675</v>
      </c>
      <c r="B172" s="12" t="s">
        <v>13</v>
      </c>
      <c r="C172" s="13">
        <v>45685.0</v>
      </c>
      <c r="D172" s="12"/>
      <c r="E172" s="12" t="s">
        <v>18</v>
      </c>
      <c r="F172" s="12" t="s">
        <v>8676</v>
      </c>
      <c r="G172" s="27" t="s">
        <v>8677</v>
      </c>
      <c r="H172" s="11" t="s">
        <v>8678</v>
      </c>
      <c r="I172" s="14" t="s">
        <v>8679</v>
      </c>
      <c r="J172" s="12" t="s">
        <v>8038</v>
      </c>
      <c r="K172" s="9" t="str">
        <f t="shared" si="1"/>
        <v/>
      </c>
    </row>
    <row r="173" ht="45.0" customHeight="1">
      <c r="A173" s="27" t="s">
        <v>8211</v>
      </c>
      <c r="B173" s="12" t="s">
        <v>13</v>
      </c>
      <c r="C173" s="13">
        <v>45685.0</v>
      </c>
      <c r="D173" s="12"/>
      <c r="E173" s="12"/>
      <c r="F173" s="12" t="s">
        <v>8680</v>
      </c>
      <c r="G173" s="27" t="s">
        <v>8681</v>
      </c>
      <c r="H173" s="11" t="s">
        <v>8682</v>
      </c>
      <c r="I173" s="14" t="s">
        <v>8683</v>
      </c>
      <c r="J173" s="12" t="s">
        <v>8038</v>
      </c>
      <c r="K173" s="9" t="str">
        <f t="shared" si="1"/>
        <v/>
      </c>
    </row>
    <row r="174" ht="45.0" customHeight="1">
      <c r="A174" s="27" t="s">
        <v>8684</v>
      </c>
      <c r="B174" s="12" t="s">
        <v>13</v>
      </c>
      <c r="C174" s="13">
        <v>45685.0</v>
      </c>
      <c r="D174" s="12"/>
      <c r="E174" s="12" t="s">
        <v>18</v>
      </c>
      <c r="F174" s="12" t="s">
        <v>8685</v>
      </c>
      <c r="G174" s="27" t="s">
        <v>7184</v>
      </c>
      <c r="H174" s="11" t="s">
        <v>8686</v>
      </c>
      <c r="I174" s="14" t="s">
        <v>8687</v>
      </c>
      <c r="J174" s="12" t="s">
        <v>8038</v>
      </c>
      <c r="K174" s="9" t="str">
        <f t="shared" si="1"/>
        <v/>
      </c>
    </row>
    <row r="175" ht="45.0" customHeight="1">
      <c r="A175" s="27" t="s">
        <v>8504</v>
      </c>
      <c r="B175" s="12" t="s">
        <v>13</v>
      </c>
      <c r="C175" s="13">
        <v>45685.0</v>
      </c>
      <c r="D175" s="12"/>
      <c r="E175" s="12"/>
      <c r="F175" s="12" t="s">
        <v>8688</v>
      </c>
      <c r="G175" s="27" t="s">
        <v>352</v>
      </c>
      <c r="H175" s="11" t="s">
        <v>8689</v>
      </c>
      <c r="I175" s="14" t="s">
        <v>8690</v>
      </c>
      <c r="J175" s="12" t="s">
        <v>8038</v>
      </c>
      <c r="K175" s="9" t="str">
        <f t="shared" si="1"/>
        <v/>
      </c>
    </row>
    <row r="176" ht="45.0" customHeight="1">
      <c r="A176" s="27" t="s">
        <v>8129</v>
      </c>
      <c r="B176" s="12" t="s">
        <v>13</v>
      </c>
      <c r="C176" s="13">
        <v>45685.0</v>
      </c>
      <c r="D176" s="12"/>
      <c r="E176" s="12" t="s">
        <v>18</v>
      </c>
      <c r="F176" s="12" t="s">
        <v>8691</v>
      </c>
      <c r="G176" s="27" t="s">
        <v>4594</v>
      </c>
      <c r="H176" s="11" t="s">
        <v>8692</v>
      </c>
      <c r="I176" s="14" t="s">
        <v>8693</v>
      </c>
      <c r="J176" s="12" t="s">
        <v>8038</v>
      </c>
      <c r="K176" s="9" t="str">
        <f t="shared" si="1"/>
        <v/>
      </c>
    </row>
    <row r="177" ht="45.0" customHeight="1">
      <c r="A177" s="27" t="s">
        <v>8211</v>
      </c>
      <c r="B177" s="12" t="s">
        <v>13</v>
      </c>
      <c r="C177" s="13">
        <v>45685.0</v>
      </c>
      <c r="D177" s="12" t="s">
        <v>8694</v>
      </c>
      <c r="E177" s="12" t="s">
        <v>18</v>
      </c>
      <c r="F177" s="12" t="s">
        <v>8695</v>
      </c>
      <c r="G177" s="27" t="s">
        <v>10</v>
      </c>
      <c r="H177" s="11" t="s">
        <v>8696</v>
      </c>
      <c r="I177" s="14" t="s">
        <v>8697</v>
      </c>
      <c r="J177" s="12" t="s">
        <v>8038</v>
      </c>
      <c r="K177" s="9" t="str">
        <f t="shared" si="1"/>
        <v>Yes</v>
      </c>
    </row>
    <row r="178" ht="45.0" customHeight="1">
      <c r="A178" s="27" t="s">
        <v>8698</v>
      </c>
      <c r="B178" s="12" t="s">
        <v>13</v>
      </c>
      <c r="C178" s="13">
        <v>45685.0</v>
      </c>
      <c r="D178" s="12" t="s">
        <v>8699</v>
      </c>
      <c r="E178" s="12" t="s">
        <v>18</v>
      </c>
      <c r="F178" s="12" t="s">
        <v>4830</v>
      </c>
      <c r="G178" s="27" t="s">
        <v>2441</v>
      </c>
      <c r="H178" s="11" t="s">
        <v>8700</v>
      </c>
      <c r="I178" s="14" t="s">
        <v>8701</v>
      </c>
      <c r="J178" s="12" t="s">
        <v>8038</v>
      </c>
      <c r="K178" s="9" t="str">
        <f t="shared" si="1"/>
        <v>Yes</v>
      </c>
    </row>
    <row r="179" ht="45.0" customHeight="1">
      <c r="A179" s="27" t="s">
        <v>8702</v>
      </c>
      <c r="B179" s="12" t="s">
        <v>13</v>
      </c>
      <c r="C179" s="13">
        <v>45685.0</v>
      </c>
      <c r="D179" s="12"/>
      <c r="E179" s="12" t="s">
        <v>547</v>
      </c>
      <c r="F179" s="12" t="s">
        <v>8703</v>
      </c>
      <c r="G179" s="27" t="s">
        <v>10</v>
      </c>
      <c r="H179" s="11" t="s">
        <v>8704</v>
      </c>
      <c r="I179" s="14" t="s">
        <v>8705</v>
      </c>
      <c r="J179" s="12" t="s">
        <v>8038</v>
      </c>
      <c r="K179" s="9" t="str">
        <f t="shared" si="1"/>
        <v>Yes</v>
      </c>
    </row>
    <row r="180" ht="45.0" customHeight="1">
      <c r="A180" s="27" t="s">
        <v>8706</v>
      </c>
      <c r="B180" s="12" t="s">
        <v>13</v>
      </c>
      <c r="C180" s="13">
        <v>45685.0</v>
      </c>
      <c r="D180" s="12"/>
      <c r="E180" s="12" t="s">
        <v>18</v>
      </c>
      <c r="F180" s="12" t="s">
        <v>8676</v>
      </c>
      <c r="G180" s="27" t="s">
        <v>8707</v>
      </c>
      <c r="H180" s="11" t="s">
        <v>8708</v>
      </c>
      <c r="I180" s="14" t="s">
        <v>8709</v>
      </c>
      <c r="J180" s="12" t="s">
        <v>8038</v>
      </c>
      <c r="K180" s="9" t="str">
        <f t="shared" si="1"/>
        <v>Yes</v>
      </c>
    </row>
    <row r="181" ht="45.0" customHeight="1">
      <c r="A181" s="27" t="s">
        <v>8062</v>
      </c>
      <c r="B181" s="12" t="s">
        <v>13</v>
      </c>
      <c r="C181" s="13">
        <v>45685.0</v>
      </c>
      <c r="D181" s="12" t="s">
        <v>8710</v>
      </c>
      <c r="E181" s="12" t="s">
        <v>18</v>
      </c>
      <c r="F181" s="12" t="s">
        <v>8300</v>
      </c>
      <c r="G181" s="27" t="s">
        <v>8711</v>
      </c>
      <c r="H181" s="11" t="s">
        <v>8712</v>
      </c>
      <c r="I181" s="14" t="s">
        <v>8713</v>
      </c>
      <c r="J181" s="12" t="s">
        <v>8038</v>
      </c>
      <c r="K181" s="9" t="str">
        <f t="shared" si="1"/>
        <v/>
      </c>
    </row>
    <row r="182" ht="45.0" customHeight="1">
      <c r="A182" s="27" t="s">
        <v>8714</v>
      </c>
      <c r="B182" s="12" t="s">
        <v>13</v>
      </c>
      <c r="C182" s="13">
        <v>45685.0</v>
      </c>
      <c r="D182" s="12"/>
      <c r="E182" s="12" t="s">
        <v>18</v>
      </c>
      <c r="F182" s="12" t="s">
        <v>8715</v>
      </c>
      <c r="G182" s="27" t="s">
        <v>8716</v>
      </c>
      <c r="H182" s="11" t="s">
        <v>8717</v>
      </c>
      <c r="I182" s="14" t="s">
        <v>8718</v>
      </c>
      <c r="J182" s="12" t="s">
        <v>8038</v>
      </c>
      <c r="K182" s="9" t="str">
        <f t="shared" si="1"/>
        <v>Yes</v>
      </c>
    </row>
    <row r="183" ht="45.0" customHeight="1">
      <c r="A183" s="27" t="s">
        <v>8211</v>
      </c>
      <c r="B183" s="12" t="s">
        <v>13</v>
      </c>
      <c r="C183" s="13">
        <v>45685.0</v>
      </c>
      <c r="D183" s="12"/>
      <c r="E183" s="12" t="s">
        <v>18</v>
      </c>
      <c r="F183" s="12" t="s">
        <v>8300</v>
      </c>
      <c r="G183" s="27" t="s">
        <v>8719</v>
      </c>
      <c r="H183" s="11" t="s">
        <v>8720</v>
      </c>
      <c r="I183" s="14" t="s">
        <v>8721</v>
      </c>
      <c r="J183" s="12" t="s">
        <v>8038</v>
      </c>
      <c r="K183" s="9" t="str">
        <f t="shared" si="1"/>
        <v/>
      </c>
    </row>
    <row r="184" ht="45.0" customHeight="1">
      <c r="A184" s="27" t="s">
        <v>8722</v>
      </c>
      <c r="B184" s="12" t="s">
        <v>13</v>
      </c>
      <c r="C184" s="13">
        <v>45685.0</v>
      </c>
      <c r="D184" s="12"/>
      <c r="E184" s="12" t="s">
        <v>18</v>
      </c>
      <c r="F184" s="12" t="s">
        <v>2210</v>
      </c>
      <c r="G184" s="27" t="s">
        <v>84</v>
      </c>
      <c r="H184" s="11" t="s">
        <v>8723</v>
      </c>
      <c r="I184" s="14" t="s">
        <v>8724</v>
      </c>
      <c r="J184" s="12" t="s">
        <v>8038</v>
      </c>
      <c r="K184" s="9" t="str">
        <f t="shared" si="1"/>
        <v/>
      </c>
    </row>
    <row r="185" ht="45.0" customHeight="1">
      <c r="A185" s="27" t="s">
        <v>8725</v>
      </c>
      <c r="B185" s="12" t="s">
        <v>13</v>
      </c>
      <c r="C185" s="13">
        <v>45685.0</v>
      </c>
      <c r="D185" s="12"/>
      <c r="E185" s="12" t="s">
        <v>18</v>
      </c>
      <c r="F185" s="12" t="s">
        <v>2210</v>
      </c>
      <c r="G185" s="27" t="s">
        <v>84</v>
      </c>
      <c r="H185" s="11" t="s">
        <v>8726</v>
      </c>
      <c r="I185" s="14" t="s">
        <v>8727</v>
      </c>
      <c r="J185" s="12" t="s">
        <v>8038</v>
      </c>
      <c r="K185" s="9" t="str">
        <f t="shared" si="1"/>
        <v/>
      </c>
    </row>
    <row r="186" ht="45.0" customHeight="1">
      <c r="A186" s="27" t="s">
        <v>8095</v>
      </c>
      <c r="B186" s="12" t="s">
        <v>13</v>
      </c>
      <c r="C186" s="13">
        <v>45685.0</v>
      </c>
      <c r="D186" s="12" t="s">
        <v>4818</v>
      </c>
      <c r="E186" s="12" t="s">
        <v>18</v>
      </c>
      <c r="F186" s="12" t="s">
        <v>8358</v>
      </c>
      <c r="G186" s="27" t="s">
        <v>10</v>
      </c>
      <c r="H186" s="11" t="s">
        <v>8359</v>
      </c>
      <c r="I186" s="14" t="s">
        <v>8728</v>
      </c>
      <c r="J186" s="12" t="s">
        <v>8038</v>
      </c>
      <c r="K186" s="9" t="str">
        <f t="shared" si="1"/>
        <v>Yes</v>
      </c>
    </row>
    <row r="187" ht="45.0" customHeight="1">
      <c r="A187" s="27" t="s">
        <v>8729</v>
      </c>
      <c r="B187" s="12" t="s">
        <v>13</v>
      </c>
      <c r="C187" s="13">
        <v>45685.0</v>
      </c>
      <c r="D187" s="12" t="s">
        <v>8730</v>
      </c>
      <c r="E187" s="12" t="s">
        <v>18</v>
      </c>
      <c r="F187" s="12" t="s">
        <v>8731</v>
      </c>
      <c r="G187" s="27" t="s">
        <v>7496</v>
      </c>
      <c r="H187" s="11" t="s">
        <v>8732</v>
      </c>
      <c r="I187" s="14" t="s">
        <v>8733</v>
      </c>
      <c r="J187" s="12" t="s">
        <v>8038</v>
      </c>
      <c r="K187" s="9" t="str">
        <f t="shared" si="1"/>
        <v/>
      </c>
    </row>
    <row r="188" ht="45.0" customHeight="1">
      <c r="A188" s="27" t="s">
        <v>8734</v>
      </c>
      <c r="B188" s="12" t="s">
        <v>13</v>
      </c>
      <c r="C188" s="13">
        <v>45685.0</v>
      </c>
      <c r="D188" s="12"/>
      <c r="E188" s="12" t="s">
        <v>28</v>
      </c>
      <c r="F188" s="12" t="s">
        <v>8735</v>
      </c>
      <c r="G188" s="27" t="s">
        <v>56</v>
      </c>
      <c r="H188" s="11" t="s">
        <v>8736</v>
      </c>
      <c r="I188" s="14" t="s">
        <v>8737</v>
      </c>
      <c r="J188" s="12" t="s">
        <v>8038</v>
      </c>
      <c r="K188" s="9" t="str">
        <f t="shared" si="1"/>
        <v>Yes</v>
      </c>
    </row>
    <row r="189" ht="45.0" customHeight="1">
      <c r="A189" s="27" t="s">
        <v>8220</v>
      </c>
      <c r="B189" s="12" t="s">
        <v>13</v>
      </c>
      <c r="C189" s="13">
        <v>45685.0</v>
      </c>
      <c r="D189" s="12"/>
      <c r="E189" s="12" t="s">
        <v>18</v>
      </c>
      <c r="F189" s="12" t="s">
        <v>8738</v>
      </c>
      <c r="G189" s="27" t="s">
        <v>1650</v>
      </c>
      <c r="H189" s="11" t="s">
        <v>8739</v>
      </c>
      <c r="I189" s="14" t="s">
        <v>8740</v>
      </c>
      <c r="J189" s="12" t="s">
        <v>8038</v>
      </c>
      <c r="K189" s="9" t="str">
        <f t="shared" si="1"/>
        <v/>
      </c>
    </row>
    <row r="190" ht="45.0" customHeight="1">
      <c r="A190" s="27" t="s">
        <v>8741</v>
      </c>
      <c r="B190" s="12" t="s">
        <v>13</v>
      </c>
      <c r="C190" s="13">
        <v>45685.0</v>
      </c>
      <c r="D190" s="12"/>
      <c r="E190" s="12" t="s">
        <v>18</v>
      </c>
      <c r="F190" s="12" t="s">
        <v>8742</v>
      </c>
      <c r="G190" s="27" t="s">
        <v>8743</v>
      </c>
      <c r="H190" s="11" t="s">
        <v>8744</v>
      </c>
      <c r="I190" s="14" t="s">
        <v>8745</v>
      </c>
      <c r="J190" s="12" t="s">
        <v>8038</v>
      </c>
      <c r="K190" s="9" t="str">
        <f t="shared" si="1"/>
        <v/>
      </c>
    </row>
    <row r="191" ht="45.0" customHeight="1">
      <c r="A191" s="27" t="s">
        <v>8746</v>
      </c>
      <c r="B191" s="12" t="s">
        <v>13</v>
      </c>
      <c r="C191" s="13">
        <v>45685.0</v>
      </c>
      <c r="D191" s="12"/>
      <c r="E191" s="12" t="s">
        <v>18</v>
      </c>
      <c r="F191" s="12" t="s">
        <v>8747</v>
      </c>
      <c r="G191" s="27" t="s">
        <v>10</v>
      </c>
      <c r="H191" s="11" t="s">
        <v>8748</v>
      </c>
      <c r="I191" s="14" t="s">
        <v>8749</v>
      </c>
      <c r="J191" s="12" t="s">
        <v>8038</v>
      </c>
      <c r="K191" s="9" t="str">
        <f t="shared" si="1"/>
        <v>Yes</v>
      </c>
    </row>
    <row r="192" ht="45.0" customHeight="1">
      <c r="A192" s="27" t="s">
        <v>8750</v>
      </c>
      <c r="B192" s="12" t="s">
        <v>13</v>
      </c>
      <c r="C192" s="13">
        <v>45685.0</v>
      </c>
      <c r="D192" s="12" t="s">
        <v>8751</v>
      </c>
      <c r="E192" s="12" t="s">
        <v>18</v>
      </c>
      <c r="F192" s="12" t="s">
        <v>8752</v>
      </c>
      <c r="G192" s="27" t="s">
        <v>2718</v>
      </c>
      <c r="H192" s="11" t="s">
        <v>8753</v>
      </c>
      <c r="I192" s="14" t="s">
        <v>8754</v>
      </c>
      <c r="J192" s="12" t="s">
        <v>8038</v>
      </c>
      <c r="K192" s="9" t="str">
        <f t="shared" si="1"/>
        <v/>
      </c>
    </row>
    <row r="193" ht="45.0" customHeight="1">
      <c r="A193" s="27" t="s">
        <v>8755</v>
      </c>
      <c r="B193" s="12" t="s">
        <v>13</v>
      </c>
      <c r="C193" s="13">
        <v>45685.0</v>
      </c>
      <c r="D193" s="12"/>
      <c r="E193" s="12" t="s">
        <v>18</v>
      </c>
      <c r="F193" s="12" t="s">
        <v>8756</v>
      </c>
      <c r="G193" s="27" t="s">
        <v>10</v>
      </c>
      <c r="H193" s="11" t="s">
        <v>8757</v>
      </c>
      <c r="I193" s="14" t="s">
        <v>8758</v>
      </c>
      <c r="J193" s="12" t="s">
        <v>8038</v>
      </c>
      <c r="K193" s="9" t="str">
        <f t="shared" si="1"/>
        <v/>
      </c>
    </row>
    <row r="194" ht="45.0" customHeight="1">
      <c r="A194" s="27" t="s">
        <v>8228</v>
      </c>
      <c r="B194" s="12" t="s">
        <v>13</v>
      </c>
      <c r="C194" s="13">
        <v>45685.0</v>
      </c>
      <c r="D194" s="12"/>
      <c r="E194" s="12" t="s">
        <v>18</v>
      </c>
      <c r="F194" s="12" t="s">
        <v>718</v>
      </c>
      <c r="G194" s="27" t="s">
        <v>890</v>
      </c>
      <c r="H194" s="11" t="s">
        <v>8759</v>
      </c>
      <c r="I194" s="14" t="s">
        <v>8760</v>
      </c>
      <c r="J194" s="12" t="s">
        <v>8038</v>
      </c>
      <c r="K194" s="9" t="str">
        <f t="shared" si="1"/>
        <v/>
      </c>
    </row>
    <row r="195" ht="45.0" customHeight="1">
      <c r="A195" s="27" t="s">
        <v>8062</v>
      </c>
      <c r="B195" s="12" t="s">
        <v>13</v>
      </c>
      <c r="C195" s="13">
        <v>45685.0</v>
      </c>
      <c r="D195" s="12"/>
      <c r="E195" s="12" t="s">
        <v>18</v>
      </c>
      <c r="F195" s="12" t="s">
        <v>8049</v>
      </c>
      <c r="G195" s="27" t="s">
        <v>8761</v>
      </c>
      <c r="H195" s="11" t="s">
        <v>8762</v>
      </c>
      <c r="I195" s="14" t="s">
        <v>8763</v>
      </c>
      <c r="J195" s="12" t="s">
        <v>8038</v>
      </c>
      <c r="K195" s="9" t="str">
        <f t="shared" si="1"/>
        <v>Yes</v>
      </c>
    </row>
    <row r="196" ht="45.0" customHeight="1">
      <c r="A196" s="27" t="s">
        <v>8062</v>
      </c>
      <c r="B196" s="12" t="s">
        <v>13</v>
      </c>
      <c r="C196" s="13">
        <v>45685.0</v>
      </c>
      <c r="D196" s="12"/>
      <c r="E196" s="12" t="s">
        <v>18</v>
      </c>
      <c r="F196" s="12" t="s">
        <v>8764</v>
      </c>
      <c r="G196" s="27" t="s">
        <v>6219</v>
      </c>
      <c r="H196" s="11" t="s">
        <v>8765</v>
      </c>
      <c r="I196" s="14" t="s">
        <v>8766</v>
      </c>
      <c r="J196" s="12" t="s">
        <v>8038</v>
      </c>
      <c r="K196" s="9" t="str">
        <f t="shared" si="1"/>
        <v/>
      </c>
    </row>
    <row r="197" ht="45.0" customHeight="1">
      <c r="A197" s="27" t="s">
        <v>8767</v>
      </c>
      <c r="B197" s="12" t="s">
        <v>13</v>
      </c>
      <c r="C197" s="13">
        <v>45685.0</v>
      </c>
      <c r="D197" s="12" t="s">
        <v>8768</v>
      </c>
      <c r="E197" s="12" t="s">
        <v>147</v>
      </c>
      <c r="F197" s="12" t="s">
        <v>8769</v>
      </c>
      <c r="G197" s="27" t="s">
        <v>3712</v>
      </c>
      <c r="H197" s="11" t="s">
        <v>8770</v>
      </c>
      <c r="I197" s="14" t="s">
        <v>8771</v>
      </c>
      <c r="J197" s="12" t="s">
        <v>8038</v>
      </c>
      <c r="K197" s="9" t="str">
        <f t="shared" si="1"/>
        <v>Yes</v>
      </c>
    </row>
    <row r="198" ht="45.0" customHeight="1">
      <c r="A198" s="27" t="s">
        <v>8772</v>
      </c>
      <c r="B198" s="12" t="s">
        <v>13</v>
      </c>
      <c r="C198" s="13">
        <v>45685.0</v>
      </c>
      <c r="D198" s="12" t="s">
        <v>8773</v>
      </c>
      <c r="E198" s="12" t="s">
        <v>18</v>
      </c>
      <c r="F198" s="12" t="s">
        <v>8774</v>
      </c>
      <c r="G198" s="27" t="s">
        <v>8775</v>
      </c>
      <c r="H198" s="11" t="s">
        <v>8776</v>
      </c>
      <c r="I198" s="14" t="s">
        <v>8777</v>
      </c>
      <c r="J198" s="12" t="s">
        <v>8038</v>
      </c>
      <c r="K198" s="9" t="str">
        <f t="shared" si="1"/>
        <v/>
      </c>
    </row>
    <row r="199" ht="45.0" customHeight="1">
      <c r="A199" s="27" t="s">
        <v>8778</v>
      </c>
      <c r="B199" s="12" t="s">
        <v>13</v>
      </c>
      <c r="C199" s="13">
        <v>45685.0</v>
      </c>
      <c r="D199" s="12"/>
      <c r="E199" s="12" t="s">
        <v>18</v>
      </c>
      <c r="F199" s="12" t="s">
        <v>8779</v>
      </c>
      <c r="G199" s="27" t="s">
        <v>10</v>
      </c>
      <c r="H199" s="11" t="s">
        <v>8780</v>
      </c>
      <c r="I199" s="14" t="s">
        <v>8781</v>
      </c>
      <c r="J199" s="12" t="s">
        <v>8038</v>
      </c>
      <c r="K199" s="9" t="str">
        <f t="shared" si="1"/>
        <v/>
      </c>
    </row>
    <row r="200" ht="45.0" customHeight="1">
      <c r="A200" s="27" t="s">
        <v>8459</v>
      </c>
      <c r="B200" s="12" t="s">
        <v>13</v>
      </c>
      <c r="C200" s="13">
        <v>45685.0</v>
      </c>
      <c r="D200" s="12" t="s">
        <v>8455</v>
      </c>
      <c r="E200" s="12" t="s">
        <v>18</v>
      </c>
      <c r="F200" s="12" t="s">
        <v>8456</v>
      </c>
      <c r="G200" s="27" t="s">
        <v>84</v>
      </c>
      <c r="H200" s="11" t="s">
        <v>8782</v>
      </c>
      <c r="I200" s="14" t="s">
        <v>8783</v>
      </c>
      <c r="J200" s="12" t="s">
        <v>8038</v>
      </c>
      <c r="K200" s="9" t="str">
        <f t="shared" si="1"/>
        <v/>
      </c>
    </row>
    <row r="201" ht="45.0" customHeight="1">
      <c r="A201" s="27" t="s">
        <v>8784</v>
      </c>
      <c r="B201" s="12" t="s">
        <v>13</v>
      </c>
      <c r="C201" s="13">
        <v>45685.0</v>
      </c>
      <c r="D201" s="12"/>
      <c r="E201" s="12" t="s">
        <v>18</v>
      </c>
      <c r="F201" s="12" t="s">
        <v>8148</v>
      </c>
      <c r="G201" s="27" t="s">
        <v>84</v>
      </c>
      <c r="H201" s="11" t="s">
        <v>8785</v>
      </c>
      <c r="I201" s="14" t="s">
        <v>8786</v>
      </c>
      <c r="J201" s="12" t="s">
        <v>8038</v>
      </c>
      <c r="K201" s="9" t="str">
        <f t="shared" si="1"/>
        <v/>
      </c>
    </row>
    <row r="202" ht="45.0" customHeight="1"/>
    <row r="203" ht="45.0" customHeight="1"/>
    <row r="204" ht="45.0" customHeight="1"/>
    <row r="205" ht="45.0" customHeight="1"/>
    <row r="206" ht="45.0" customHeight="1"/>
    <row r="207" ht="45.0" customHeight="1"/>
    <row r="208" ht="45.0" customHeight="1"/>
    <row r="209" ht="45.0" customHeight="1"/>
    <row r="210" ht="45.0" customHeight="1"/>
    <row r="211" ht="45.0" customHeight="1"/>
    <row r="212" ht="45.0" customHeight="1"/>
    <row r="213" ht="45.0" customHeight="1"/>
    <row r="214" ht="45.0" customHeight="1"/>
    <row r="215" ht="45.0" customHeight="1"/>
    <row r="216" ht="45.0" customHeight="1"/>
    <row r="217" ht="45.0" customHeight="1"/>
    <row r="218" ht="45.0" customHeight="1"/>
    <row r="219" ht="45.0" customHeight="1"/>
    <row r="220" ht="45.0" customHeight="1"/>
    <row r="221" ht="45.0" customHeight="1"/>
    <row r="222" ht="45.0" customHeight="1"/>
    <row r="223" ht="45.0" customHeight="1"/>
    <row r="224" ht="45.0" customHeight="1"/>
    <row r="225" ht="45.0" customHeight="1"/>
    <row r="226" ht="45.0" customHeight="1"/>
    <row r="227" ht="45.0" customHeight="1"/>
    <row r="228" ht="45.0" customHeight="1"/>
    <row r="229" ht="45.0" customHeight="1"/>
    <row r="230" ht="45.0" customHeight="1"/>
    <row r="231" ht="45.0" customHeight="1"/>
    <row r="232" ht="45.0" customHeight="1"/>
    <row r="233" ht="45.0" customHeight="1"/>
    <row r="234" ht="45.0" customHeight="1"/>
    <row r="235" ht="45.0" customHeight="1"/>
    <row r="236" ht="45.0" customHeight="1"/>
    <row r="237" ht="45.0" customHeight="1"/>
    <row r="238" ht="45.0" customHeight="1"/>
    <row r="239" ht="45.0" customHeight="1"/>
    <row r="240" ht="45.0" customHeight="1"/>
    <row r="241" ht="45.0" customHeight="1"/>
    <row r="242" ht="45.0" customHeight="1"/>
    <row r="243" ht="45.0" customHeight="1"/>
    <row r="244" ht="45.0" customHeight="1"/>
    <row r="245" ht="45.0" customHeight="1"/>
    <row r="246" ht="45.0" customHeight="1"/>
    <row r="247" ht="45.0" customHeight="1"/>
    <row r="248" ht="45.0" customHeight="1"/>
    <row r="249" ht="45.0" customHeight="1"/>
    <row r="250" ht="45.0" customHeight="1"/>
    <row r="251" ht="45.0" customHeight="1"/>
    <row r="252" ht="45.0" customHeight="1"/>
    <row r="253" ht="45.0" customHeight="1"/>
    <row r="254" ht="45.0" customHeight="1"/>
    <row r="255" ht="45.0" customHeight="1"/>
    <row r="256" ht="45.0" customHeight="1"/>
    <row r="257" ht="45.0" customHeight="1"/>
    <row r="258" ht="45.0" customHeight="1"/>
    <row r="259" ht="45.0" customHeight="1"/>
    <row r="260" ht="45.0" customHeight="1"/>
    <row r="261" ht="45.0" customHeight="1"/>
    <row r="262" ht="45.0" customHeight="1"/>
    <row r="263" ht="45.0" customHeight="1"/>
    <row r="264" ht="45.0" customHeight="1"/>
    <row r="265" ht="45.0" customHeight="1"/>
    <row r="266" ht="45.0" customHeight="1"/>
    <row r="267" ht="45.0" customHeight="1"/>
    <row r="268" ht="45.0" customHeight="1"/>
    <row r="269" ht="45.0" customHeight="1"/>
    <row r="270" ht="45.0" customHeight="1"/>
    <row r="271" ht="45.0" customHeight="1"/>
    <row r="272" ht="45.0" customHeight="1"/>
    <row r="273" ht="45.0" customHeight="1"/>
    <row r="274" ht="45.0" customHeight="1"/>
    <row r="275" ht="45.0" customHeight="1"/>
    <row r="276" ht="45.0" customHeight="1"/>
    <row r="277" ht="45.0" customHeight="1"/>
    <row r="278" ht="45.0" customHeight="1"/>
    <row r="279" ht="45.0" customHeight="1"/>
    <row r="280" ht="45.0" customHeight="1"/>
    <row r="281" ht="45.0" customHeight="1"/>
    <row r="282" ht="45.0" customHeight="1"/>
    <row r="283" ht="45.0" customHeight="1"/>
    <row r="284" ht="45.0" customHeight="1"/>
    <row r="285" ht="45.0" customHeight="1"/>
    <row r="286" ht="45.0" customHeight="1"/>
    <row r="287" ht="45.0" customHeight="1"/>
    <row r="288" ht="45.0" customHeight="1"/>
    <row r="289" ht="45.0" customHeight="1"/>
    <row r="290" ht="45.0" customHeight="1"/>
    <row r="291" ht="45.0" customHeight="1"/>
    <row r="292" ht="45.0" customHeight="1"/>
    <row r="293" ht="45.0" customHeight="1"/>
    <row r="294" ht="45.0" customHeight="1"/>
    <row r="295" ht="45.0" customHeight="1"/>
    <row r="296" ht="45.0" customHeight="1"/>
    <row r="297" ht="45.0" customHeight="1"/>
    <row r="298" ht="45.0" customHeight="1"/>
    <row r="299" ht="45.0" customHeight="1"/>
    <row r="300" ht="45.0" customHeight="1"/>
    <row r="301" ht="45.0" customHeight="1"/>
    <row r="302" ht="45.0" customHeight="1"/>
    <row r="303" ht="45.0" customHeight="1"/>
    <row r="304" ht="45.0" customHeight="1"/>
    <row r="305" ht="45.0" customHeight="1"/>
    <row r="306" ht="45.0" customHeight="1"/>
    <row r="307" ht="45.0" customHeight="1"/>
    <row r="308" ht="45.0" customHeight="1"/>
    <row r="309" ht="45.0" customHeight="1"/>
    <row r="310" ht="45.0" customHeight="1"/>
    <row r="311" ht="45.0" customHeight="1"/>
    <row r="312" ht="45.0" customHeight="1"/>
    <row r="313" ht="45.0" customHeight="1"/>
    <row r="314" ht="45.0" customHeight="1"/>
    <row r="315" ht="45.0" customHeight="1"/>
    <row r="316" ht="45.0" customHeight="1"/>
    <row r="317" ht="45.0" customHeight="1"/>
    <row r="318" ht="45.0" customHeight="1"/>
    <row r="319" ht="45.0" customHeight="1"/>
    <row r="320" ht="45.0" customHeight="1"/>
    <row r="321" ht="45.0" customHeight="1"/>
    <row r="322" ht="45.0" customHeight="1"/>
    <row r="323" ht="45.0" customHeight="1"/>
    <row r="324" ht="45.0" customHeight="1"/>
    <row r="325" ht="45.0" customHeight="1"/>
    <row r="326" ht="45.0" customHeight="1"/>
    <row r="327" ht="45.0" customHeight="1"/>
    <row r="328" ht="45.0" customHeight="1"/>
    <row r="329" ht="45.0" customHeight="1"/>
    <row r="330" ht="45.0" customHeight="1"/>
    <row r="331" ht="45.0" customHeight="1"/>
    <row r="332" ht="45.0" customHeight="1"/>
    <row r="333" ht="45.0" customHeight="1"/>
    <row r="334" ht="45.0" customHeight="1"/>
    <row r="335" ht="45.0" customHeight="1"/>
    <row r="336" ht="45.0" customHeight="1"/>
    <row r="337" ht="45.0" customHeight="1"/>
    <row r="338" ht="45.0" customHeight="1"/>
    <row r="339" ht="45.0" customHeight="1"/>
    <row r="340" ht="45.0" customHeight="1"/>
    <row r="341" ht="45.0" customHeight="1"/>
    <row r="342" ht="45.0" customHeight="1"/>
    <row r="343" ht="45.0" customHeight="1"/>
    <row r="344" ht="45.0" customHeight="1"/>
    <row r="345" ht="45.0" customHeight="1"/>
    <row r="346" ht="45.0" customHeight="1"/>
    <row r="347" ht="45.0" customHeight="1"/>
    <row r="348" ht="45.0" customHeight="1"/>
    <row r="349" ht="45.0" customHeight="1"/>
    <row r="350" ht="45.0" customHeight="1"/>
    <row r="351" ht="45.0" customHeight="1"/>
    <row r="352" ht="45.0" customHeight="1"/>
    <row r="353" ht="45.0" customHeight="1"/>
    <row r="354" ht="45.0" customHeight="1"/>
    <row r="355" ht="45.0" customHeight="1"/>
    <row r="356" ht="45.0" customHeight="1"/>
    <row r="357" ht="45.0" customHeight="1"/>
    <row r="358" ht="45.0" customHeight="1"/>
    <row r="359" ht="45.0" customHeight="1"/>
    <row r="360" ht="45.0" customHeight="1"/>
    <row r="361" ht="45.0" customHeight="1"/>
    <row r="362" ht="45.0" customHeight="1"/>
    <row r="363" ht="45.0" customHeight="1"/>
    <row r="364" ht="45.0" customHeight="1"/>
    <row r="365" ht="45.0" customHeight="1"/>
    <row r="366" ht="45.0" customHeight="1"/>
    <row r="367" ht="45.0" customHeight="1"/>
    <row r="368" ht="45.0" customHeight="1"/>
    <row r="369" ht="45.0" customHeight="1"/>
    <row r="370" ht="45.0" customHeight="1"/>
    <row r="371" ht="45.0" customHeight="1"/>
    <row r="372" ht="45.0" customHeight="1"/>
    <row r="373" ht="45.0" customHeight="1"/>
    <row r="374" ht="45.0" customHeight="1"/>
    <row r="375" ht="45.0" customHeight="1"/>
    <row r="376" ht="45.0" customHeight="1"/>
    <row r="377" ht="45.0" customHeight="1"/>
    <row r="378" ht="45.0" customHeight="1"/>
    <row r="379" ht="45.0" customHeight="1"/>
    <row r="380" ht="45.0" customHeight="1"/>
    <row r="381" ht="45.0" customHeight="1"/>
    <row r="382" ht="45.0" customHeight="1"/>
    <row r="383" ht="45.0" customHeight="1"/>
    <row r="384" ht="45.0" customHeight="1"/>
    <row r="385" ht="45.0" customHeight="1"/>
    <row r="386" ht="45.0" customHeight="1"/>
    <row r="387" ht="45.0" customHeight="1"/>
    <row r="388" ht="45.0" customHeight="1"/>
    <row r="389" ht="45.0" customHeight="1"/>
    <row r="390" ht="45.0" customHeight="1"/>
    <row r="391" ht="45.0" customHeight="1"/>
    <row r="392" ht="45.0" customHeight="1"/>
    <row r="393" ht="45.0" customHeight="1"/>
    <row r="394" ht="45.0" customHeight="1"/>
    <row r="395" ht="45.0" customHeight="1"/>
    <row r="396" ht="45.0" customHeight="1"/>
    <row r="397" ht="45.0" customHeight="1"/>
    <row r="398" ht="45.0" customHeight="1"/>
    <row r="399" ht="45.0" customHeight="1"/>
    <row r="400" ht="45.0" customHeight="1"/>
    <row r="401" ht="45.0"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433">
    <sortState ref="A1:K433">
      <sortCondition descending="1" ref="C1:C433"/>
    </sortState>
  </autoFilter>
  <conditionalFormatting sqref="K1:K1000">
    <cfRule type="cellIs" dxfId="1" priority="1" operator="equal">
      <formula>"Yes"</formula>
    </cfRule>
  </conditionalFormatting>
  <conditionalFormatting sqref="C1:C41 C334:C1000">
    <cfRule type="timePeriod" dxfId="0" priority="2" timePeriod="tomorrow"/>
  </conditionalFormatting>
  <conditionalFormatting sqref="C1:C41 C334:C1000">
    <cfRule type="timePeriod" dxfId="0" priority="3" timePeriod="today"/>
  </conditionalFormatting>
  <conditionalFormatting sqref="C1:C1000">
    <cfRule type="timePeriod" dxfId="0" priority="4" timePeriod="today"/>
  </conditionalFormatting>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I191"/>
    <hyperlink r:id="rId191" ref="I192"/>
    <hyperlink r:id="rId192" ref="I193"/>
    <hyperlink r:id="rId193" ref="I194"/>
    <hyperlink r:id="rId194" ref="I195"/>
    <hyperlink r:id="rId195" ref="I196"/>
    <hyperlink r:id="rId196" ref="I197"/>
    <hyperlink r:id="rId197" ref="I198"/>
    <hyperlink r:id="rId198" ref="I199"/>
    <hyperlink r:id="rId199" ref="I200"/>
    <hyperlink r:id="rId200" ref="I201"/>
  </hyperlinks>
  <drawing r:id="rId201"/>
</worksheet>
</file>